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https://unishipping.sharepoint.com/sites/RNO-Unishipping-SSZ/Documentos Compartilhados/General/PIL &amp; Unimar OPS - Share point/"/>
    </mc:Choice>
  </mc:AlternateContent>
  <xr:revisionPtr revIDLastSave="5248" documentId="13_ncr:1_{3ED380A5-D526-4F75-ADBB-EA60990F1C65}" xr6:coauthVersionLast="47" xr6:coauthVersionMax="47" xr10:uidLastSave="{B9296E9E-45D3-4761-82C1-F16C6280194F}"/>
  <bookViews>
    <workbookView xWindow="-108" yWindow="-108" windowWidth="23256" windowHeight="12456" xr2:uid="{00000000-000D-0000-FFFF-FFFF00000000}"/>
  </bookViews>
  <sheets>
    <sheet name="ES1" sheetId="9" r:id="rId1"/>
    <sheet name="ES2" sheetId="11" r:id="rId2"/>
    <sheet name="SA3" sheetId="10" r:id="rId3"/>
    <sheet name="Gráfico3" sheetId="14" state="hidden" r:id="rId4"/>
    <sheet name="Gráfico2" sheetId="13" state="hidden" r:id="rId5"/>
    <sheet name="Gráfico1" sheetId="12" state="hidden" r:id="rId6"/>
  </sheets>
  <definedNames>
    <definedName name="_xlnm.Print_Area" localSheetId="0">'ES1'!$A$1:$B$98</definedName>
    <definedName name="_xlnm.Print_Area" localSheetId="1">'ES2'!$A$1:$B$64</definedName>
    <definedName name="Z_E13F8B4C_FB72_4149_80DB_F11048508519_.wvu.Cols" localSheetId="0" hidden="1">'ES1'!#REF!</definedName>
    <definedName name="Z_E13F8B4C_FB72_4149_80DB_F11048508519_.wvu.Cols" localSheetId="1" hidden="1">'ES2'!#REF!</definedName>
    <definedName name="Z_E13F8B4C_FB72_4149_80DB_F11048508519_.wvu.PrintArea" localSheetId="0" hidden="1">'ES1'!$A$1:$B$98</definedName>
    <definedName name="Z_E13F8B4C_FB72_4149_80DB_F11048508519_.wvu.PrintArea" localSheetId="1" hidden="1">'ES2'!$A$1:$B$64</definedName>
    <definedName name="Z_E13F8B4C_FB72_4149_80DB_F11048508519_.wvu.Rows" localSheetId="0" hidden="1">'ES1'!#REF!,'ES1'!#REF!,'ES1'!#REF!</definedName>
    <definedName name="Z_E13F8B4C_FB72_4149_80DB_F11048508519_.wvu.Rows" localSheetId="1" hidden="1">'ES2'!#REF!</definedName>
  </definedNames>
  <calcPr calcId="191028"/>
  <customWorkbookViews>
    <customWorkbookView name="iy" guid="{E13F8B4C-FB72-4149-80DB-F11048508519}" xWindow="-23" windowWidth="1356" windowHeight="741" tabRatio="601" activeSheetId="9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A60" i="11" l="1"/>
  <c r="PA59" i="11"/>
  <c r="PA58" i="11"/>
  <c r="PA57" i="11"/>
  <c r="PB56" i="11"/>
  <c r="PA56" i="11" s="1"/>
  <c r="PB55" i="11"/>
  <c r="PA55" i="11" s="1"/>
  <c r="PG77" i="9"/>
  <c r="PH76" i="9"/>
  <c r="PG76" i="9" s="1"/>
  <c r="PH75" i="9"/>
  <c r="PG72" i="9"/>
  <c r="PH71" i="9"/>
  <c r="PG71" i="9" s="1"/>
  <c r="PG70" i="9"/>
  <c r="PG69" i="9"/>
  <c r="PH68" i="9"/>
  <c r="PG68" i="9"/>
  <c r="PH67" i="9"/>
  <c r="PG67" i="9" s="1"/>
  <c r="PD17" i="9"/>
  <c r="PD16" i="9"/>
  <c r="PD15" i="9"/>
  <c r="PK49" i="11"/>
  <c r="PJ49" i="11" s="1"/>
  <c r="PK53" i="11"/>
  <c r="PJ53" i="11" s="1"/>
  <c r="PK52" i="11"/>
  <c r="PJ52" i="11"/>
  <c r="PJ51" i="11"/>
  <c r="PJ50" i="11"/>
  <c r="PK48" i="11"/>
  <c r="PK45" i="11"/>
  <c r="PJ45" i="11" s="1"/>
  <c r="PK44" i="11"/>
  <c r="PJ44" i="11" s="1"/>
  <c r="PJ43" i="11"/>
  <c r="PJ42" i="11"/>
  <c r="PK41" i="11"/>
  <c r="PJ41" i="11" s="1"/>
  <c r="PK40" i="11"/>
  <c r="PJ40" i="11" s="1"/>
  <c r="PK37" i="11"/>
  <c r="PJ36" i="11"/>
  <c r="PJ35" i="11"/>
  <c r="PK34" i="11"/>
  <c r="PJ34" i="11" s="1"/>
  <c r="PK33" i="11"/>
  <c r="PJ33" i="11" s="1"/>
  <c r="PK31" i="11"/>
  <c r="PJ31" i="11" s="1"/>
  <c r="PK30" i="11"/>
  <c r="PJ30" i="11" s="1"/>
  <c r="PJ29" i="11"/>
  <c r="PJ28" i="11"/>
  <c r="PK27" i="11"/>
  <c r="PJ27" i="11" s="1"/>
  <c r="PK26" i="11"/>
  <c r="PJ26" i="11" s="1"/>
  <c r="PK24" i="11"/>
  <c r="PJ24" i="11"/>
  <c r="PK23" i="11"/>
  <c r="PJ23" i="11" s="1"/>
  <c r="PJ22" i="11"/>
  <c r="PJ21" i="11"/>
  <c r="PJ20" i="11"/>
  <c r="PJ19" i="11"/>
  <c r="PK17" i="11"/>
  <c r="PJ17" i="11" s="1"/>
  <c r="PK16" i="11"/>
  <c r="PJ16" i="11" s="1"/>
  <c r="PJ15" i="11"/>
  <c r="PJ14" i="11"/>
  <c r="PK13" i="11"/>
  <c r="PJ13" i="11" s="1"/>
  <c r="PK12" i="11"/>
  <c r="PJ12" i="11" s="1"/>
  <c r="PJ10" i="11"/>
  <c r="PH53" i="11"/>
  <c r="PG53" i="11" s="1"/>
  <c r="PH52" i="11"/>
  <c r="PG52" i="11" s="1"/>
  <c r="PG51" i="11"/>
  <c r="PG50" i="11"/>
  <c r="PG49" i="11"/>
  <c r="PH48" i="11"/>
  <c r="PH45" i="11"/>
  <c r="PG45" i="11"/>
  <c r="PH44" i="11"/>
  <c r="PG44" i="11"/>
  <c r="PG43" i="11"/>
  <c r="PG42" i="11"/>
  <c r="PH41" i="11"/>
  <c r="PG41" i="11" s="1"/>
  <c r="PH40" i="11"/>
  <c r="PG40" i="11" s="1"/>
  <c r="PH37" i="11"/>
  <c r="PG36" i="11"/>
  <c r="PG35" i="11"/>
  <c r="PH34" i="11"/>
  <c r="PG34" i="11" s="1"/>
  <c r="PH33" i="11"/>
  <c r="PG33" i="11" s="1"/>
  <c r="PH31" i="11"/>
  <c r="PG31" i="11" s="1"/>
  <c r="PH30" i="11"/>
  <c r="PG30" i="11" s="1"/>
  <c r="PG29" i="11"/>
  <c r="PG28" i="11"/>
  <c r="PH27" i="11"/>
  <c r="PG27" i="11" s="1"/>
  <c r="PH26" i="11"/>
  <c r="PG26" i="11" s="1"/>
  <c r="PH24" i="11"/>
  <c r="PG24" i="11"/>
  <c r="PH23" i="11"/>
  <c r="PG23" i="11"/>
  <c r="PG22" i="11"/>
  <c r="PG21" i="11"/>
  <c r="PG20" i="11"/>
  <c r="PG19" i="11"/>
  <c r="PH17" i="11"/>
  <c r="PG17" i="11"/>
  <c r="PH16" i="11"/>
  <c r="PG16" i="11" s="1"/>
  <c r="PG15" i="11"/>
  <c r="PG14" i="11"/>
  <c r="PH13" i="11"/>
  <c r="PG13" i="11" s="1"/>
  <c r="PH12" i="11"/>
  <c r="PG12" i="11" s="1"/>
  <c r="PG10" i="11"/>
  <c r="PE38" i="11"/>
  <c r="PD38" i="11" s="1"/>
  <c r="PE53" i="11"/>
  <c r="PD53" i="11" s="1"/>
  <c r="PE52" i="11"/>
  <c r="PD52" i="11" s="1"/>
  <c r="PD51" i="11"/>
  <c r="PD50" i="11"/>
  <c r="PE49" i="11"/>
  <c r="PD49" i="11" s="1"/>
  <c r="PE48" i="11"/>
  <c r="PE45" i="11"/>
  <c r="PD45" i="11" s="1"/>
  <c r="PE44" i="11"/>
  <c r="PD44" i="11" s="1"/>
  <c r="PD43" i="11"/>
  <c r="PD42" i="11"/>
  <c r="PE41" i="11"/>
  <c r="PD41" i="11" s="1"/>
  <c r="PE40" i="11"/>
  <c r="PD40" i="11" s="1"/>
  <c r="PE37" i="11"/>
  <c r="PD37" i="11" s="1"/>
  <c r="PD36" i="11"/>
  <c r="PD35" i="11"/>
  <c r="PE34" i="11"/>
  <c r="PD34" i="11" s="1"/>
  <c r="PE33" i="11"/>
  <c r="PD33" i="11" s="1"/>
  <c r="PE31" i="11"/>
  <c r="PD31" i="11"/>
  <c r="PE30" i="11"/>
  <c r="PD30" i="11"/>
  <c r="PD29" i="11"/>
  <c r="PD28" i="11"/>
  <c r="PE27" i="11"/>
  <c r="PD27" i="11" s="1"/>
  <c r="PE26" i="11"/>
  <c r="PD26" i="11" s="1"/>
  <c r="PE24" i="11"/>
  <c r="PD24" i="11" s="1"/>
  <c r="PE23" i="11"/>
  <c r="PD23" i="11" s="1"/>
  <c r="PD22" i="11"/>
  <c r="PD21" i="11"/>
  <c r="PD20" i="11"/>
  <c r="PD19" i="11"/>
  <c r="PE17" i="11"/>
  <c r="PD17" i="11" s="1"/>
  <c r="PE16" i="11"/>
  <c r="PD16" i="11" s="1"/>
  <c r="PD15" i="11"/>
  <c r="PD14" i="11"/>
  <c r="PE13" i="11"/>
  <c r="PD13" i="11" s="1"/>
  <c r="PE12" i="11"/>
  <c r="PD12" i="11" s="1"/>
  <c r="PD10" i="11"/>
  <c r="QO80" i="9"/>
  <c r="QN80" i="9" s="1"/>
  <c r="QO79" i="9"/>
  <c r="QN79" i="9" s="1"/>
  <c r="QN78" i="9"/>
  <c r="QN77" i="9"/>
  <c r="QO76" i="9"/>
  <c r="QN76" i="9" s="1"/>
  <c r="QO75" i="9"/>
  <c r="QO72" i="9"/>
  <c r="QN72" i="9" s="1"/>
  <c r="QO71" i="9"/>
  <c r="QN71" i="9" s="1"/>
  <c r="QN70" i="9"/>
  <c r="QN69" i="9"/>
  <c r="QO68" i="9"/>
  <c r="QN68" i="9" s="1"/>
  <c r="QO67" i="9"/>
  <c r="QN67" i="9" s="1"/>
  <c r="QN65" i="9"/>
  <c r="QN64" i="9"/>
  <c r="QN63" i="9"/>
  <c r="QN62" i="9"/>
  <c r="QN61" i="9"/>
  <c r="QN60" i="9"/>
  <c r="QN58" i="9"/>
  <c r="QN57" i="9"/>
  <c r="QN56" i="9"/>
  <c r="QN55" i="9"/>
  <c r="QN54" i="9"/>
  <c r="QN53" i="9"/>
  <c r="QO51" i="9"/>
  <c r="QN51" i="9"/>
  <c r="QO50" i="9"/>
  <c r="QN50" i="9"/>
  <c r="QN49" i="9"/>
  <c r="QO48" i="9"/>
  <c r="QO44" i="9"/>
  <c r="QN44" i="9" s="1"/>
  <c r="QO43" i="9"/>
  <c r="QN43" i="9" s="1"/>
  <c r="QN42" i="9"/>
  <c r="QO41" i="9"/>
  <c r="QO37" i="9"/>
  <c r="QN37" i="9" s="1"/>
  <c r="QO36" i="9"/>
  <c r="QN36" i="9"/>
  <c r="QN35" i="9"/>
  <c r="QN34" i="9"/>
  <c r="QO33" i="9"/>
  <c r="QN33" i="9" s="1"/>
  <c r="QO32" i="9"/>
  <c r="QN32" i="9" s="1"/>
  <c r="QN30" i="9"/>
  <c r="QN29" i="9"/>
  <c r="QN28" i="9"/>
  <c r="QN27" i="9"/>
  <c r="QN26" i="9"/>
  <c r="QO24" i="9"/>
  <c r="QN24" i="9"/>
  <c r="QO23" i="9"/>
  <c r="QN23" i="9"/>
  <c r="QN22" i="9"/>
  <c r="QN21" i="9"/>
  <c r="QN20" i="9"/>
  <c r="QN19" i="9"/>
  <c r="QO17" i="9"/>
  <c r="QN17" i="9"/>
  <c r="QO16" i="9"/>
  <c r="QN16" i="9" s="1"/>
  <c r="QN15" i="9"/>
  <c r="QN14" i="9"/>
  <c r="QO13" i="9"/>
  <c r="QN13" i="9" s="1"/>
  <c r="QO12" i="9"/>
  <c r="QN12" i="9" s="1"/>
  <c r="QN10" i="9"/>
  <c r="QL80" i="9"/>
  <c r="QK80" i="9"/>
  <c r="QL79" i="9"/>
  <c r="QK79" i="9" s="1"/>
  <c r="QK78" i="9"/>
  <c r="QK77" i="9"/>
  <c r="QL76" i="9"/>
  <c r="QK76" i="9" s="1"/>
  <c r="QL75" i="9"/>
  <c r="QL72" i="9"/>
  <c r="QK72" i="9" s="1"/>
  <c r="QL71" i="9"/>
  <c r="QK71" i="9"/>
  <c r="QK70" i="9"/>
  <c r="QK69" i="9"/>
  <c r="QL68" i="9"/>
  <c r="QK68" i="9" s="1"/>
  <c r="QL67" i="9"/>
  <c r="QK67" i="9" s="1"/>
  <c r="QK65" i="9"/>
  <c r="QK64" i="9"/>
  <c r="QK63" i="9"/>
  <c r="QK62" i="9"/>
  <c r="QK61" i="9"/>
  <c r="QK60" i="9"/>
  <c r="QK58" i="9"/>
  <c r="QK57" i="9"/>
  <c r="QK56" i="9"/>
  <c r="QK55" i="9"/>
  <c r="QK54" i="9"/>
  <c r="QK53" i="9"/>
  <c r="QL51" i="9"/>
  <c r="QK51" i="9"/>
  <c r="QL50" i="9"/>
  <c r="QK50" i="9"/>
  <c r="QK49" i="9"/>
  <c r="QL48" i="9"/>
  <c r="QL44" i="9"/>
  <c r="QK44" i="9" s="1"/>
  <c r="QL43" i="9"/>
  <c r="QK43" i="9" s="1"/>
  <c r="QK42" i="9"/>
  <c r="QL41" i="9"/>
  <c r="QL39" i="9" s="1"/>
  <c r="QK39" i="9" s="1"/>
  <c r="QL37" i="9"/>
  <c r="QK37" i="9"/>
  <c r="QL36" i="9"/>
  <c r="QK36" i="9" s="1"/>
  <c r="QK35" i="9"/>
  <c r="QK34" i="9"/>
  <c r="QL33" i="9"/>
  <c r="QK33" i="9" s="1"/>
  <c r="QL32" i="9"/>
  <c r="QK32" i="9" s="1"/>
  <c r="QK30" i="9"/>
  <c r="QK29" i="9"/>
  <c r="QK28" i="9"/>
  <c r="QK27" i="9"/>
  <c r="QK26" i="9"/>
  <c r="QL24" i="9"/>
  <c r="QK24" i="9" s="1"/>
  <c r="QL23" i="9"/>
  <c r="QK23" i="9" s="1"/>
  <c r="QK22" i="9"/>
  <c r="QK21" i="9"/>
  <c r="QK20" i="9"/>
  <c r="QK19" i="9"/>
  <c r="QL17" i="9"/>
  <c r="QK17" i="9"/>
  <c r="QL16" i="9"/>
  <c r="QK16" i="9"/>
  <c r="QK15" i="9"/>
  <c r="QK14" i="9"/>
  <c r="QL13" i="9"/>
  <c r="QK13" i="9" s="1"/>
  <c r="QL12" i="9"/>
  <c r="QK12" i="9" s="1"/>
  <c r="QK10" i="9"/>
  <c r="QI80" i="9"/>
  <c r="QH80" i="9" s="1"/>
  <c r="QI79" i="9"/>
  <c r="QH79" i="9" s="1"/>
  <c r="QH78" i="9"/>
  <c r="QH77" i="9"/>
  <c r="QI76" i="9"/>
  <c r="QH76" i="9" s="1"/>
  <c r="QI75" i="9"/>
  <c r="QI72" i="9"/>
  <c r="QH72" i="9" s="1"/>
  <c r="QI71" i="9"/>
  <c r="QH71" i="9" s="1"/>
  <c r="QH70" i="9"/>
  <c r="QH69" i="9"/>
  <c r="QI68" i="9"/>
  <c r="QH68" i="9" s="1"/>
  <c r="QI67" i="9"/>
  <c r="QH67" i="9" s="1"/>
  <c r="QH65" i="9"/>
  <c r="QH64" i="9"/>
  <c r="QH63" i="9"/>
  <c r="QH62" i="9"/>
  <c r="QH61" i="9"/>
  <c r="QH60" i="9"/>
  <c r="QH58" i="9"/>
  <c r="QH57" i="9"/>
  <c r="QH56" i="9"/>
  <c r="QH55" i="9"/>
  <c r="QH54" i="9"/>
  <c r="QH53" i="9"/>
  <c r="QI51" i="9"/>
  <c r="QH51" i="9"/>
  <c r="QI50" i="9"/>
  <c r="QH50" i="9"/>
  <c r="QH49" i="9"/>
  <c r="QI48" i="9"/>
  <c r="QI44" i="9"/>
  <c r="QH44" i="9" s="1"/>
  <c r="QI43" i="9"/>
  <c r="QH43" i="9"/>
  <c r="QH42" i="9"/>
  <c r="QI41" i="9"/>
  <c r="QI39" i="9" s="1"/>
  <c r="QH39" i="9" s="1"/>
  <c r="QI37" i="9"/>
  <c r="QH37" i="9"/>
  <c r="QI36" i="9"/>
  <c r="QH36" i="9" s="1"/>
  <c r="QH35" i="9"/>
  <c r="QH34" i="9"/>
  <c r="QI33" i="9"/>
  <c r="QH33" i="9" s="1"/>
  <c r="QI32" i="9"/>
  <c r="QH32" i="9" s="1"/>
  <c r="QH30" i="9"/>
  <c r="QH29" i="9"/>
  <c r="QH28" i="9"/>
  <c r="QH27" i="9"/>
  <c r="QH26" i="9"/>
  <c r="QI24" i="9"/>
  <c r="QH24" i="9" s="1"/>
  <c r="QI23" i="9"/>
  <c r="QH23" i="9" s="1"/>
  <c r="QH22" i="9"/>
  <c r="QH21" i="9"/>
  <c r="QH20" i="9"/>
  <c r="QH19" i="9"/>
  <c r="QI17" i="9"/>
  <c r="QH17" i="9" s="1"/>
  <c r="QI16" i="9"/>
  <c r="QH16" i="9" s="1"/>
  <c r="QH15" i="9"/>
  <c r="QH14" i="9"/>
  <c r="QI13" i="9"/>
  <c r="QH13" i="9" s="1"/>
  <c r="QI12" i="9"/>
  <c r="QH12" i="9" s="1"/>
  <c r="QH10" i="9"/>
  <c r="QF80" i="9"/>
  <c r="QE80" i="9" s="1"/>
  <c r="QF79" i="9"/>
  <c r="QE79" i="9" s="1"/>
  <c r="QE78" i="9"/>
  <c r="QE77" i="9"/>
  <c r="QF76" i="9"/>
  <c r="QE76" i="9" s="1"/>
  <c r="QF75" i="9"/>
  <c r="QF72" i="9"/>
  <c r="QE72" i="9"/>
  <c r="QF71" i="9"/>
  <c r="QE71" i="9" s="1"/>
  <c r="QE70" i="9"/>
  <c r="QE69" i="9"/>
  <c r="QF68" i="9"/>
  <c r="QE68" i="9" s="1"/>
  <c r="QF67" i="9"/>
  <c r="QE67" i="9" s="1"/>
  <c r="QE65" i="9"/>
  <c r="QE64" i="9"/>
  <c r="QE63" i="9"/>
  <c r="QE62" i="9"/>
  <c r="QE61" i="9"/>
  <c r="QE60" i="9"/>
  <c r="QE58" i="9"/>
  <c r="QE57" i="9"/>
  <c r="QE56" i="9"/>
  <c r="QE55" i="9"/>
  <c r="QE54" i="9"/>
  <c r="QE53" i="9"/>
  <c r="QF51" i="9"/>
  <c r="QE51" i="9"/>
  <c r="QF50" i="9"/>
  <c r="QE50" i="9"/>
  <c r="QE49" i="9"/>
  <c r="QF48" i="9"/>
  <c r="QF44" i="9"/>
  <c r="QE44" i="9" s="1"/>
  <c r="QF43" i="9"/>
  <c r="QE43" i="9" s="1"/>
  <c r="QE42" i="9"/>
  <c r="QF41" i="9"/>
  <c r="QF37" i="9"/>
  <c r="QE37" i="9" s="1"/>
  <c r="QF36" i="9"/>
  <c r="QE36" i="9" s="1"/>
  <c r="QE35" i="9"/>
  <c r="QE34" i="9"/>
  <c r="QF33" i="9"/>
  <c r="QE33" i="9" s="1"/>
  <c r="QF32" i="9"/>
  <c r="QE32" i="9" s="1"/>
  <c r="QE30" i="9"/>
  <c r="QE29" i="9"/>
  <c r="QE28" i="9"/>
  <c r="QE27" i="9"/>
  <c r="QE26" i="9"/>
  <c r="QF24" i="9"/>
  <c r="QE24" i="9" s="1"/>
  <c r="QF23" i="9"/>
  <c r="QE23" i="9" s="1"/>
  <c r="QE22" i="9"/>
  <c r="QE21" i="9"/>
  <c r="QE20" i="9"/>
  <c r="QE19" i="9"/>
  <c r="QF17" i="9"/>
  <c r="QE17" i="9" s="1"/>
  <c r="QF16" i="9"/>
  <c r="QE16" i="9" s="1"/>
  <c r="QE15" i="9"/>
  <c r="QE14" i="9"/>
  <c r="QF13" i="9"/>
  <c r="QE13" i="9" s="1"/>
  <c r="QF12" i="9"/>
  <c r="QE12" i="9" s="1"/>
  <c r="QE10" i="9"/>
  <c r="QC80" i="9"/>
  <c r="QB80" i="9"/>
  <c r="QC79" i="9"/>
  <c r="QB79" i="9" s="1"/>
  <c r="QB78" i="9"/>
  <c r="QB77" i="9"/>
  <c r="QC76" i="9"/>
  <c r="QB76" i="9" s="1"/>
  <c r="QC75" i="9"/>
  <c r="QC72" i="9"/>
  <c r="QB72" i="9"/>
  <c r="QC71" i="9"/>
  <c r="QB71" i="9"/>
  <c r="QB70" i="9"/>
  <c r="QB69" i="9"/>
  <c r="QC68" i="9"/>
  <c r="QB68" i="9" s="1"/>
  <c r="QC67" i="9"/>
  <c r="QB67" i="9" s="1"/>
  <c r="QB65" i="9"/>
  <c r="QB64" i="9"/>
  <c r="QB63" i="9"/>
  <c r="QB62" i="9"/>
  <c r="QB61" i="9"/>
  <c r="QB60" i="9"/>
  <c r="QB58" i="9"/>
  <c r="QB57" i="9"/>
  <c r="QB56" i="9"/>
  <c r="QB55" i="9"/>
  <c r="QB54" i="9"/>
  <c r="QB53" i="9"/>
  <c r="QC51" i="9"/>
  <c r="QB51" i="9" s="1"/>
  <c r="QC50" i="9"/>
  <c r="QB50" i="9"/>
  <c r="QB49" i="9"/>
  <c r="QC48" i="9"/>
  <c r="QC44" i="9"/>
  <c r="QB44" i="9" s="1"/>
  <c r="QC43" i="9"/>
  <c r="QB43" i="9" s="1"/>
  <c r="QB42" i="9"/>
  <c r="QC41" i="9"/>
  <c r="QC37" i="9"/>
  <c r="QB37" i="9" s="1"/>
  <c r="QC36" i="9"/>
  <c r="QB36" i="9" s="1"/>
  <c r="QB35" i="9"/>
  <c r="QB34" i="9"/>
  <c r="QC33" i="9"/>
  <c r="QB33" i="9" s="1"/>
  <c r="QC32" i="9"/>
  <c r="QB32" i="9" s="1"/>
  <c r="QB30" i="9"/>
  <c r="QB29" i="9"/>
  <c r="QB28" i="9"/>
  <c r="QB27" i="9"/>
  <c r="QB26" i="9"/>
  <c r="QC24" i="9"/>
  <c r="QB24" i="9"/>
  <c r="QC23" i="9"/>
  <c r="QB23" i="9"/>
  <c r="QB22" i="9"/>
  <c r="QB21" i="9"/>
  <c r="QB20" i="9"/>
  <c r="QB19" i="9"/>
  <c r="QC17" i="9"/>
  <c r="QB17" i="9" s="1"/>
  <c r="QC16" i="9"/>
  <c r="QB16" i="9" s="1"/>
  <c r="QB15" i="9"/>
  <c r="QB14" i="9"/>
  <c r="QC13" i="9"/>
  <c r="QB13" i="9" s="1"/>
  <c r="QC12" i="9"/>
  <c r="QB12" i="9" s="1"/>
  <c r="QB10" i="9"/>
  <c r="PZ80" i="9"/>
  <c r="PY80" i="9"/>
  <c r="PZ79" i="9"/>
  <c r="PY79" i="9" s="1"/>
  <c r="PY78" i="9"/>
  <c r="PY77" i="9"/>
  <c r="PZ76" i="9"/>
  <c r="PY76" i="9" s="1"/>
  <c r="PZ75" i="9"/>
  <c r="PZ72" i="9"/>
  <c r="PY72" i="9"/>
  <c r="PZ71" i="9"/>
  <c r="PY71" i="9" s="1"/>
  <c r="PY70" i="9"/>
  <c r="PY69" i="9"/>
  <c r="PZ68" i="9"/>
  <c r="PY68" i="9" s="1"/>
  <c r="PZ67" i="9"/>
  <c r="PY67" i="9" s="1"/>
  <c r="PY65" i="9"/>
  <c r="PY64" i="9"/>
  <c r="PY63" i="9"/>
  <c r="PY62" i="9"/>
  <c r="PY61" i="9"/>
  <c r="PY60" i="9"/>
  <c r="PY58" i="9"/>
  <c r="PY57" i="9"/>
  <c r="PY56" i="9"/>
  <c r="PY55" i="9"/>
  <c r="PY54" i="9"/>
  <c r="PY53" i="9"/>
  <c r="PZ51" i="9"/>
  <c r="PY51" i="9"/>
  <c r="PZ50" i="9"/>
  <c r="PY50" i="9" s="1"/>
  <c r="PY49" i="9"/>
  <c r="PZ48" i="9"/>
  <c r="PZ44" i="9"/>
  <c r="PY44" i="9" s="1"/>
  <c r="PZ43" i="9"/>
  <c r="PY43" i="9" s="1"/>
  <c r="PY42" i="9"/>
  <c r="PZ41" i="9"/>
  <c r="PZ37" i="9"/>
  <c r="PY37" i="9" s="1"/>
  <c r="PZ36" i="9"/>
  <c r="PY36" i="9" s="1"/>
  <c r="PY35" i="9"/>
  <c r="PY34" i="9"/>
  <c r="PZ33" i="9"/>
  <c r="PY33" i="9" s="1"/>
  <c r="PZ32" i="9"/>
  <c r="PY32" i="9" s="1"/>
  <c r="PY30" i="9"/>
  <c r="PY29" i="9"/>
  <c r="PY28" i="9"/>
  <c r="PY27" i="9"/>
  <c r="PY26" i="9"/>
  <c r="PZ24" i="9"/>
  <c r="PY24" i="9"/>
  <c r="PZ23" i="9"/>
  <c r="PY23" i="9" s="1"/>
  <c r="PY22" i="9"/>
  <c r="PY21" i="9"/>
  <c r="PY20" i="9"/>
  <c r="PY19" i="9"/>
  <c r="PZ17" i="9"/>
  <c r="PY17" i="9" s="1"/>
  <c r="PZ16" i="9"/>
  <c r="PY16" i="9"/>
  <c r="PY15" i="9"/>
  <c r="PY14" i="9"/>
  <c r="PZ13" i="9"/>
  <c r="PY13" i="9" s="1"/>
  <c r="PZ12" i="9"/>
  <c r="PY12" i="9" s="1"/>
  <c r="PY10" i="9"/>
  <c r="PW80" i="9"/>
  <c r="PV80" i="9"/>
  <c r="PW79" i="9"/>
  <c r="PV79" i="9"/>
  <c r="PV78" i="9"/>
  <c r="PV77" i="9"/>
  <c r="PW76" i="9"/>
  <c r="PV76" i="9" s="1"/>
  <c r="PW75" i="9"/>
  <c r="PW72" i="9"/>
  <c r="PV72" i="9" s="1"/>
  <c r="PW71" i="9"/>
  <c r="PV71" i="9" s="1"/>
  <c r="PV70" i="9"/>
  <c r="PV69" i="9"/>
  <c r="PW68" i="9"/>
  <c r="PV68" i="9" s="1"/>
  <c r="PW67" i="9"/>
  <c r="PV67" i="9" s="1"/>
  <c r="PV65" i="9"/>
  <c r="PV64" i="9"/>
  <c r="PV63" i="9"/>
  <c r="PV62" i="9"/>
  <c r="PV61" i="9"/>
  <c r="PV60" i="9"/>
  <c r="PV58" i="9"/>
  <c r="PV57" i="9"/>
  <c r="PV56" i="9"/>
  <c r="PV55" i="9"/>
  <c r="PV54" i="9"/>
  <c r="PV53" i="9"/>
  <c r="PW51" i="9"/>
  <c r="PV51" i="9" s="1"/>
  <c r="PW50" i="9"/>
  <c r="PV50" i="9" s="1"/>
  <c r="PV49" i="9"/>
  <c r="PW48" i="9"/>
  <c r="PW46" i="9"/>
  <c r="PV46" i="9" s="1"/>
  <c r="PW44" i="9"/>
  <c r="PV44" i="9" s="1"/>
  <c r="PW43" i="9"/>
  <c r="PV43" i="9" s="1"/>
  <c r="PV42" i="9"/>
  <c r="PW41" i="9"/>
  <c r="PW37" i="9"/>
  <c r="PV37" i="9" s="1"/>
  <c r="PW36" i="9"/>
  <c r="PV36" i="9" s="1"/>
  <c r="PV35" i="9"/>
  <c r="PV34" i="9"/>
  <c r="PW33" i="9"/>
  <c r="PV33" i="9" s="1"/>
  <c r="PW32" i="9"/>
  <c r="PV32" i="9" s="1"/>
  <c r="PV30" i="9"/>
  <c r="PV29" i="9"/>
  <c r="PV28" i="9"/>
  <c r="PV27" i="9"/>
  <c r="PV26" i="9"/>
  <c r="PW24" i="9"/>
  <c r="PV24" i="9" s="1"/>
  <c r="PW23" i="9"/>
  <c r="PV23" i="9" s="1"/>
  <c r="PV22" i="9"/>
  <c r="PV21" i="9"/>
  <c r="PV20" i="9"/>
  <c r="PV19" i="9"/>
  <c r="PW17" i="9"/>
  <c r="PV17" i="9"/>
  <c r="PW16" i="9"/>
  <c r="PV16" i="9" s="1"/>
  <c r="PV15" i="9"/>
  <c r="PV14" i="9"/>
  <c r="PW13" i="9"/>
  <c r="PV13" i="9" s="1"/>
  <c r="PW12" i="9"/>
  <c r="PV12" i="9" s="1"/>
  <c r="PV10" i="9"/>
  <c r="PT80" i="9"/>
  <c r="PS80" i="9" s="1"/>
  <c r="PT79" i="9"/>
  <c r="PS79" i="9" s="1"/>
  <c r="PS78" i="9"/>
  <c r="PS77" i="9"/>
  <c r="PT76" i="9"/>
  <c r="PS76" i="9" s="1"/>
  <c r="PT75" i="9"/>
  <c r="PT72" i="9"/>
  <c r="PS72" i="9" s="1"/>
  <c r="PT71" i="9"/>
  <c r="PS71" i="9" s="1"/>
  <c r="PS70" i="9"/>
  <c r="PS69" i="9"/>
  <c r="PT68" i="9"/>
  <c r="PS68" i="9" s="1"/>
  <c r="PT67" i="9"/>
  <c r="PS67" i="9" s="1"/>
  <c r="PS65" i="9"/>
  <c r="PS64" i="9"/>
  <c r="PS63" i="9"/>
  <c r="PS62" i="9"/>
  <c r="PS61" i="9"/>
  <c r="PS60" i="9"/>
  <c r="PS58" i="9"/>
  <c r="PS57" i="9"/>
  <c r="PS56" i="9"/>
  <c r="PS55" i="9"/>
  <c r="PS54" i="9"/>
  <c r="PS53" i="9"/>
  <c r="PT51" i="9"/>
  <c r="PS51" i="9" s="1"/>
  <c r="PT50" i="9"/>
  <c r="PS50" i="9" s="1"/>
  <c r="PS49" i="9"/>
  <c r="PT48" i="9"/>
  <c r="PT46" i="9"/>
  <c r="PS46" i="9" s="1"/>
  <c r="PT44" i="9"/>
  <c r="PS44" i="9"/>
  <c r="PT43" i="9"/>
  <c r="PS43" i="9" s="1"/>
  <c r="PS42" i="9"/>
  <c r="PT41" i="9"/>
  <c r="PT39" i="9" s="1"/>
  <c r="PS39" i="9" s="1"/>
  <c r="PT37" i="9"/>
  <c r="PS37" i="9"/>
  <c r="PT36" i="9"/>
  <c r="PS36" i="9"/>
  <c r="PS35" i="9"/>
  <c r="PS34" i="9"/>
  <c r="PT33" i="9"/>
  <c r="PS33" i="9" s="1"/>
  <c r="PT32" i="9"/>
  <c r="PS32" i="9" s="1"/>
  <c r="PS30" i="9"/>
  <c r="PS29" i="9"/>
  <c r="PS28" i="9"/>
  <c r="PS27" i="9"/>
  <c r="PS26" i="9"/>
  <c r="PT24" i="9"/>
  <c r="PS24" i="9"/>
  <c r="PT23" i="9"/>
  <c r="PS23" i="9"/>
  <c r="PS22" i="9"/>
  <c r="PS21" i="9"/>
  <c r="PS20" i="9"/>
  <c r="PS19" i="9"/>
  <c r="PT17" i="9"/>
  <c r="PS17" i="9"/>
  <c r="PT16" i="9"/>
  <c r="PS16" i="9"/>
  <c r="PS15" i="9"/>
  <c r="PS14" i="9"/>
  <c r="PT13" i="9"/>
  <c r="PS13" i="9" s="1"/>
  <c r="PT12" i="9"/>
  <c r="PS12" i="9" s="1"/>
  <c r="PS10" i="9"/>
  <c r="OO60" i="11"/>
  <c r="OO59" i="11"/>
  <c r="OO58" i="11"/>
  <c r="OO57" i="11"/>
  <c r="OP56" i="11"/>
  <c r="OP55" i="11"/>
  <c r="OL60" i="11"/>
  <c r="OL59" i="11"/>
  <c r="OL58" i="11"/>
  <c r="OL57" i="11"/>
  <c r="OX24" i="9"/>
  <c r="OI60" i="11"/>
  <c r="OI59" i="11"/>
  <c r="OI58" i="11"/>
  <c r="OI57" i="11"/>
  <c r="OJ56" i="11"/>
  <c r="OJ55" i="11"/>
  <c r="OF60" i="11"/>
  <c r="OF59" i="11"/>
  <c r="OF58" i="11"/>
  <c r="OF57" i="11"/>
  <c r="OG56" i="11"/>
  <c r="OG55" i="11"/>
  <c r="PB53" i="11"/>
  <c r="PA53" i="11" s="1"/>
  <c r="PB52" i="11"/>
  <c r="PA52" i="11" s="1"/>
  <c r="PA51" i="11"/>
  <c r="PA50" i="11"/>
  <c r="PB49" i="11"/>
  <c r="PA49" i="11" s="1"/>
  <c r="PB48" i="11"/>
  <c r="PB45" i="11"/>
  <c r="PA45" i="11" s="1"/>
  <c r="PB44" i="11"/>
  <c r="PA44" i="11" s="1"/>
  <c r="PA43" i="11"/>
  <c r="PA42" i="11"/>
  <c r="PB41" i="11"/>
  <c r="PA41" i="11" s="1"/>
  <c r="PB40" i="11"/>
  <c r="PA40" i="11" s="1"/>
  <c r="PB38" i="11"/>
  <c r="PA38" i="11"/>
  <c r="PB37" i="11"/>
  <c r="PA37" i="11" s="1"/>
  <c r="PA36" i="11"/>
  <c r="PA35" i="11"/>
  <c r="PB34" i="11"/>
  <c r="PA34" i="11" s="1"/>
  <c r="PB33" i="11"/>
  <c r="PA33" i="11" s="1"/>
  <c r="PA31" i="11"/>
  <c r="PA30" i="11"/>
  <c r="PA29" i="11"/>
  <c r="PA28" i="11"/>
  <c r="PB27" i="11"/>
  <c r="PA27" i="11" s="1"/>
  <c r="PB26" i="11"/>
  <c r="PA26" i="11" s="1"/>
  <c r="PB24" i="11"/>
  <c r="PA24" i="11"/>
  <c r="PB23" i="11"/>
  <c r="PA23" i="11"/>
  <c r="PA22" i="11"/>
  <c r="PA21" i="11"/>
  <c r="PA20" i="11"/>
  <c r="PA19" i="11"/>
  <c r="PB17" i="11"/>
  <c r="PA17" i="11" s="1"/>
  <c r="PB16" i="11"/>
  <c r="PA16" i="11" s="1"/>
  <c r="PA15" i="11"/>
  <c r="PA14" i="11"/>
  <c r="PB13" i="11"/>
  <c r="PA13" i="11" s="1"/>
  <c r="PB12" i="11"/>
  <c r="PA12" i="11" s="1"/>
  <c r="PA10" i="11"/>
  <c r="OY53" i="11"/>
  <c r="OX53" i="11" s="1"/>
  <c r="OY52" i="11"/>
  <c r="OX52" i="11" s="1"/>
  <c r="OX51" i="11"/>
  <c r="OX50" i="11"/>
  <c r="OY49" i="11"/>
  <c r="OX49" i="11" s="1"/>
  <c r="OY48" i="11"/>
  <c r="OY45" i="11"/>
  <c r="OX45" i="11" s="1"/>
  <c r="OY44" i="11"/>
  <c r="OX44" i="11"/>
  <c r="OX43" i="11"/>
  <c r="OX42" i="11"/>
  <c r="OY41" i="11"/>
  <c r="OX41" i="11" s="1"/>
  <c r="OY40" i="11"/>
  <c r="OX40" i="11" s="1"/>
  <c r="OY38" i="11"/>
  <c r="OX38" i="11" s="1"/>
  <c r="OY37" i="11"/>
  <c r="OX37" i="11" s="1"/>
  <c r="OX36" i="11"/>
  <c r="OX35" i="11"/>
  <c r="OY34" i="11"/>
  <c r="OX34" i="11" s="1"/>
  <c r="OY33" i="11"/>
  <c r="OX33" i="11" s="1"/>
  <c r="OY31" i="11"/>
  <c r="OX31" i="11"/>
  <c r="OY30" i="11"/>
  <c r="OX30" i="11" s="1"/>
  <c r="OX29" i="11"/>
  <c r="OX28" i="11"/>
  <c r="OY27" i="11"/>
  <c r="OX27" i="11" s="1"/>
  <c r="OY26" i="11"/>
  <c r="OX26" i="11" s="1"/>
  <c r="OY24" i="11"/>
  <c r="OX24" i="11" s="1"/>
  <c r="OY23" i="11"/>
  <c r="OX23" i="11"/>
  <c r="OX22" i="11"/>
  <c r="OX21" i="11"/>
  <c r="OX20" i="11"/>
  <c r="OX19" i="11"/>
  <c r="OY17" i="11"/>
  <c r="OX17" i="11"/>
  <c r="OY16" i="11"/>
  <c r="OX16" i="11" s="1"/>
  <c r="OX15" i="11"/>
  <c r="OX14" i="11"/>
  <c r="OY13" i="11"/>
  <c r="OX13" i="11" s="1"/>
  <c r="OY12" i="11"/>
  <c r="OX12" i="11" s="1"/>
  <c r="OX10" i="11"/>
  <c r="OV53" i="11"/>
  <c r="OU53" i="11" s="1"/>
  <c r="OV52" i="11"/>
  <c r="OU52" i="11" s="1"/>
  <c r="OU51" i="11"/>
  <c r="OU50" i="11"/>
  <c r="OV49" i="11"/>
  <c r="OU49" i="11" s="1"/>
  <c r="OV48" i="11"/>
  <c r="OV45" i="11"/>
  <c r="OU45" i="11" s="1"/>
  <c r="OV44" i="11"/>
  <c r="OU44" i="11" s="1"/>
  <c r="OU43" i="11"/>
  <c r="OU42" i="11"/>
  <c r="OV41" i="11"/>
  <c r="OU41" i="11" s="1"/>
  <c r="OV40" i="11"/>
  <c r="OU40" i="11" s="1"/>
  <c r="OV38" i="11"/>
  <c r="OU38" i="11"/>
  <c r="OV37" i="11"/>
  <c r="OU37" i="11" s="1"/>
  <c r="OU36" i="11"/>
  <c r="OU35" i="11"/>
  <c r="OV34" i="11"/>
  <c r="OU34" i="11" s="1"/>
  <c r="OV33" i="11"/>
  <c r="OU33" i="11" s="1"/>
  <c r="OV31" i="11"/>
  <c r="OU31" i="11" s="1"/>
  <c r="OV30" i="11"/>
  <c r="OU30" i="11" s="1"/>
  <c r="OU29" i="11"/>
  <c r="OU28" i="11"/>
  <c r="OV27" i="11"/>
  <c r="OU27" i="11" s="1"/>
  <c r="OV26" i="11"/>
  <c r="OU26" i="11" s="1"/>
  <c r="OV24" i="11"/>
  <c r="OU24" i="11" s="1"/>
  <c r="OV23" i="11"/>
  <c r="OU23" i="11" s="1"/>
  <c r="OU22" i="11"/>
  <c r="OU21" i="11"/>
  <c r="OU20" i="11"/>
  <c r="OU19" i="11"/>
  <c r="OU10" i="11"/>
  <c r="OS53" i="11"/>
  <c r="OR53" i="11" s="1"/>
  <c r="OS52" i="11"/>
  <c r="OR52" i="11" s="1"/>
  <c r="OR51" i="11"/>
  <c r="OR50" i="11"/>
  <c r="OS49" i="11"/>
  <c r="OR49" i="11" s="1"/>
  <c r="OS48" i="11"/>
  <c r="OS45" i="11"/>
  <c r="OR45" i="11"/>
  <c r="OS44" i="11"/>
  <c r="OR44" i="11" s="1"/>
  <c r="OR43" i="11"/>
  <c r="OR42" i="11"/>
  <c r="OS41" i="11"/>
  <c r="OR41" i="11" s="1"/>
  <c r="OS40" i="11"/>
  <c r="OR40" i="11" s="1"/>
  <c r="OS38" i="11"/>
  <c r="OR38" i="11" s="1"/>
  <c r="OS37" i="11"/>
  <c r="OR37" i="11" s="1"/>
  <c r="OR36" i="11"/>
  <c r="OR35" i="11"/>
  <c r="OS34" i="11"/>
  <c r="OR34" i="11" s="1"/>
  <c r="OS33" i="11"/>
  <c r="OR33" i="11" s="1"/>
  <c r="OS31" i="11"/>
  <c r="OR31" i="11"/>
  <c r="OS30" i="11"/>
  <c r="OR30" i="11"/>
  <c r="OR29" i="11"/>
  <c r="OR28" i="11"/>
  <c r="OS27" i="11"/>
  <c r="OR27" i="11" s="1"/>
  <c r="OS26" i="11"/>
  <c r="OR26" i="11" s="1"/>
  <c r="OS24" i="11"/>
  <c r="OR24" i="11" s="1"/>
  <c r="OR23" i="11"/>
  <c r="OR22" i="11"/>
  <c r="OR21" i="11"/>
  <c r="OR20" i="11"/>
  <c r="OR19" i="11"/>
  <c r="OR17" i="11"/>
  <c r="OR16" i="11"/>
  <c r="OR15" i="11"/>
  <c r="OR14" i="11"/>
  <c r="OS13" i="11"/>
  <c r="OR13" i="11" s="1"/>
  <c r="OS12" i="11"/>
  <c r="OR12" i="11" s="1"/>
  <c r="OR10" i="11"/>
  <c r="OO53" i="11"/>
  <c r="OO52" i="11"/>
  <c r="OO51" i="11"/>
  <c r="OO50" i="11"/>
  <c r="OP49" i="11"/>
  <c r="OO49" i="11" s="1"/>
  <c r="OP48" i="11"/>
  <c r="OO38" i="11"/>
  <c r="OP37" i="11"/>
  <c r="OO37" i="11"/>
  <c r="OO36" i="11"/>
  <c r="OO35" i="11"/>
  <c r="OO34" i="11"/>
  <c r="OO33" i="11"/>
  <c r="OP24" i="11"/>
  <c r="OO24" i="11" s="1"/>
  <c r="OO23" i="11"/>
  <c r="OO22" i="11"/>
  <c r="OO21" i="11"/>
  <c r="OO20" i="11"/>
  <c r="OO19" i="11"/>
  <c r="OO10" i="11"/>
  <c r="PQ80" i="9"/>
  <c r="PP80" i="9"/>
  <c r="PQ79" i="9"/>
  <c r="PP79" i="9" s="1"/>
  <c r="PP78" i="9"/>
  <c r="PP77" i="9"/>
  <c r="PQ76" i="9"/>
  <c r="PP76" i="9" s="1"/>
  <c r="PQ75" i="9"/>
  <c r="PQ72" i="9"/>
  <c r="PP72" i="9" s="1"/>
  <c r="PQ71" i="9"/>
  <c r="PP71" i="9"/>
  <c r="PP70" i="9"/>
  <c r="PP69" i="9"/>
  <c r="PQ68" i="9"/>
  <c r="PP68" i="9" s="1"/>
  <c r="PQ67" i="9"/>
  <c r="PP67" i="9" s="1"/>
  <c r="PP65" i="9"/>
  <c r="PP64" i="9"/>
  <c r="PP63" i="9"/>
  <c r="PP62" i="9"/>
  <c r="PP61" i="9"/>
  <c r="PP60" i="9"/>
  <c r="PP58" i="9"/>
  <c r="PP57" i="9"/>
  <c r="PP56" i="9"/>
  <c r="PP55" i="9"/>
  <c r="PP54" i="9"/>
  <c r="PP53" i="9"/>
  <c r="PQ51" i="9"/>
  <c r="PP51" i="9" s="1"/>
  <c r="PQ50" i="9"/>
  <c r="PP50" i="9" s="1"/>
  <c r="PP49" i="9"/>
  <c r="PQ48" i="9"/>
  <c r="PQ44" i="9"/>
  <c r="PP44" i="9" s="1"/>
  <c r="PQ43" i="9"/>
  <c r="PP43" i="9" s="1"/>
  <c r="PP42" i="9"/>
  <c r="PQ41" i="9"/>
  <c r="PQ37" i="9"/>
  <c r="PP37" i="9" s="1"/>
  <c r="PQ36" i="9"/>
  <c r="PP36" i="9" s="1"/>
  <c r="PP35" i="9"/>
  <c r="PP34" i="9"/>
  <c r="PQ33" i="9"/>
  <c r="PP33" i="9" s="1"/>
  <c r="PQ32" i="9"/>
  <c r="PP32" i="9" s="1"/>
  <c r="PP30" i="9"/>
  <c r="PP29" i="9"/>
  <c r="PP28" i="9"/>
  <c r="PP27" i="9"/>
  <c r="PP26" i="9"/>
  <c r="PQ24" i="9"/>
  <c r="PP24" i="9"/>
  <c r="PQ23" i="9"/>
  <c r="PP23" i="9" s="1"/>
  <c r="PP22" i="9"/>
  <c r="PP21" i="9"/>
  <c r="PP20" i="9"/>
  <c r="PP19" i="9"/>
  <c r="PQ17" i="9"/>
  <c r="PP17" i="9" s="1"/>
  <c r="PQ16" i="9"/>
  <c r="PP16" i="9" s="1"/>
  <c r="PP15" i="9"/>
  <c r="PP14" i="9"/>
  <c r="PQ13" i="9"/>
  <c r="PP13" i="9" s="1"/>
  <c r="PQ12" i="9"/>
  <c r="PP12" i="9" s="1"/>
  <c r="PP10" i="9"/>
  <c r="PN80" i="9"/>
  <c r="PM80" i="9"/>
  <c r="PN79" i="9"/>
  <c r="PM79" i="9" s="1"/>
  <c r="PM78" i="9"/>
  <c r="PM77" i="9"/>
  <c r="PN76" i="9"/>
  <c r="PM76" i="9" s="1"/>
  <c r="PN75" i="9"/>
  <c r="PN72" i="9"/>
  <c r="PM72" i="9"/>
  <c r="PN71" i="9"/>
  <c r="PM71" i="9" s="1"/>
  <c r="PM70" i="9"/>
  <c r="PM69" i="9"/>
  <c r="PN68" i="9"/>
  <c r="PM68" i="9" s="1"/>
  <c r="PN67" i="9"/>
  <c r="PM67" i="9" s="1"/>
  <c r="PM65" i="9"/>
  <c r="PM64" i="9"/>
  <c r="PM63" i="9"/>
  <c r="PM62" i="9"/>
  <c r="PM61" i="9"/>
  <c r="PM60" i="9"/>
  <c r="PM58" i="9"/>
  <c r="PM57" i="9"/>
  <c r="PM56" i="9"/>
  <c r="PM55" i="9"/>
  <c r="PM54" i="9"/>
  <c r="PM53" i="9"/>
  <c r="PN51" i="9"/>
  <c r="PM51" i="9" s="1"/>
  <c r="PN50" i="9"/>
  <c r="PM50" i="9"/>
  <c r="PM49" i="9"/>
  <c r="PN48" i="9"/>
  <c r="PM48" i="9" s="1"/>
  <c r="PN47" i="9"/>
  <c r="PM47" i="9" s="1"/>
  <c r="PN46" i="9"/>
  <c r="PM46" i="9" s="1"/>
  <c r="PN44" i="9"/>
  <c r="PM44" i="9" s="1"/>
  <c r="PN43" i="9"/>
  <c r="PM43" i="9" s="1"/>
  <c r="PM42" i="9"/>
  <c r="PN41" i="9"/>
  <c r="PN39" i="9"/>
  <c r="PM39" i="9" s="1"/>
  <c r="PN37" i="9"/>
  <c r="PM37" i="9"/>
  <c r="PN36" i="9"/>
  <c r="PM36" i="9" s="1"/>
  <c r="PM35" i="9"/>
  <c r="PM34" i="9"/>
  <c r="PN33" i="9"/>
  <c r="PM33" i="9" s="1"/>
  <c r="PN32" i="9"/>
  <c r="PM32" i="9" s="1"/>
  <c r="PM30" i="9"/>
  <c r="PM29" i="9"/>
  <c r="PM28" i="9"/>
  <c r="PM27" i="9"/>
  <c r="PM26" i="9"/>
  <c r="PN24" i="9"/>
  <c r="PM24" i="9" s="1"/>
  <c r="PN23" i="9"/>
  <c r="PM23" i="9" s="1"/>
  <c r="PM22" i="9"/>
  <c r="PM21" i="9"/>
  <c r="PM20" i="9"/>
  <c r="PM19" i="9"/>
  <c r="PN17" i="9"/>
  <c r="PM17" i="9"/>
  <c r="PN16" i="9"/>
  <c r="PM16" i="9"/>
  <c r="PM15" i="9"/>
  <c r="PM14" i="9"/>
  <c r="PN13" i="9"/>
  <c r="PM13" i="9" s="1"/>
  <c r="PN12" i="9"/>
  <c r="PM12" i="9" s="1"/>
  <c r="PM10" i="9"/>
  <c r="PK80" i="9"/>
  <c r="PJ80" i="9" s="1"/>
  <c r="PK79" i="9"/>
  <c r="PJ79" i="9" s="1"/>
  <c r="PJ78" i="9"/>
  <c r="PJ77" i="9"/>
  <c r="PK76" i="9"/>
  <c r="PJ76" i="9" s="1"/>
  <c r="PK75" i="9"/>
  <c r="PK72" i="9"/>
  <c r="PJ72" i="9"/>
  <c r="PK71" i="9"/>
  <c r="PJ71" i="9" s="1"/>
  <c r="PJ70" i="9"/>
  <c r="PJ69" i="9"/>
  <c r="PK68" i="9"/>
  <c r="PJ68" i="9" s="1"/>
  <c r="PK67" i="9"/>
  <c r="PJ67" i="9" s="1"/>
  <c r="PJ65" i="9"/>
  <c r="PJ64" i="9"/>
  <c r="PJ63" i="9"/>
  <c r="PJ62" i="9"/>
  <c r="PJ61" i="9"/>
  <c r="PJ60" i="9"/>
  <c r="PJ58" i="9"/>
  <c r="PJ57" i="9"/>
  <c r="PJ56" i="9"/>
  <c r="PJ55" i="9"/>
  <c r="PJ54" i="9"/>
  <c r="PJ53" i="9"/>
  <c r="PK51" i="9"/>
  <c r="PJ51" i="9"/>
  <c r="PK50" i="9"/>
  <c r="PJ50" i="9" s="1"/>
  <c r="PJ49" i="9"/>
  <c r="PK48" i="9"/>
  <c r="PK44" i="9"/>
  <c r="PJ44" i="9" s="1"/>
  <c r="PK43" i="9"/>
  <c r="PJ43" i="9" s="1"/>
  <c r="PJ42" i="9"/>
  <c r="PK41" i="9"/>
  <c r="PK37" i="9"/>
  <c r="PJ37" i="9" s="1"/>
  <c r="PK36" i="9"/>
  <c r="PJ36" i="9" s="1"/>
  <c r="PJ35" i="9"/>
  <c r="PJ34" i="9"/>
  <c r="PK33" i="9"/>
  <c r="PJ33" i="9" s="1"/>
  <c r="PK32" i="9"/>
  <c r="PJ32" i="9" s="1"/>
  <c r="PJ30" i="9"/>
  <c r="PJ29" i="9"/>
  <c r="PJ28" i="9"/>
  <c r="PJ27" i="9"/>
  <c r="PJ26" i="9"/>
  <c r="PK24" i="9"/>
  <c r="PJ24" i="9" s="1"/>
  <c r="PK23" i="9"/>
  <c r="PJ23" i="9"/>
  <c r="PJ22" i="9"/>
  <c r="PJ21" i="9"/>
  <c r="PJ20" i="9"/>
  <c r="PJ19" i="9"/>
  <c r="PK17" i="9"/>
  <c r="PJ17" i="9"/>
  <c r="PK16" i="9"/>
  <c r="PJ16" i="9"/>
  <c r="PJ15" i="9"/>
  <c r="PJ14" i="9"/>
  <c r="PK13" i="9"/>
  <c r="PJ13" i="9" s="1"/>
  <c r="PK12" i="9"/>
  <c r="PJ12" i="9" s="1"/>
  <c r="PJ10" i="9"/>
  <c r="PG80" i="9"/>
  <c r="PG79" i="9"/>
  <c r="PG78" i="9"/>
  <c r="PG65" i="9"/>
  <c r="PG64" i="9"/>
  <c r="PG63" i="9"/>
  <c r="PG62" i="9"/>
  <c r="PG61" i="9"/>
  <c r="PG60" i="9"/>
  <c r="PG58" i="9"/>
  <c r="PG57" i="9"/>
  <c r="PG56" i="9"/>
  <c r="PG55" i="9"/>
  <c r="PG54" i="9"/>
  <c r="PG53" i="9"/>
  <c r="PG51" i="9"/>
  <c r="PG50" i="9"/>
  <c r="PG49" i="9"/>
  <c r="PH48" i="9"/>
  <c r="PG44" i="9"/>
  <c r="PG43" i="9"/>
  <c r="PG42" i="9"/>
  <c r="PH41" i="9"/>
  <c r="PG37" i="9"/>
  <c r="PG36" i="9"/>
  <c r="PG35" i="9"/>
  <c r="PG34" i="9"/>
  <c r="PH33" i="9"/>
  <c r="PG33" i="9" s="1"/>
  <c r="PH32" i="9"/>
  <c r="PG32" i="9" s="1"/>
  <c r="PG30" i="9"/>
  <c r="PG29" i="9"/>
  <c r="PG28" i="9"/>
  <c r="PG27" i="9"/>
  <c r="PG26" i="9"/>
  <c r="PG24" i="9"/>
  <c r="PG23" i="9"/>
  <c r="PG22" i="9"/>
  <c r="PG21" i="9"/>
  <c r="PG20" i="9"/>
  <c r="PG19" i="9"/>
  <c r="PG17" i="9"/>
  <c r="PG16" i="9"/>
  <c r="PG15" i="9"/>
  <c r="PG14" i="9"/>
  <c r="PH13" i="9"/>
  <c r="PG13" i="9" s="1"/>
  <c r="PH12" i="9"/>
  <c r="PG12" i="9" s="1"/>
  <c r="PG10" i="9"/>
  <c r="PD80" i="9"/>
  <c r="PD79" i="9"/>
  <c r="PD78" i="9"/>
  <c r="PD77" i="9"/>
  <c r="PE76" i="9"/>
  <c r="PD76" i="9" s="1"/>
  <c r="PE75" i="9"/>
  <c r="PE72" i="9"/>
  <c r="PD72" i="9" s="1"/>
  <c r="PD71" i="9"/>
  <c r="PD70" i="9"/>
  <c r="PD69" i="9"/>
  <c r="PE68" i="9"/>
  <c r="PD68" i="9" s="1"/>
  <c r="PE67" i="9"/>
  <c r="PD67" i="9" s="1"/>
  <c r="PD65" i="9"/>
  <c r="PD64" i="9"/>
  <c r="PD63" i="9"/>
  <c r="PD62" i="9"/>
  <c r="PD61" i="9"/>
  <c r="PD60" i="9"/>
  <c r="PD58" i="9"/>
  <c r="PD57" i="9"/>
  <c r="PD56" i="9"/>
  <c r="PD55" i="9"/>
  <c r="PD54" i="9"/>
  <c r="PD53" i="9"/>
  <c r="PD49" i="9"/>
  <c r="PE48" i="9"/>
  <c r="PD44" i="9"/>
  <c r="PD42" i="9"/>
  <c r="PE41" i="9"/>
  <c r="PD36" i="9"/>
  <c r="PD35" i="9"/>
  <c r="PD34" i="9"/>
  <c r="PE33" i="9"/>
  <c r="PD33" i="9" s="1"/>
  <c r="PE32" i="9"/>
  <c r="PD32" i="9"/>
  <c r="PD30" i="9"/>
  <c r="PD29" i="9"/>
  <c r="PD28" i="9"/>
  <c r="PD27" i="9"/>
  <c r="PD26" i="9"/>
  <c r="PE24" i="9"/>
  <c r="PD23" i="9"/>
  <c r="PD22" i="9"/>
  <c r="PD21" i="9"/>
  <c r="PD20" i="9"/>
  <c r="PD19" i="9"/>
  <c r="PD14" i="9"/>
  <c r="PE13" i="9"/>
  <c r="PD13" i="9" s="1"/>
  <c r="PE12" i="9"/>
  <c r="PD12" i="9" s="1"/>
  <c r="PD10" i="9"/>
  <c r="OP80" i="9"/>
  <c r="OO80" i="9" s="1"/>
  <c r="OP79" i="9"/>
  <c r="OO78" i="9"/>
  <c r="OO77" i="9"/>
  <c r="OP76" i="9"/>
  <c r="OP75" i="9"/>
  <c r="OO72" i="9"/>
  <c r="OO71" i="9"/>
  <c r="OO70" i="9"/>
  <c r="OO69" i="9"/>
  <c r="OP68" i="9"/>
  <c r="OO68" i="9" s="1"/>
  <c r="OP67" i="9"/>
  <c r="OO67" i="9" s="1"/>
  <c r="OO65" i="9"/>
  <c r="OO64" i="9"/>
  <c r="OO63" i="9"/>
  <c r="OO62" i="9"/>
  <c r="OO61" i="9"/>
  <c r="OO60" i="9"/>
  <c r="OO58" i="9"/>
  <c r="OO57" i="9"/>
  <c r="OO56" i="9"/>
  <c r="OO55" i="9"/>
  <c r="OO54" i="9"/>
  <c r="OO53" i="9"/>
  <c r="OP51" i="9"/>
  <c r="OO51" i="9" s="1"/>
  <c r="OP50" i="9"/>
  <c r="OO50" i="9" s="1"/>
  <c r="OO49" i="9"/>
  <c r="OP48" i="9"/>
  <c r="OO48" i="9" s="1"/>
  <c r="OP46" i="9"/>
  <c r="OO46" i="9" s="1"/>
  <c r="OO42" i="9"/>
  <c r="OP41" i="9"/>
  <c r="OO37" i="9"/>
  <c r="OO36" i="9"/>
  <c r="OO35" i="9"/>
  <c r="OO34" i="9"/>
  <c r="OP33" i="9"/>
  <c r="OO33" i="9" s="1"/>
  <c r="OP32" i="9"/>
  <c r="OO32" i="9"/>
  <c r="OO30" i="9"/>
  <c r="OO29" i="9"/>
  <c r="OO28" i="9"/>
  <c r="OO27" i="9"/>
  <c r="OO26" i="9"/>
  <c r="OO23" i="9"/>
  <c r="OO22" i="9"/>
  <c r="OO21" i="9"/>
  <c r="OO20" i="9"/>
  <c r="OO19" i="9"/>
  <c r="OO17" i="9"/>
  <c r="OO16" i="9"/>
  <c r="OO15" i="9"/>
  <c r="OO14" i="9"/>
  <c r="OP13" i="9"/>
  <c r="OO13" i="9" s="1"/>
  <c r="OP12" i="9"/>
  <c r="OO12" i="9" s="1"/>
  <c r="OO10" i="9"/>
  <c r="OR65" i="9"/>
  <c r="OR64" i="9"/>
  <c r="OR63" i="9"/>
  <c r="OR62" i="9"/>
  <c r="OR61" i="9"/>
  <c r="OR60" i="9"/>
  <c r="OR58" i="9"/>
  <c r="OR57" i="9"/>
  <c r="OR56" i="9"/>
  <c r="OR55" i="9"/>
  <c r="OR54" i="9"/>
  <c r="OR53" i="9"/>
  <c r="OS48" i="9"/>
  <c r="OS41" i="9"/>
  <c r="OS39" i="9"/>
  <c r="OR39" i="9" s="1"/>
  <c r="OR30" i="9"/>
  <c r="OR29" i="9"/>
  <c r="OR28" i="9"/>
  <c r="OR27" i="9"/>
  <c r="OR26" i="9"/>
  <c r="OU10" i="9"/>
  <c r="OX10" i="9"/>
  <c r="PA10" i="9"/>
  <c r="OV12" i="9"/>
  <c r="OU12" i="9" s="1"/>
  <c r="OY12" i="9"/>
  <c r="OX12" i="9" s="1"/>
  <c r="PB12" i="9"/>
  <c r="PA12" i="9" s="1"/>
  <c r="OV13" i="9"/>
  <c r="OU13" i="9" s="1"/>
  <c r="OY13" i="9"/>
  <c r="OX13" i="9" s="1"/>
  <c r="PB13" i="9"/>
  <c r="PA13" i="9" s="1"/>
  <c r="OU14" i="9"/>
  <c r="OX14" i="9"/>
  <c r="PA14" i="9"/>
  <c r="OU15" i="9"/>
  <c r="OX15" i="9"/>
  <c r="PA15" i="9"/>
  <c r="OU16" i="9"/>
  <c r="OX16" i="9"/>
  <c r="PA16" i="9"/>
  <c r="OU17" i="9"/>
  <c r="OX17" i="9"/>
  <c r="PA17" i="9"/>
  <c r="OU19" i="9"/>
  <c r="OX19" i="9"/>
  <c r="PA19" i="9"/>
  <c r="OU20" i="9"/>
  <c r="OX20" i="9"/>
  <c r="PA20" i="9"/>
  <c r="OU21" i="9"/>
  <c r="OX21" i="9"/>
  <c r="PA21" i="9"/>
  <c r="OU22" i="9"/>
  <c r="OX22" i="9"/>
  <c r="PA22" i="9"/>
  <c r="OU23" i="9"/>
  <c r="OX23" i="9"/>
  <c r="PA23" i="9"/>
  <c r="OU24" i="9"/>
  <c r="OU26" i="9"/>
  <c r="OX26" i="9"/>
  <c r="PA26" i="9"/>
  <c r="OU27" i="9"/>
  <c r="OX27" i="9"/>
  <c r="PA27" i="9"/>
  <c r="OU28" i="9"/>
  <c r="OX28" i="9"/>
  <c r="PA28" i="9"/>
  <c r="OU29" i="9"/>
  <c r="OX29" i="9"/>
  <c r="PA29" i="9"/>
  <c r="OU30" i="9"/>
  <c r="OX30" i="9"/>
  <c r="PA30" i="9"/>
  <c r="OV32" i="9"/>
  <c r="OU32" i="9" s="1"/>
  <c r="OY32" i="9"/>
  <c r="OX32" i="9" s="1"/>
  <c r="PA32" i="9"/>
  <c r="OV33" i="9"/>
  <c r="OU33" i="9" s="1"/>
  <c r="OY33" i="9"/>
  <c r="OX33" i="9" s="1"/>
  <c r="PA33" i="9"/>
  <c r="OU34" i="9"/>
  <c r="OX34" i="9"/>
  <c r="PA34" i="9"/>
  <c r="OU35" i="9"/>
  <c r="OX35" i="9"/>
  <c r="PA35" i="9"/>
  <c r="OU36" i="9"/>
  <c r="OX36" i="9"/>
  <c r="PA36" i="9"/>
  <c r="OU37" i="9"/>
  <c r="OX37" i="9"/>
  <c r="PA37" i="9"/>
  <c r="OV41" i="9"/>
  <c r="OY41" i="9"/>
  <c r="PB41" i="9"/>
  <c r="OU42" i="9"/>
  <c r="OX42" i="9"/>
  <c r="PA42" i="9"/>
  <c r="OU43" i="9"/>
  <c r="OX43" i="9"/>
  <c r="PA43" i="9"/>
  <c r="OU44" i="9"/>
  <c r="OX44" i="9"/>
  <c r="PA44" i="9"/>
  <c r="OV48" i="9"/>
  <c r="OY48" i="9"/>
  <c r="PB48" i="9"/>
  <c r="OU49" i="9"/>
  <c r="OX49" i="9"/>
  <c r="PA49" i="9"/>
  <c r="OU50" i="9"/>
  <c r="OX50" i="9"/>
  <c r="PA50" i="9"/>
  <c r="OU51" i="9"/>
  <c r="OX51" i="9"/>
  <c r="PA51" i="9"/>
  <c r="OU53" i="9"/>
  <c r="OX53" i="9"/>
  <c r="PA53" i="9"/>
  <c r="OU54" i="9"/>
  <c r="OX54" i="9"/>
  <c r="PA54" i="9"/>
  <c r="OU55" i="9"/>
  <c r="OX55" i="9"/>
  <c r="PA55" i="9"/>
  <c r="OU56" i="9"/>
  <c r="OX56" i="9"/>
  <c r="PA56" i="9"/>
  <c r="OU57" i="9"/>
  <c r="OX57" i="9"/>
  <c r="PA57" i="9"/>
  <c r="OU58" i="9"/>
  <c r="OX58" i="9"/>
  <c r="PA58" i="9"/>
  <c r="OU60" i="9"/>
  <c r="OX60" i="9"/>
  <c r="PA60" i="9"/>
  <c r="OU61" i="9"/>
  <c r="OX61" i="9"/>
  <c r="PA61" i="9"/>
  <c r="OU62" i="9"/>
  <c r="OX62" i="9"/>
  <c r="PA62" i="9"/>
  <c r="OU63" i="9"/>
  <c r="OX63" i="9"/>
  <c r="PA63" i="9"/>
  <c r="OU64" i="9"/>
  <c r="OX64" i="9"/>
  <c r="PA64" i="9"/>
  <c r="OU65" i="9"/>
  <c r="OX65" i="9"/>
  <c r="PA65" i="9"/>
  <c r="OV67" i="9"/>
  <c r="OU67" i="9" s="1"/>
  <c r="OX67" i="9"/>
  <c r="PB67" i="9"/>
  <c r="PA67" i="9" s="1"/>
  <c r="OV68" i="9"/>
  <c r="OU68" i="9" s="1"/>
  <c r="OX68" i="9"/>
  <c r="PB68" i="9"/>
  <c r="PA68" i="9" s="1"/>
  <c r="OU69" i="9"/>
  <c r="OX69" i="9"/>
  <c r="PA69" i="9"/>
  <c r="OU70" i="9"/>
  <c r="OX70" i="9"/>
  <c r="PA70" i="9"/>
  <c r="OU71" i="9"/>
  <c r="OX71" i="9"/>
  <c r="PA71" i="9"/>
  <c r="OU72" i="9"/>
  <c r="OX72" i="9"/>
  <c r="PA72" i="9"/>
  <c r="OV75" i="9"/>
  <c r="OY75" i="9"/>
  <c r="PB75" i="9"/>
  <c r="OV76" i="9"/>
  <c r="OU76" i="9" s="1"/>
  <c r="OY76" i="9"/>
  <c r="OX76" i="9" s="1"/>
  <c r="PB76" i="9"/>
  <c r="PA76" i="9" s="1"/>
  <c r="OU77" i="9"/>
  <c r="OX77" i="9"/>
  <c r="PA77" i="9"/>
  <c r="OU78" i="9"/>
  <c r="OX78" i="9"/>
  <c r="PA78" i="9"/>
  <c r="OU79" i="9"/>
  <c r="OX79" i="9"/>
  <c r="PA79" i="9"/>
  <c r="OU80" i="9"/>
  <c r="OX80" i="9"/>
  <c r="PA80" i="9"/>
  <c r="NN14" i="11"/>
  <c r="NN13" i="11"/>
  <c r="NN12" i="11"/>
  <c r="NN57" i="11"/>
  <c r="NN56" i="11"/>
  <c r="NN55" i="11"/>
  <c r="NN49" i="11"/>
  <c r="NN48" i="11"/>
  <c r="NN47" i="11"/>
  <c r="NN42" i="11"/>
  <c r="NN41" i="11"/>
  <c r="NN40" i="11"/>
  <c r="NN35" i="11"/>
  <c r="NN34" i="11"/>
  <c r="NN33" i="11"/>
  <c r="NN28" i="11"/>
  <c r="NN27" i="11"/>
  <c r="NN26" i="11"/>
  <c r="OF87" i="9"/>
  <c r="OF86" i="9"/>
  <c r="OF85" i="9"/>
  <c r="OF84" i="9"/>
  <c r="OG83" i="9"/>
  <c r="OF83" i="9" s="1"/>
  <c r="OG82" i="9"/>
  <c r="OF82" i="9" s="1"/>
  <c r="OI10" i="9"/>
  <c r="OL10" i="9"/>
  <c r="OJ12" i="9"/>
  <c r="OI12" i="9" s="1"/>
  <c r="OM12" i="9"/>
  <c r="OL12" i="9" s="1"/>
  <c r="OJ13" i="9"/>
  <c r="OI13" i="9" s="1"/>
  <c r="OM13" i="9"/>
  <c r="OL13" i="9" s="1"/>
  <c r="OI14" i="9"/>
  <c r="OL14" i="9"/>
  <c r="OI15" i="9"/>
  <c r="OL15" i="9"/>
  <c r="OJ16" i="9"/>
  <c r="OI16" i="9" s="1"/>
  <c r="OL16" i="9"/>
  <c r="OJ17" i="9"/>
  <c r="OI17" i="9" s="1"/>
  <c r="OL17" i="9"/>
  <c r="OI19" i="9"/>
  <c r="OL19" i="9"/>
  <c r="OI20" i="9"/>
  <c r="OL20" i="9"/>
  <c r="OI21" i="9"/>
  <c r="OL21" i="9"/>
  <c r="OI22" i="9"/>
  <c r="OL22" i="9"/>
  <c r="OI23" i="9"/>
  <c r="OL23" i="9"/>
  <c r="OI24" i="9"/>
  <c r="OL24" i="9"/>
  <c r="OI26" i="9"/>
  <c r="OL26" i="9"/>
  <c r="OI27" i="9"/>
  <c r="OL27" i="9"/>
  <c r="OI28" i="9"/>
  <c r="OL28" i="9"/>
  <c r="OI29" i="9"/>
  <c r="OL29" i="9"/>
  <c r="OI30" i="9"/>
  <c r="OL30" i="9"/>
  <c r="OJ32" i="9"/>
  <c r="OI32" i="9" s="1"/>
  <c r="OM32" i="9"/>
  <c r="OL32" i="9" s="1"/>
  <c r="OJ33" i="9"/>
  <c r="OI33" i="9" s="1"/>
  <c r="OM33" i="9"/>
  <c r="OL33" i="9" s="1"/>
  <c r="OI34" i="9"/>
  <c r="OL34" i="9"/>
  <c r="OI35" i="9"/>
  <c r="OL35" i="9"/>
  <c r="OI36" i="9"/>
  <c r="OL36" i="9"/>
  <c r="OI37" i="9"/>
  <c r="OL37" i="9"/>
  <c r="OJ41" i="9"/>
  <c r="OI41" i="9" s="1"/>
  <c r="OM41" i="9"/>
  <c r="OI42" i="9"/>
  <c r="OL42" i="9"/>
  <c r="OI43" i="9"/>
  <c r="OL43" i="9"/>
  <c r="OI44" i="9"/>
  <c r="OL44" i="9"/>
  <c r="OJ48" i="9"/>
  <c r="OM48" i="9"/>
  <c r="OI49" i="9"/>
  <c r="OL49" i="9"/>
  <c r="OI50" i="9"/>
  <c r="OL50" i="9"/>
  <c r="OI51" i="9"/>
  <c r="OL51" i="9"/>
  <c r="OI53" i="9"/>
  <c r="OL53" i="9"/>
  <c r="OI54" i="9"/>
  <c r="OL54" i="9"/>
  <c r="OI55" i="9"/>
  <c r="OL55" i="9"/>
  <c r="OI56" i="9"/>
  <c r="OL56" i="9"/>
  <c r="OI57" i="9"/>
  <c r="OL57" i="9"/>
  <c r="OI58" i="9"/>
  <c r="OL58" i="9"/>
  <c r="OI60" i="9"/>
  <c r="OL60" i="9"/>
  <c r="OI61" i="9"/>
  <c r="OL61" i="9"/>
  <c r="OI62" i="9"/>
  <c r="OL62" i="9"/>
  <c r="OI63" i="9"/>
  <c r="OL63" i="9"/>
  <c r="OI64" i="9"/>
  <c r="OL64" i="9"/>
  <c r="OI65" i="9"/>
  <c r="OL65" i="9"/>
  <c r="OJ67" i="9"/>
  <c r="OI67" i="9" s="1"/>
  <c r="OM67" i="9"/>
  <c r="OL67" i="9" s="1"/>
  <c r="OJ68" i="9"/>
  <c r="OI68" i="9" s="1"/>
  <c r="OM68" i="9"/>
  <c r="OL68" i="9" s="1"/>
  <c r="OI69" i="9"/>
  <c r="OL69" i="9"/>
  <c r="OI70" i="9"/>
  <c r="OL70" i="9"/>
  <c r="OI71" i="9"/>
  <c r="OM71" i="9"/>
  <c r="OL71" i="9" s="1"/>
  <c r="OI72" i="9"/>
  <c r="OM72" i="9"/>
  <c r="OL72" i="9" s="1"/>
  <c r="OJ75" i="9"/>
  <c r="OJ76" i="9"/>
  <c r="OI76" i="9" s="1"/>
  <c r="OI77" i="9"/>
  <c r="OL77" i="9"/>
  <c r="OI78" i="9"/>
  <c r="OL78" i="9"/>
  <c r="OI79" i="9"/>
  <c r="OL79" i="9"/>
  <c r="OI80" i="9"/>
  <c r="OL80" i="9"/>
  <c r="NW65" i="9"/>
  <c r="NW64" i="9"/>
  <c r="NW63" i="9"/>
  <c r="NW62" i="9"/>
  <c r="NW61" i="9"/>
  <c r="NW60" i="9"/>
  <c r="NW58" i="9"/>
  <c r="NW57" i="9"/>
  <c r="NW56" i="9"/>
  <c r="NW55" i="9"/>
  <c r="NW54" i="9"/>
  <c r="NW53" i="9"/>
  <c r="NX48" i="9"/>
  <c r="NX41" i="9"/>
  <c r="NW30" i="9"/>
  <c r="NW29" i="9"/>
  <c r="NW28" i="9"/>
  <c r="NW27" i="9"/>
  <c r="NW26" i="9"/>
  <c r="NZ60" i="11"/>
  <c r="NZ59" i="11"/>
  <c r="NZ58" i="11"/>
  <c r="NZ57" i="11"/>
  <c r="OA56" i="11"/>
  <c r="NZ56" i="11" s="1"/>
  <c r="OA55" i="11"/>
  <c r="NZ55" i="11" s="1"/>
  <c r="NW60" i="11"/>
  <c r="NW59" i="11"/>
  <c r="NW58" i="11"/>
  <c r="NW57" i="11"/>
  <c r="NX56" i="11"/>
  <c r="NW56" i="11" s="1"/>
  <c r="NX55" i="11"/>
  <c r="NW55" i="11" s="1"/>
  <c r="NT60" i="11"/>
  <c r="NT59" i="11"/>
  <c r="NT58" i="11"/>
  <c r="NT57" i="11"/>
  <c r="NU56" i="11"/>
  <c r="NT56" i="11" s="1"/>
  <c r="NU55" i="11"/>
  <c r="NT55" i="11" s="1"/>
  <c r="NQ60" i="11"/>
  <c r="NQ59" i="11"/>
  <c r="NQ58" i="11"/>
  <c r="NQ57" i="11"/>
  <c r="NR56" i="11"/>
  <c r="NQ56" i="11" s="1"/>
  <c r="NR55" i="11"/>
  <c r="NQ55" i="11" s="1"/>
  <c r="NN60" i="11"/>
  <c r="NN59" i="11"/>
  <c r="NN58" i="11"/>
  <c r="NK60" i="11"/>
  <c r="NK59" i="11"/>
  <c r="NK58" i="11"/>
  <c r="NK57" i="11"/>
  <c r="NK56" i="11"/>
  <c r="NK55" i="11"/>
  <c r="NH59" i="11"/>
  <c r="NH58" i="11"/>
  <c r="NH57" i="11"/>
  <c r="NH56" i="11"/>
  <c r="NH55" i="11"/>
  <c r="NB60" i="11"/>
  <c r="NB59" i="11"/>
  <c r="NB58" i="11"/>
  <c r="NB57" i="11"/>
  <c r="NC56" i="11"/>
  <c r="NB56" i="11" s="1"/>
  <c r="NB55" i="11"/>
  <c r="OL53" i="11"/>
  <c r="OL51" i="11"/>
  <c r="OL50" i="11"/>
  <c r="OL49" i="11"/>
  <c r="OL48" i="11"/>
  <c r="OL45" i="11"/>
  <c r="OL43" i="11"/>
  <c r="OL42" i="11"/>
  <c r="OL41" i="11"/>
  <c r="OL40" i="11"/>
  <c r="OL31" i="11"/>
  <c r="OL30" i="11"/>
  <c r="OL29" i="11"/>
  <c r="OL28" i="11"/>
  <c r="OM27" i="11"/>
  <c r="OL27" i="11" s="1"/>
  <c r="OM26" i="11"/>
  <c r="OL26" i="11" s="1"/>
  <c r="OL23" i="11"/>
  <c r="OL22" i="11"/>
  <c r="OL21" i="11"/>
  <c r="OL20" i="11"/>
  <c r="OL19" i="11"/>
  <c r="OL10" i="11"/>
  <c r="OI53" i="11"/>
  <c r="OI52" i="11"/>
  <c r="OI51" i="11"/>
  <c r="OI50" i="11"/>
  <c r="OJ49" i="11"/>
  <c r="OJ48" i="11"/>
  <c r="OI48" i="11" s="1"/>
  <c r="OI45" i="11"/>
  <c r="OI44" i="11"/>
  <c r="OI43" i="11"/>
  <c r="OI42" i="11"/>
  <c r="OJ41" i="11"/>
  <c r="OI41" i="11" s="1"/>
  <c r="OJ40" i="11"/>
  <c r="OI40" i="11" s="1"/>
  <c r="OI38" i="11"/>
  <c r="OI37" i="11"/>
  <c r="OI36" i="11"/>
  <c r="OI35" i="11"/>
  <c r="OJ34" i="11"/>
  <c r="OI34" i="11" s="1"/>
  <c r="OJ33" i="11"/>
  <c r="OI33" i="11" s="1"/>
  <c r="OI31" i="11"/>
  <c r="OI30" i="11"/>
  <c r="OI29" i="11"/>
  <c r="OI28" i="11"/>
  <c r="OJ27" i="11"/>
  <c r="OI27" i="11" s="1"/>
  <c r="OJ26" i="11"/>
  <c r="OI26" i="11" s="1"/>
  <c r="OI24" i="11"/>
  <c r="OI23" i="11"/>
  <c r="OI22" i="11"/>
  <c r="OI21" i="11"/>
  <c r="OI20" i="11"/>
  <c r="OI19" i="11"/>
  <c r="OI17" i="11"/>
  <c r="OI16" i="11"/>
  <c r="OI15" i="11"/>
  <c r="OI14" i="11"/>
  <c r="OJ13" i="11"/>
  <c r="OI13" i="11" s="1"/>
  <c r="OJ12" i="11"/>
  <c r="OI12" i="11" s="1"/>
  <c r="OI10" i="11"/>
  <c r="OG53" i="11"/>
  <c r="OF53" i="11" s="1"/>
  <c r="OF52" i="11"/>
  <c r="OF51" i="11"/>
  <c r="OF50" i="11"/>
  <c r="OG49" i="11"/>
  <c r="OF49" i="11" s="1"/>
  <c r="OG48" i="11"/>
  <c r="OF48" i="11" s="1"/>
  <c r="OF45" i="11"/>
  <c r="OF44" i="11"/>
  <c r="OF43" i="11"/>
  <c r="OF42" i="11"/>
  <c r="OG41" i="11"/>
  <c r="OF41" i="11" s="1"/>
  <c r="OG40" i="11"/>
  <c r="OF40" i="11" s="1"/>
  <c r="OF37" i="11"/>
  <c r="OF36" i="11"/>
  <c r="OF35" i="11"/>
  <c r="OG34" i="11"/>
  <c r="OF34" i="11" s="1"/>
  <c r="OG33" i="11"/>
  <c r="OF33" i="11" s="1"/>
  <c r="OF31" i="11"/>
  <c r="OF30" i="11"/>
  <c r="OF29" i="11"/>
  <c r="OF28" i="11"/>
  <c r="OG27" i="11"/>
  <c r="OF27" i="11" s="1"/>
  <c r="OG26" i="11"/>
  <c r="OF26" i="11" s="1"/>
  <c r="OF24" i="11"/>
  <c r="OF23" i="11"/>
  <c r="OF22" i="11"/>
  <c r="OF21" i="11"/>
  <c r="OF20" i="11"/>
  <c r="OF19" i="11"/>
  <c r="OG17" i="11"/>
  <c r="OF17" i="11" s="1"/>
  <c r="OG16" i="11"/>
  <c r="OF16" i="11" s="1"/>
  <c r="OF15" i="11"/>
  <c r="OF14" i="11"/>
  <c r="OG13" i="11"/>
  <c r="OF13" i="11" s="1"/>
  <c r="OG12" i="11"/>
  <c r="OF12" i="11" s="1"/>
  <c r="OF10" i="11"/>
  <c r="NZ53" i="11"/>
  <c r="NZ52" i="11"/>
  <c r="NZ51" i="11"/>
  <c r="NZ50" i="11"/>
  <c r="OA49" i="11"/>
  <c r="NZ49" i="11" s="1"/>
  <c r="OA48" i="11"/>
  <c r="OA47" i="11" s="1"/>
  <c r="NZ47" i="11" s="1"/>
  <c r="NZ45" i="11"/>
  <c r="NZ44" i="11"/>
  <c r="NZ43" i="11"/>
  <c r="NZ42" i="11"/>
  <c r="OA41" i="11"/>
  <c r="NZ41" i="11" s="1"/>
  <c r="OA40" i="11"/>
  <c r="NZ40" i="11" s="1"/>
  <c r="NZ38" i="11"/>
  <c r="NZ37" i="11"/>
  <c r="NZ36" i="11"/>
  <c r="NZ35" i="11"/>
  <c r="OA34" i="11"/>
  <c r="NZ34" i="11" s="1"/>
  <c r="OA33" i="11"/>
  <c r="NZ33" i="11" s="1"/>
  <c r="NZ31" i="11"/>
  <c r="NZ30" i="11"/>
  <c r="NZ29" i="11"/>
  <c r="NZ28" i="11"/>
  <c r="NZ27" i="11"/>
  <c r="NZ26" i="11"/>
  <c r="NZ24" i="11"/>
  <c r="NZ23" i="11"/>
  <c r="NZ22" i="11"/>
  <c r="NZ21" i="11"/>
  <c r="NZ20" i="11"/>
  <c r="NZ19" i="11"/>
  <c r="NZ17" i="11"/>
  <c r="NZ16" i="11"/>
  <c r="NZ15" i="11"/>
  <c r="NZ14" i="11"/>
  <c r="OA13" i="11"/>
  <c r="NZ13" i="11" s="1"/>
  <c r="OA12" i="11"/>
  <c r="NZ12" i="11" s="1"/>
  <c r="NZ10" i="11"/>
  <c r="NW53" i="11"/>
  <c r="NW52" i="11"/>
  <c r="NW51" i="11"/>
  <c r="NW50" i="11"/>
  <c r="NX49" i="11"/>
  <c r="NW49" i="11" s="1"/>
  <c r="NX47" i="11"/>
  <c r="NW47" i="11" s="1"/>
  <c r="NW45" i="11"/>
  <c r="NW44" i="11"/>
  <c r="NW43" i="11"/>
  <c r="NW42" i="11"/>
  <c r="NX41" i="11"/>
  <c r="NW41" i="11" s="1"/>
  <c r="NX40" i="11"/>
  <c r="NW40" i="11" s="1"/>
  <c r="NW38" i="11"/>
  <c r="NW37" i="11"/>
  <c r="NW36" i="11"/>
  <c r="NW35" i="11"/>
  <c r="NX34" i="11"/>
  <c r="NW34" i="11" s="1"/>
  <c r="NX33" i="11"/>
  <c r="NW33" i="11" s="1"/>
  <c r="NW31" i="11"/>
  <c r="NW30" i="11"/>
  <c r="NW29" i="11"/>
  <c r="NW28" i="11"/>
  <c r="NX27" i="11"/>
  <c r="NW27" i="11" s="1"/>
  <c r="NX26" i="11"/>
  <c r="NW26" i="11" s="1"/>
  <c r="NW24" i="11"/>
  <c r="NW23" i="11"/>
  <c r="NW22" i="11"/>
  <c r="NW21" i="11"/>
  <c r="NW20" i="11"/>
  <c r="NW19" i="11"/>
  <c r="NX17" i="11"/>
  <c r="NW17" i="11" s="1"/>
  <c r="NX16" i="11"/>
  <c r="NW16" i="11" s="1"/>
  <c r="NW15" i="11"/>
  <c r="NW14" i="11"/>
  <c r="NX13" i="11"/>
  <c r="NW13" i="11" s="1"/>
  <c r="NX12" i="11"/>
  <c r="NW12" i="11" s="1"/>
  <c r="NW10" i="11"/>
  <c r="NT53" i="11"/>
  <c r="NT52" i="11"/>
  <c r="NT51" i="11"/>
  <c r="NT50" i="11"/>
  <c r="NU49" i="11"/>
  <c r="NT49" i="11" s="1"/>
  <c r="NU48" i="11"/>
  <c r="NT48" i="11" s="1"/>
  <c r="NT45" i="11"/>
  <c r="NT44" i="11"/>
  <c r="NT43" i="11"/>
  <c r="NT42" i="11"/>
  <c r="NU41" i="11"/>
  <c r="NT41" i="11" s="1"/>
  <c r="NU40" i="11"/>
  <c r="NT40" i="11" s="1"/>
  <c r="NT24" i="11"/>
  <c r="NT23" i="11"/>
  <c r="NT22" i="11"/>
  <c r="NT21" i="11"/>
  <c r="NT20" i="11"/>
  <c r="NT19" i="11"/>
  <c r="NT17" i="11"/>
  <c r="NT16" i="11"/>
  <c r="NT15" i="11"/>
  <c r="NT14" i="11"/>
  <c r="NU13" i="11"/>
  <c r="NT13" i="11" s="1"/>
  <c r="NU12" i="11"/>
  <c r="NT12" i="11"/>
  <c r="NT10" i="11"/>
  <c r="PH74" i="9" l="1"/>
  <c r="PG74" i="9" s="1"/>
  <c r="PG75" i="9"/>
  <c r="PJ48" i="11"/>
  <c r="PK47" i="11"/>
  <c r="PJ47" i="11" s="1"/>
  <c r="PK38" i="11"/>
  <c r="PJ38" i="11" s="1"/>
  <c r="PJ37" i="11"/>
  <c r="PG48" i="11"/>
  <c r="PH47" i="11"/>
  <c r="PG47" i="11" s="1"/>
  <c r="PH38" i="11"/>
  <c r="PG38" i="11" s="1"/>
  <c r="PG37" i="11"/>
  <c r="PD48" i="11"/>
  <c r="PE47" i="11"/>
  <c r="PD47" i="11" s="1"/>
  <c r="QN75" i="9"/>
  <c r="QO74" i="9"/>
  <c r="QN74" i="9" s="1"/>
  <c r="QO46" i="9"/>
  <c r="QN46" i="9" s="1"/>
  <c r="QO47" i="9"/>
  <c r="QN47" i="9" s="1"/>
  <c r="QN48" i="9"/>
  <c r="QO40" i="9"/>
  <c r="QN40" i="9" s="1"/>
  <c r="QN41" i="9"/>
  <c r="QO39" i="9"/>
  <c r="QN39" i="9" s="1"/>
  <c r="QK75" i="9"/>
  <c r="QL74" i="9"/>
  <c r="QK74" i="9" s="1"/>
  <c r="QK48" i="9"/>
  <c r="QL47" i="9"/>
  <c r="QK47" i="9" s="1"/>
  <c r="QL46" i="9"/>
  <c r="QK46" i="9" s="1"/>
  <c r="QK41" i="9"/>
  <c r="QL40" i="9"/>
  <c r="QK40" i="9" s="1"/>
  <c r="QH75" i="9"/>
  <c r="QI74" i="9"/>
  <c r="QH74" i="9" s="1"/>
  <c r="QH48" i="9"/>
  <c r="QI47" i="9"/>
  <c r="QH47" i="9" s="1"/>
  <c r="QI46" i="9"/>
  <c r="QH46" i="9" s="1"/>
  <c r="QH41" i="9"/>
  <c r="QI40" i="9"/>
  <c r="QH40" i="9" s="1"/>
  <c r="QE75" i="9"/>
  <c r="QF74" i="9"/>
  <c r="QE74" i="9" s="1"/>
  <c r="QE48" i="9"/>
  <c r="QF47" i="9"/>
  <c r="QE47" i="9" s="1"/>
  <c r="QF46" i="9"/>
  <c r="QE46" i="9" s="1"/>
  <c r="QF40" i="9"/>
  <c r="QE40" i="9" s="1"/>
  <c r="QE41" i="9"/>
  <c r="QF39" i="9"/>
  <c r="QE39" i="9" s="1"/>
  <c r="QB75" i="9"/>
  <c r="QC74" i="9"/>
  <c r="QB74" i="9" s="1"/>
  <c r="QB48" i="9"/>
  <c r="QC46" i="9"/>
  <c r="QB46" i="9" s="1"/>
  <c r="QC47" i="9"/>
  <c r="QB47" i="9" s="1"/>
  <c r="QB41" i="9"/>
  <c r="QC39" i="9"/>
  <c r="QB39" i="9" s="1"/>
  <c r="QC40" i="9"/>
  <c r="QB40" i="9" s="1"/>
  <c r="PY48" i="9"/>
  <c r="PZ47" i="9"/>
  <c r="PY47" i="9" s="1"/>
  <c r="PZ46" i="9"/>
  <c r="PY46" i="9" s="1"/>
  <c r="PY75" i="9"/>
  <c r="PZ74" i="9"/>
  <c r="PY74" i="9" s="1"/>
  <c r="PY41" i="9"/>
  <c r="PZ39" i="9"/>
  <c r="PY39" i="9" s="1"/>
  <c r="PZ40" i="9"/>
  <c r="PY40" i="9" s="1"/>
  <c r="PV75" i="9"/>
  <c r="PW74" i="9"/>
  <c r="PV74" i="9" s="1"/>
  <c r="PV48" i="9"/>
  <c r="PW47" i="9"/>
  <c r="PV47" i="9" s="1"/>
  <c r="PV41" i="9"/>
  <c r="PW39" i="9"/>
  <c r="PV39" i="9" s="1"/>
  <c r="PW40" i="9"/>
  <c r="PV40" i="9" s="1"/>
  <c r="PS75" i="9"/>
  <c r="PT74" i="9"/>
  <c r="PS74" i="9" s="1"/>
  <c r="PS48" i="9"/>
  <c r="PT47" i="9"/>
  <c r="PS47" i="9" s="1"/>
  <c r="PS41" i="9"/>
  <c r="PT40" i="9"/>
  <c r="PS40" i="9" s="1"/>
  <c r="PD51" i="9"/>
  <c r="PD50" i="9"/>
  <c r="PD43" i="9"/>
  <c r="PD37" i="9"/>
  <c r="PD24" i="9"/>
  <c r="PA24" i="9"/>
  <c r="OO79" i="9"/>
  <c r="OO76" i="9"/>
  <c r="OP47" i="9"/>
  <c r="OO47" i="9" s="1"/>
  <c r="OO44" i="9"/>
  <c r="OO43" i="9"/>
  <c r="OO41" i="9"/>
  <c r="OP40" i="9"/>
  <c r="OO40" i="9" s="1"/>
  <c r="OP39" i="9"/>
  <c r="OO39" i="9" s="1"/>
  <c r="OL76" i="9"/>
  <c r="OL52" i="11"/>
  <c r="OL44" i="11"/>
  <c r="OL24" i="11"/>
  <c r="OO56" i="11"/>
  <c r="OO55" i="11"/>
  <c r="OL55" i="11"/>
  <c r="OL56" i="11"/>
  <c r="OI56" i="11"/>
  <c r="OI49" i="11"/>
  <c r="OI55" i="11"/>
  <c r="OO24" i="9"/>
  <c r="OJ40" i="9"/>
  <c r="OI40" i="9" s="1"/>
  <c r="OJ39" i="9"/>
  <c r="OI39" i="9" s="1"/>
  <c r="OF56" i="11"/>
  <c r="OF55" i="11"/>
  <c r="OF38" i="11"/>
  <c r="PA48" i="11"/>
  <c r="PB47" i="11"/>
  <c r="PA47" i="11" s="1"/>
  <c r="OX48" i="11"/>
  <c r="OY47" i="11"/>
  <c r="OX47" i="11" s="1"/>
  <c r="OU48" i="11"/>
  <c r="OV47" i="11"/>
  <c r="OU47" i="11" s="1"/>
  <c r="OR48" i="11"/>
  <c r="OS47" i="11"/>
  <c r="OR47" i="11" s="1"/>
  <c r="OO48" i="11"/>
  <c r="OP47" i="11"/>
  <c r="OO47" i="11" s="1"/>
  <c r="PP75" i="9"/>
  <c r="PQ74" i="9"/>
  <c r="PP74" i="9" s="1"/>
  <c r="PQ47" i="9"/>
  <c r="PP47" i="9" s="1"/>
  <c r="PP48" i="9"/>
  <c r="PQ46" i="9"/>
  <c r="PP46" i="9" s="1"/>
  <c r="PP41" i="9"/>
  <c r="PQ40" i="9"/>
  <c r="PP40" i="9" s="1"/>
  <c r="PQ39" i="9"/>
  <c r="PP39" i="9" s="1"/>
  <c r="PM75" i="9"/>
  <c r="PN74" i="9"/>
  <c r="PM74" i="9" s="1"/>
  <c r="PM41" i="9"/>
  <c r="PN40" i="9"/>
  <c r="PM40" i="9" s="1"/>
  <c r="PJ75" i="9"/>
  <c r="PK74" i="9"/>
  <c r="PJ74" i="9" s="1"/>
  <c r="PJ48" i="9"/>
  <c r="PK47" i="9"/>
  <c r="PJ47" i="9" s="1"/>
  <c r="PK46" i="9"/>
  <c r="PJ46" i="9" s="1"/>
  <c r="PJ41" i="9"/>
  <c r="PK40" i="9"/>
  <c r="PJ40" i="9" s="1"/>
  <c r="PK39" i="9"/>
  <c r="PJ39" i="9" s="1"/>
  <c r="PG48" i="9"/>
  <c r="PH47" i="9"/>
  <c r="PG47" i="9" s="1"/>
  <c r="PH46" i="9"/>
  <c r="PG46" i="9" s="1"/>
  <c r="PG41" i="9"/>
  <c r="PH40" i="9"/>
  <c r="PG40" i="9" s="1"/>
  <c r="PH39" i="9"/>
  <c r="PG39" i="9" s="1"/>
  <c r="PD75" i="9"/>
  <c r="PE74" i="9"/>
  <c r="PD74" i="9" s="1"/>
  <c r="PD48" i="9"/>
  <c r="PE47" i="9"/>
  <c r="PD47" i="9" s="1"/>
  <c r="PE46" i="9"/>
  <c r="PD46" i="9" s="1"/>
  <c r="PD41" i="9"/>
  <c r="PE40" i="9"/>
  <c r="PD40" i="9" s="1"/>
  <c r="PE39" i="9"/>
  <c r="PD39" i="9" s="1"/>
  <c r="OL41" i="9"/>
  <c r="OM39" i="9"/>
  <c r="OL39" i="9" s="1"/>
  <c r="OM40" i="9"/>
  <c r="OL40" i="9" s="1"/>
  <c r="OO75" i="9"/>
  <c r="OP74" i="9"/>
  <c r="OO74" i="9" s="1"/>
  <c r="OR48" i="9"/>
  <c r="OS47" i="9"/>
  <c r="OR47" i="9" s="1"/>
  <c r="OS46" i="9"/>
  <c r="OR46" i="9" s="1"/>
  <c r="OR41" i="9"/>
  <c r="OS40" i="9"/>
  <c r="OR40" i="9" s="1"/>
  <c r="OV39" i="9"/>
  <c r="OU39" i="9" s="1"/>
  <c r="OV40" i="9"/>
  <c r="OU40" i="9" s="1"/>
  <c r="OU41" i="9"/>
  <c r="OX41" i="9"/>
  <c r="OY39" i="9"/>
  <c r="OX39" i="9" s="1"/>
  <c r="OY40" i="9"/>
  <c r="OX40" i="9" s="1"/>
  <c r="PB39" i="9"/>
  <c r="PA39" i="9" s="1"/>
  <c r="PA41" i="9"/>
  <c r="PB40" i="9"/>
  <c r="PA40" i="9" s="1"/>
  <c r="OV46" i="9"/>
  <c r="OU46" i="9" s="1"/>
  <c r="OU48" i="9"/>
  <c r="OV47" i="9"/>
  <c r="OU47" i="9" s="1"/>
  <c r="OY47" i="9"/>
  <c r="OX47" i="9" s="1"/>
  <c r="OY46" i="9"/>
  <c r="OX46" i="9" s="1"/>
  <c r="OX48" i="9"/>
  <c r="PB46" i="9"/>
  <c r="PA46" i="9" s="1"/>
  <c r="PB47" i="9"/>
  <c r="PA47" i="9" s="1"/>
  <c r="PA48" i="9"/>
  <c r="OU75" i="9"/>
  <c r="OV74" i="9"/>
  <c r="OU74" i="9" s="1"/>
  <c r="OX75" i="9"/>
  <c r="OY74" i="9"/>
  <c r="OX74" i="9" s="1"/>
  <c r="PA75" i="9"/>
  <c r="PB74" i="9"/>
  <c r="PA74" i="9" s="1"/>
  <c r="OJ47" i="9"/>
  <c r="OI47" i="9" s="1"/>
  <c r="OJ46" i="9"/>
  <c r="OI46" i="9" s="1"/>
  <c r="OI48" i="9"/>
  <c r="OM47" i="9"/>
  <c r="OL47" i="9" s="1"/>
  <c r="OL48" i="9"/>
  <c r="OM46" i="9"/>
  <c r="OL46" i="9" s="1"/>
  <c r="OJ74" i="9"/>
  <c r="OI74" i="9" s="1"/>
  <c r="OI75" i="9"/>
  <c r="OL75" i="9"/>
  <c r="NX46" i="9"/>
  <c r="NW46" i="9" s="1"/>
  <c r="NX47" i="9"/>
  <c r="NW47" i="9" s="1"/>
  <c r="NW48" i="9"/>
  <c r="NW41" i="9"/>
  <c r="NX40" i="9"/>
  <c r="NW40" i="9" s="1"/>
  <c r="NX39" i="9"/>
  <c r="NW39" i="9" s="1"/>
  <c r="NZ48" i="11"/>
  <c r="OM47" i="11"/>
  <c r="OL47" i="11" s="1"/>
  <c r="OJ47" i="11"/>
  <c r="OI47" i="11" s="1"/>
  <c r="OG47" i="11"/>
  <c r="OF47" i="11" s="1"/>
  <c r="NW48" i="11"/>
  <c r="NU47" i="11"/>
  <c r="NT47" i="11" s="1"/>
  <c r="OL74" i="9" l="1"/>
  <c r="NN53" i="11"/>
  <c r="NN52" i="11"/>
  <c r="NN51" i="11"/>
  <c r="NN45" i="11"/>
  <c r="NN44" i="11"/>
  <c r="NN43" i="11"/>
  <c r="NN38" i="11"/>
  <c r="NN37" i="11"/>
  <c r="NN36" i="11"/>
  <c r="NN31" i="11"/>
  <c r="NN30" i="11"/>
  <c r="NN29" i="11"/>
  <c r="NN24" i="11"/>
  <c r="NN23" i="11"/>
  <c r="NN22" i="11"/>
  <c r="NN21" i="11"/>
  <c r="NN20" i="11"/>
  <c r="NN19" i="11"/>
  <c r="NN17" i="11"/>
  <c r="NN16" i="11"/>
  <c r="NN15" i="11"/>
  <c r="NN10" i="11"/>
  <c r="MP60" i="11"/>
  <c r="MP59" i="11"/>
  <c r="MP58" i="11"/>
  <c r="MP57" i="11"/>
  <c r="MQ56" i="11"/>
  <c r="MP56" i="11" s="1"/>
  <c r="MQ55" i="11"/>
  <c r="MP55" i="11"/>
  <c r="MM60" i="11"/>
  <c r="MM59" i="11"/>
  <c r="MM58" i="11"/>
  <c r="MM57" i="11"/>
  <c r="MN56" i="11"/>
  <c r="MM56" i="11" s="1"/>
  <c r="MN55" i="11"/>
  <c r="MM55" i="11" s="1"/>
  <c r="NB31" i="11" l="1"/>
  <c r="NB30" i="11"/>
  <c r="NB29" i="11"/>
  <c r="NB28" i="11"/>
  <c r="NC27" i="11"/>
  <c r="NB27" i="11" s="1"/>
  <c r="NC26" i="11"/>
  <c r="NB26" i="11" s="1"/>
  <c r="NE60" i="11" l="1"/>
  <c r="NE59" i="11"/>
  <c r="NE58" i="11"/>
  <c r="NE57" i="11"/>
  <c r="NF56" i="11"/>
  <c r="NE56" i="11" s="1"/>
  <c r="NF55" i="11"/>
  <c r="NE55" i="11" s="1"/>
  <c r="NE28" i="11"/>
  <c r="NF27" i="11"/>
  <c r="NE27" i="11" s="1"/>
  <c r="NF26" i="11"/>
  <c r="NE26" i="11" s="1"/>
  <c r="MS60" i="11"/>
  <c r="MS59" i="11"/>
  <c r="MS58" i="11"/>
  <c r="MS57" i="11"/>
  <c r="MT56" i="11"/>
  <c r="MS56" i="11" s="1"/>
  <c r="MT55" i="11"/>
  <c r="MS55" i="11" s="1"/>
  <c r="MT41" i="11"/>
  <c r="MT40" i="11"/>
  <c r="MY60" i="11"/>
  <c r="MY59" i="11"/>
  <c r="MY58" i="11"/>
  <c r="MY57" i="11"/>
  <c r="MZ56" i="11"/>
  <c r="MY56" i="11" s="1"/>
  <c r="MZ55" i="11"/>
  <c r="MY55" i="11" s="1"/>
  <c r="MV60" i="11"/>
  <c r="MV59" i="11"/>
  <c r="MV58" i="11"/>
  <c r="MV57" i="11"/>
  <c r="MV56" i="11"/>
  <c r="MV55" i="11"/>
  <c r="MP75" i="9"/>
  <c r="MP76" i="9"/>
  <c r="MP77" i="9"/>
  <c r="MP78" i="9"/>
  <c r="MP79" i="9"/>
  <c r="MP80" i="9"/>
  <c r="MP74" i="9"/>
  <c r="MS53" i="11" l="1"/>
  <c r="MS52" i="11"/>
  <c r="MS51" i="11"/>
  <c r="MS50" i="11"/>
  <c r="MT49" i="11"/>
  <c r="MS49" i="11" s="1"/>
  <c r="MT48" i="11"/>
  <c r="MS48" i="11" s="1"/>
  <c r="MS45" i="11"/>
  <c r="MS44" i="11"/>
  <c r="MS43" i="11"/>
  <c r="MS42" i="11"/>
  <c r="MS41" i="11"/>
  <c r="MS40" i="11"/>
  <c r="MS38" i="11"/>
  <c r="MT37" i="11"/>
  <c r="MS37" i="11" s="1"/>
  <c r="MS36" i="11"/>
  <c r="MS35" i="11"/>
  <c r="MT34" i="11"/>
  <c r="MS34" i="11" s="1"/>
  <c r="MT33" i="11"/>
  <c r="MS33" i="11" s="1"/>
  <c r="MT31" i="11"/>
  <c r="MS31" i="11" s="1"/>
  <c r="MT30" i="11"/>
  <c r="MS30" i="11" s="1"/>
  <c r="MS29" i="11"/>
  <c r="MS28" i="11"/>
  <c r="MT27" i="11"/>
  <c r="MS27" i="11" s="1"/>
  <c r="MT26" i="11"/>
  <c r="MS26" i="11" s="1"/>
  <c r="MS24" i="11"/>
  <c r="MS23" i="11"/>
  <c r="MS22" i="11"/>
  <c r="MS21" i="11"/>
  <c r="MS20" i="11"/>
  <c r="MS19" i="11"/>
  <c r="MS17" i="11"/>
  <c r="MS16" i="11"/>
  <c r="MS15" i="11"/>
  <c r="MS14" i="11"/>
  <c r="MT13" i="11"/>
  <c r="MS13" i="11" s="1"/>
  <c r="MT12" i="11"/>
  <c r="MS12" i="11" s="1"/>
  <c r="MP53" i="11"/>
  <c r="MP52" i="11"/>
  <c r="MP51" i="11"/>
  <c r="MP50" i="11"/>
  <c r="MP49" i="11"/>
  <c r="MP48" i="11"/>
  <c r="MP47" i="11"/>
  <c r="MP45" i="11"/>
  <c r="MP44" i="11"/>
  <c r="MP43" i="11"/>
  <c r="MP42" i="11"/>
  <c r="MP41" i="11"/>
  <c r="MP40" i="11"/>
  <c r="MP24" i="11"/>
  <c r="MP23" i="11"/>
  <c r="MP22" i="11"/>
  <c r="MP21" i="11"/>
  <c r="MP20" i="11"/>
  <c r="MP19" i="11"/>
  <c r="MP17" i="11"/>
  <c r="MP16" i="11"/>
  <c r="MP15" i="11"/>
  <c r="MP14" i="11"/>
  <c r="MP13" i="11"/>
  <c r="MP12" i="11"/>
  <c r="MM53" i="11"/>
  <c r="MM52" i="11"/>
  <c r="MM51" i="11"/>
  <c r="MM50" i="11"/>
  <c r="MM49" i="11"/>
  <c r="MM48" i="11"/>
  <c r="MM47" i="11"/>
  <c r="MM38" i="11"/>
  <c r="MM37" i="11"/>
  <c r="MM36" i="11"/>
  <c r="MM35" i="11"/>
  <c r="MM34" i="11"/>
  <c r="MM33" i="11"/>
  <c r="MM31" i="11"/>
  <c r="MM30" i="11"/>
  <c r="MM29" i="11"/>
  <c r="MM28" i="11"/>
  <c r="MM27" i="11"/>
  <c r="MM26" i="11"/>
  <c r="MM24" i="11"/>
  <c r="MM23" i="11"/>
  <c r="MM22" i="11"/>
  <c r="MM21" i="11"/>
  <c r="MM20" i="11"/>
  <c r="MM19" i="11"/>
  <c r="MM17" i="11"/>
  <c r="MM16" i="11"/>
  <c r="MM15" i="11"/>
  <c r="MM14" i="11"/>
  <c r="MM13" i="11"/>
  <c r="MM12" i="11"/>
  <c r="MT47" i="11" l="1"/>
  <c r="MS47" i="11" s="1"/>
  <c r="NQ53" i="11"/>
  <c r="NQ52" i="11"/>
  <c r="NQ51" i="11"/>
  <c r="NQ50" i="11"/>
  <c r="NR49" i="11"/>
  <c r="NQ49" i="11" s="1"/>
  <c r="NR48" i="11"/>
  <c r="NQ48" i="11" s="1"/>
  <c r="NQ45" i="11"/>
  <c r="NQ44" i="11"/>
  <c r="NQ43" i="11"/>
  <c r="NQ42" i="11"/>
  <c r="NR41" i="11"/>
  <c r="NQ41" i="11" s="1"/>
  <c r="NR40" i="11"/>
  <c r="NQ40" i="11" s="1"/>
  <c r="NQ38" i="11"/>
  <c r="NQ37" i="11"/>
  <c r="NQ36" i="11"/>
  <c r="NQ35" i="11"/>
  <c r="NR34" i="11"/>
  <c r="NQ34" i="11" s="1"/>
  <c r="NR33" i="11"/>
  <c r="NQ33" i="11" s="1"/>
  <c r="NQ31" i="11"/>
  <c r="NR30" i="11"/>
  <c r="NQ30" i="11" s="1"/>
  <c r="NQ29" i="11"/>
  <c r="NQ28" i="11"/>
  <c r="NR27" i="11"/>
  <c r="NQ27" i="11" s="1"/>
  <c r="NR26" i="11"/>
  <c r="NQ26" i="11" s="1"/>
  <c r="NQ24" i="11"/>
  <c r="NQ23" i="11"/>
  <c r="NQ22" i="11"/>
  <c r="NQ21" i="11"/>
  <c r="NQ20" i="11"/>
  <c r="NQ19" i="11"/>
  <c r="NQ17" i="11"/>
  <c r="NQ16" i="11"/>
  <c r="NQ15" i="11"/>
  <c r="NQ14" i="11"/>
  <c r="NR13" i="11"/>
  <c r="NQ13" i="11" s="1"/>
  <c r="NR12" i="11"/>
  <c r="NQ12" i="11" s="1"/>
  <c r="NQ10" i="11"/>
  <c r="NK30" i="11"/>
  <c r="NK53" i="11"/>
  <c r="NK52" i="11"/>
  <c r="NK51" i="11"/>
  <c r="NK50" i="11"/>
  <c r="NL49" i="11"/>
  <c r="NK49" i="11" s="1"/>
  <c r="NL48" i="11"/>
  <c r="NK48" i="11" s="1"/>
  <c r="NK45" i="11"/>
  <c r="NK44" i="11"/>
  <c r="NK43" i="11"/>
  <c r="NK42" i="11"/>
  <c r="NK41" i="11"/>
  <c r="NK40" i="11"/>
  <c r="NK38" i="11"/>
  <c r="NK37" i="11"/>
  <c r="NK36" i="11"/>
  <c r="NK35" i="11"/>
  <c r="NL34" i="11"/>
  <c r="NK34" i="11" s="1"/>
  <c r="NK33" i="11"/>
  <c r="NK31" i="11"/>
  <c r="NK29" i="11"/>
  <c r="NK28" i="11"/>
  <c r="NL27" i="11"/>
  <c r="NK27" i="11" s="1"/>
  <c r="NL26" i="11"/>
  <c r="NK26" i="11" s="1"/>
  <c r="NK24" i="11"/>
  <c r="NK23" i="11"/>
  <c r="NK22" i="11"/>
  <c r="NK21" i="11"/>
  <c r="NK20" i="11"/>
  <c r="NK19" i="11"/>
  <c r="NK17" i="11"/>
  <c r="NK16" i="11"/>
  <c r="NK15" i="11"/>
  <c r="NK14" i="11"/>
  <c r="NK13" i="11"/>
  <c r="NK12" i="11"/>
  <c r="NK10" i="11"/>
  <c r="NH53" i="11"/>
  <c r="NH52" i="11"/>
  <c r="NH51" i="11"/>
  <c r="NH50" i="11"/>
  <c r="NI49" i="11"/>
  <c r="NH49" i="11" s="1"/>
  <c r="NI48" i="11"/>
  <c r="NH48" i="11" s="1"/>
  <c r="NH45" i="11"/>
  <c r="NH44" i="11"/>
  <c r="NH43" i="11"/>
  <c r="NH42" i="11"/>
  <c r="NI41" i="11"/>
  <c r="NH41" i="11" s="1"/>
  <c r="NI40" i="11"/>
  <c r="NH40" i="11" s="1"/>
  <c r="NI38" i="11"/>
  <c r="NH38" i="11" s="1"/>
  <c r="NH37" i="11"/>
  <c r="NH36" i="11"/>
  <c r="NH35" i="11"/>
  <c r="NI34" i="11"/>
  <c r="NH34" i="11" s="1"/>
  <c r="NI33" i="11"/>
  <c r="NH33" i="11"/>
  <c r="NH31" i="11"/>
  <c r="NH30" i="11"/>
  <c r="NH29" i="11"/>
  <c r="NH28" i="11"/>
  <c r="NI27" i="11"/>
  <c r="NH27" i="11" s="1"/>
  <c r="NI26" i="11"/>
  <c r="NH26" i="11" s="1"/>
  <c r="NH24" i="11"/>
  <c r="NH23" i="11"/>
  <c r="NH22" i="11"/>
  <c r="NH21" i="11"/>
  <c r="NH20" i="11"/>
  <c r="NH19" i="11"/>
  <c r="NH17" i="11"/>
  <c r="NH16" i="11"/>
  <c r="NH15" i="11"/>
  <c r="NH14" i="11"/>
  <c r="NI13" i="11"/>
  <c r="NH13" i="11" s="1"/>
  <c r="NH12" i="11"/>
  <c r="NH10" i="11"/>
  <c r="NE53" i="11"/>
  <c r="NE52" i="11"/>
  <c r="NE51" i="11"/>
  <c r="NE50" i="11"/>
  <c r="NF49" i="11"/>
  <c r="NE49" i="11" s="1"/>
  <c r="NF48" i="11"/>
  <c r="NE48" i="11" s="1"/>
  <c r="NE45" i="11"/>
  <c r="NE44" i="11"/>
  <c r="NE43" i="11"/>
  <c r="NE42" i="11"/>
  <c r="NF41" i="11"/>
  <c r="NE41" i="11" s="1"/>
  <c r="NE40" i="11"/>
  <c r="NE38" i="11"/>
  <c r="NE37" i="11"/>
  <c r="NE36" i="11"/>
  <c r="NE35" i="11"/>
  <c r="NF34" i="11"/>
  <c r="NE34" i="11" s="1"/>
  <c r="NF33" i="11"/>
  <c r="NE33" i="11" s="1"/>
  <c r="NE31" i="11"/>
  <c r="NE30" i="11"/>
  <c r="NE29" i="11"/>
  <c r="NE24" i="11"/>
  <c r="NE23" i="11"/>
  <c r="NE22" i="11"/>
  <c r="NE21" i="11"/>
  <c r="NE20" i="11"/>
  <c r="NE19" i="11"/>
  <c r="NE17" i="11"/>
  <c r="NE16" i="11"/>
  <c r="NE15" i="11"/>
  <c r="NE14" i="11"/>
  <c r="NF13" i="11"/>
  <c r="NE13" i="11" s="1"/>
  <c r="NF12" i="11"/>
  <c r="NE12" i="11" s="1"/>
  <c r="NE10" i="11"/>
  <c r="NB53" i="11"/>
  <c r="NB52" i="11"/>
  <c r="NB51" i="11"/>
  <c r="NB50" i="11"/>
  <c r="NC49" i="11"/>
  <c r="NB49" i="11" s="1"/>
  <c r="NC48" i="11"/>
  <c r="NB48" i="11" s="1"/>
  <c r="NB45" i="11"/>
  <c r="NB44" i="11"/>
  <c r="NB43" i="11"/>
  <c r="NB42" i="11"/>
  <c r="NC41" i="11"/>
  <c r="NB41" i="11" s="1"/>
  <c r="NC40" i="11"/>
  <c r="NB40" i="11" s="1"/>
  <c r="NB38" i="11"/>
  <c r="NB37" i="11"/>
  <c r="NB36" i="11"/>
  <c r="NB35" i="11"/>
  <c r="NC34" i="11"/>
  <c r="NB34" i="11" s="1"/>
  <c r="NC33" i="11"/>
  <c r="NB33" i="11" s="1"/>
  <c r="NB24" i="11"/>
  <c r="NB23" i="11"/>
  <c r="NB22" i="11"/>
  <c r="NB21" i="11"/>
  <c r="NB20" i="11"/>
  <c r="NB19" i="11"/>
  <c r="NB17" i="11"/>
  <c r="NB16" i="11"/>
  <c r="NB15" i="11"/>
  <c r="NB14" i="11"/>
  <c r="NC13" i="11"/>
  <c r="NB13" i="11" s="1"/>
  <c r="NC12" i="11"/>
  <c r="NB12" i="11" s="1"/>
  <c r="NB10" i="11"/>
  <c r="MY53" i="11"/>
  <c r="MY52" i="11"/>
  <c r="MY51" i="11"/>
  <c r="MY50" i="11"/>
  <c r="MZ49" i="11"/>
  <c r="MY49" i="11" s="1"/>
  <c r="MZ48" i="11"/>
  <c r="MZ47" i="11" s="1"/>
  <c r="MY47" i="11" s="1"/>
  <c r="MY38" i="11"/>
  <c r="MY37" i="11"/>
  <c r="MY36" i="11"/>
  <c r="MY35" i="11"/>
  <c r="MY34" i="11"/>
  <c r="MY33" i="11"/>
  <c r="MY31" i="11"/>
  <c r="MY30" i="11"/>
  <c r="MY29" i="11"/>
  <c r="MY28" i="11"/>
  <c r="MY27" i="11"/>
  <c r="MY26" i="11"/>
  <c r="MY24" i="11"/>
  <c r="MY23" i="11"/>
  <c r="MY22" i="11"/>
  <c r="MY21" i="11"/>
  <c r="MY20" i="11"/>
  <c r="MY19" i="11"/>
  <c r="MY17" i="11"/>
  <c r="MY16" i="11"/>
  <c r="MY15" i="11"/>
  <c r="MY14" i="11"/>
  <c r="MZ13" i="11"/>
  <c r="MY13" i="11" s="1"/>
  <c r="MZ12" i="11"/>
  <c r="MY12" i="11" s="1"/>
  <c r="MY10" i="11"/>
  <c r="MV49" i="11"/>
  <c r="MW47" i="11"/>
  <c r="MV24" i="11"/>
  <c r="MV52" i="11"/>
  <c r="MV51" i="11"/>
  <c r="MV45" i="11"/>
  <c r="MV44" i="11"/>
  <c r="MV41" i="11"/>
  <c r="MW40" i="11"/>
  <c r="MV40" i="11" s="1"/>
  <c r="MV31" i="11"/>
  <c r="MV30" i="11"/>
  <c r="MW27" i="11"/>
  <c r="MV27" i="11" s="1"/>
  <c r="MW26" i="11"/>
  <c r="MV26" i="11" s="1"/>
  <c r="MV17" i="11"/>
  <c r="MV16" i="11"/>
  <c r="MW13" i="11"/>
  <c r="MV13" i="11" s="1"/>
  <c r="MW12" i="11"/>
  <c r="MV12" i="11" s="1"/>
  <c r="MV29" i="11"/>
  <c r="MV28" i="11"/>
  <c r="MV23" i="11"/>
  <c r="MV22" i="11"/>
  <c r="MV21" i="11"/>
  <c r="MV20" i="11"/>
  <c r="MV19" i="11"/>
  <c r="MV15" i="11"/>
  <c r="MV14" i="11"/>
  <c r="MV10" i="11"/>
  <c r="MV50" i="11"/>
  <c r="MV43" i="11"/>
  <c r="MV42" i="11"/>
  <c r="OF80" i="9"/>
  <c r="OF79" i="9"/>
  <c r="OF78" i="9"/>
  <c r="OF77" i="9"/>
  <c r="OG76" i="9"/>
  <c r="OF76" i="9" s="1"/>
  <c r="OG74" i="9"/>
  <c r="OF74" i="9" s="1"/>
  <c r="OF72" i="9"/>
  <c r="OG71" i="9"/>
  <c r="OF71" i="9" s="1"/>
  <c r="OF70" i="9"/>
  <c r="OF69" i="9"/>
  <c r="OF68" i="9"/>
  <c r="OF67" i="9"/>
  <c r="OF65" i="9"/>
  <c r="OF64" i="9"/>
  <c r="OF63" i="9"/>
  <c r="OF62" i="9"/>
  <c r="OF61" i="9"/>
  <c r="OF60" i="9"/>
  <c r="OF58" i="9"/>
  <c r="OF57" i="9"/>
  <c r="OF56" i="9"/>
  <c r="OF55" i="9"/>
  <c r="OF54" i="9"/>
  <c r="OF53" i="9"/>
  <c r="OF51" i="9"/>
  <c r="OG50" i="9"/>
  <c r="OF50" i="9" s="1"/>
  <c r="OF49" i="9"/>
  <c r="OG48" i="9"/>
  <c r="OG46" i="9" s="1"/>
  <c r="OF46" i="9" s="1"/>
  <c r="OG44" i="9"/>
  <c r="OF44" i="9" s="1"/>
  <c r="OG43" i="9"/>
  <c r="OF43" i="9" s="1"/>
  <c r="OF42" i="9"/>
  <c r="OG41" i="9"/>
  <c r="OF30" i="9"/>
  <c r="OF29" i="9"/>
  <c r="OF28" i="9"/>
  <c r="OF27" i="9"/>
  <c r="OF26" i="9"/>
  <c r="OF24" i="9"/>
  <c r="OF23" i="9"/>
  <c r="OF22" i="9"/>
  <c r="OF21" i="9"/>
  <c r="OF20" i="9"/>
  <c r="OF19" i="9"/>
  <c r="OF10" i="9"/>
  <c r="OC65" i="9"/>
  <c r="OC64" i="9"/>
  <c r="OC63" i="9"/>
  <c r="OC62" i="9"/>
  <c r="OC61" i="9"/>
  <c r="OC60" i="9"/>
  <c r="OC58" i="9"/>
  <c r="OC57" i="9"/>
  <c r="OC56" i="9"/>
  <c r="OC55" i="9"/>
  <c r="OC54" i="9"/>
  <c r="OC53" i="9"/>
  <c r="OD48" i="9"/>
  <c r="OC48" i="9" s="1"/>
  <c r="OD41" i="9"/>
  <c r="OC41" i="9" s="1"/>
  <c r="OC30" i="9"/>
  <c r="OC29" i="9"/>
  <c r="OC28" i="9"/>
  <c r="OC27" i="9"/>
  <c r="OC26" i="9"/>
  <c r="OC24" i="9"/>
  <c r="OC23" i="9"/>
  <c r="OC22" i="9"/>
  <c r="OC21" i="9"/>
  <c r="OC20" i="9"/>
  <c r="OC19" i="9"/>
  <c r="OC10" i="9"/>
  <c r="NZ80" i="9"/>
  <c r="NZ79" i="9"/>
  <c r="NZ78" i="9"/>
  <c r="NZ77" i="9"/>
  <c r="OA76" i="9"/>
  <c r="NZ76" i="9" s="1"/>
  <c r="OA75" i="9"/>
  <c r="OA74" i="9" s="1"/>
  <c r="NZ74" i="9" s="1"/>
  <c r="NZ72" i="9"/>
  <c r="NZ71" i="9"/>
  <c r="NZ70" i="9"/>
  <c r="NZ69" i="9"/>
  <c r="NZ68" i="9"/>
  <c r="NZ67" i="9"/>
  <c r="NZ65" i="9"/>
  <c r="NZ64" i="9"/>
  <c r="NZ63" i="9"/>
  <c r="NZ62" i="9"/>
  <c r="NZ61" i="9"/>
  <c r="NZ60" i="9"/>
  <c r="NZ58" i="9"/>
  <c r="NZ57" i="9"/>
  <c r="NZ56" i="9"/>
  <c r="NZ55" i="9"/>
  <c r="NZ54" i="9"/>
  <c r="NZ53" i="9"/>
  <c r="NZ51" i="9"/>
  <c r="NZ50" i="9"/>
  <c r="NZ49" i="9"/>
  <c r="OA48" i="9"/>
  <c r="OA46" i="9" s="1"/>
  <c r="NZ46" i="9" s="1"/>
  <c r="NZ44" i="9"/>
  <c r="NZ43" i="9"/>
  <c r="NZ42" i="9"/>
  <c r="OA41" i="9"/>
  <c r="NZ41" i="9" s="1"/>
  <c r="NZ37" i="9"/>
  <c r="NZ36" i="9"/>
  <c r="NZ35" i="9"/>
  <c r="NZ34" i="9"/>
  <c r="OA33" i="9"/>
  <c r="NZ33" i="9" s="1"/>
  <c r="OA32" i="9"/>
  <c r="NZ32" i="9" s="1"/>
  <c r="NZ30" i="9"/>
  <c r="NZ29" i="9"/>
  <c r="NZ28" i="9"/>
  <c r="NZ27" i="9"/>
  <c r="NZ26" i="9"/>
  <c r="NZ24" i="9"/>
  <c r="NZ23" i="9"/>
  <c r="NZ22" i="9"/>
  <c r="NZ21" i="9"/>
  <c r="NZ20" i="9"/>
  <c r="NZ19" i="9"/>
  <c r="NZ17" i="9"/>
  <c r="NZ16" i="9"/>
  <c r="NZ15" i="9"/>
  <c r="NZ14" i="9"/>
  <c r="OA13" i="9"/>
  <c r="NZ13" i="9" s="1"/>
  <c r="OA12" i="9"/>
  <c r="NZ12" i="9" s="1"/>
  <c r="NZ10" i="9"/>
  <c r="NT80" i="9"/>
  <c r="NT79" i="9"/>
  <c r="NT78" i="9"/>
  <c r="NT77" i="9"/>
  <c r="NU76" i="9"/>
  <c r="NT76" i="9" s="1"/>
  <c r="NU75" i="9"/>
  <c r="NT75" i="9" s="1"/>
  <c r="NT72" i="9"/>
  <c r="NT71" i="9"/>
  <c r="NT70" i="9"/>
  <c r="NT69" i="9"/>
  <c r="NU68" i="9"/>
  <c r="NT68" i="9" s="1"/>
  <c r="NU67" i="9"/>
  <c r="NT67" i="9" s="1"/>
  <c r="NT65" i="9"/>
  <c r="NT64" i="9"/>
  <c r="NT63" i="9"/>
  <c r="NT62" i="9"/>
  <c r="NT61" i="9"/>
  <c r="NT60" i="9"/>
  <c r="NT58" i="9"/>
  <c r="NT57" i="9"/>
  <c r="NT56" i="9"/>
  <c r="NT55" i="9"/>
  <c r="NT54" i="9"/>
  <c r="NT53" i="9"/>
  <c r="NT51" i="9"/>
  <c r="NT50" i="9"/>
  <c r="NT49" i="9"/>
  <c r="NU48" i="9"/>
  <c r="NU47" i="9" s="1"/>
  <c r="NT47" i="9" s="1"/>
  <c r="NT44" i="9"/>
  <c r="NT43" i="9"/>
  <c r="NT42" i="9"/>
  <c r="NU41" i="9"/>
  <c r="NT41" i="9" s="1"/>
  <c r="NT37" i="9"/>
  <c r="NT36" i="9"/>
  <c r="NT35" i="9"/>
  <c r="NT34" i="9"/>
  <c r="NU33" i="9"/>
  <c r="NT33" i="9" s="1"/>
  <c r="NU32" i="9"/>
  <c r="NT32" i="9" s="1"/>
  <c r="NT30" i="9"/>
  <c r="NT29" i="9"/>
  <c r="NT28" i="9"/>
  <c r="NT27" i="9"/>
  <c r="NT26" i="9"/>
  <c r="NT24" i="9"/>
  <c r="NT23" i="9"/>
  <c r="NT22" i="9"/>
  <c r="NT21" i="9"/>
  <c r="NT20" i="9"/>
  <c r="NT19" i="9"/>
  <c r="NT17" i="9"/>
  <c r="NT16" i="9"/>
  <c r="NT15" i="9"/>
  <c r="NT14" i="9"/>
  <c r="NU13" i="9"/>
  <c r="NT13" i="9" s="1"/>
  <c r="NU12" i="9"/>
  <c r="NT12" i="9" s="1"/>
  <c r="NT10" i="9"/>
  <c r="NQ80" i="9"/>
  <c r="NQ79" i="9"/>
  <c r="NQ78" i="9"/>
  <c r="NQ77" i="9"/>
  <c r="NR76" i="9"/>
  <c r="NQ76" i="9" s="1"/>
  <c r="NR75" i="9"/>
  <c r="NQ75" i="9" s="1"/>
  <c r="NQ72" i="9"/>
  <c r="NQ71" i="9"/>
  <c r="NQ70" i="9"/>
  <c r="NQ69" i="9"/>
  <c r="NR68" i="9"/>
  <c r="NQ68" i="9" s="1"/>
  <c r="NR67" i="9"/>
  <c r="NQ67" i="9" s="1"/>
  <c r="NQ65" i="9"/>
  <c r="NQ64" i="9"/>
  <c r="NQ63" i="9"/>
  <c r="NQ62" i="9"/>
  <c r="NQ61" i="9"/>
  <c r="NQ60" i="9"/>
  <c r="NQ58" i="9"/>
  <c r="NQ57" i="9"/>
  <c r="NQ56" i="9"/>
  <c r="NQ55" i="9"/>
  <c r="NQ54" i="9"/>
  <c r="NQ53" i="9"/>
  <c r="NQ51" i="9"/>
  <c r="NQ50" i="9"/>
  <c r="NQ49" i="9"/>
  <c r="NR48" i="9"/>
  <c r="NQ48" i="9" s="1"/>
  <c r="NQ44" i="9"/>
  <c r="NQ43" i="9"/>
  <c r="NQ42" i="9"/>
  <c r="NR41" i="9"/>
  <c r="NQ37" i="9"/>
  <c r="NQ36" i="9"/>
  <c r="NQ35" i="9"/>
  <c r="NQ34" i="9"/>
  <c r="NR33" i="9"/>
  <c r="NQ33" i="9" s="1"/>
  <c r="NR32" i="9"/>
  <c r="NQ32" i="9" s="1"/>
  <c r="NQ30" i="9"/>
  <c r="NQ29" i="9"/>
  <c r="NQ28" i="9"/>
  <c r="NQ27" i="9"/>
  <c r="NQ26" i="9"/>
  <c r="NQ24" i="9"/>
  <c r="NQ23" i="9"/>
  <c r="NQ22" i="9"/>
  <c r="NQ21" i="9"/>
  <c r="NQ20" i="9"/>
  <c r="NQ19" i="9"/>
  <c r="NQ17" i="9"/>
  <c r="NQ16" i="9"/>
  <c r="NQ15" i="9"/>
  <c r="NQ14" i="9"/>
  <c r="NR13" i="9"/>
  <c r="NQ13" i="9" s="1"/>
  <c r="NR12" i="9"/>
  <c r="NQ12" i="9" s="1"/>
  <c r="NQ10" i="9"/>
  <c r="NN65" i="9"/>
  <c r="NN64" i="9"/>
  <c r="NN63" i="9"/>
  <c r="NN62" i="9"/>
  <c r="NN61" i="9"/>
  <c r="NN60" i="9"/>
  <c r="NN58" i="9"/>
  <c r="NN57" i="9"/>
  <c r="NN56" i="9"/>
  <c r="NN55" i="9"/>
  <c r="NN54" i="9"/>
  <c r="NN53" i="9"/>
  <c r="NO48" i="9"/>
  <c r="NO47" i="9" s="1"/>
  <c r="NN47" i="9" s="1"/>
  <c r="NN48" i="9"/>
  <c r="NO41" i="9"/>
  <c r="NO40" i="9" s="1"/>
  <c r="NN40" i="9" s="1"/>
  <c r="NO39" i="9"/>
  <c r="NN39" i="9" s="1"/>
  <c r="NN30" i="9"/>
  <c r="NN29" i="9"/>
  <c r="NN28" i="9"/>
  <c r="NN27" i="9"/>
  <c r="NN26" i="9"/>
  <c r="NK80" i="9"/>
  <c r="NK79" i="9"/>
  <c r="NK78" i="9"/>
  <c r="NK77" i="9"/>
  <c r="NK76" i="9"/>
  <c r="NL75" i="9"/>
  <c r="NL74" i="9" s="1"/>
  <c r="NK74" i="9" s="1"/>
  <c r="NK72" i="9"/>
  <c r="NK71" i="9"/>
  <c r="NK70" i="9"/>
  <c r="NK69" i="9"/>
  <c r="NL68" i="9"/>
  <c r="NK68" i="9" s="1"/>
  <c r="NK67" i="9"/>
  <c r="NK65" i="9"/>
  <c r="NK64" i="9"/>
  <c r="NK63" i="9"/>
  <c r="NK62" i="9"/>
  <c r="NK61" i="9"/>
  <c r="NK60" i="9"/>
  <c r="NK58" i="9"/>
  <c r="NK57" i="9"/>
  <c r="NK56" i="9"/>
  <c r="NK55" i="9"/>
  <c r="NK54" i="9"/>
  <c r="NK53" i="9"/>
  <c r="NK51" i="9"/>
  <c r="NK50" i="9"/>
  <c r="NK49" i="9"/>
  <c r="NL48" i="9"/>
  <c r="NK48" i="9" s="1"/>
  <c r="NK44" i="9"/>
  <c r="NK43" i="9"/>
  <c r="NK42" i="9"/>
  <c r="NL41" i="9"/>
  <c r="NL39" i="9" s="1"/>
  <c r="NK39" i="9" s="1"/>
  <c r="NK37" i="9"/>
  <c r="NK36" i="9"/>
  <c r="NK35" i="9"/>
  <c r="NK34" i="9"/>
  <c r="NL33" i="9"/>
  <c r="NK33" i="9" s="1"/>
  <c r="NL32" i="9"/>
  <c r="NK32" i="9" s="1"/>
  <c r="NK30" i="9"/>
  <c r="NK29" i="9"/>
  <c r="NK28" i="9"/>
  <c r="NK27" i="9"/>
  <c r="NK26" i="9"/>
  <c r="NK24" i="9"/>
  <c r="NK23" i="9"/>
  <c r="NK22" i="9"/>
  <c r="NK21" i="9"/>
  <c r="NK20" i="9"/>
  <c r="NK19" i="9"/>
  <c r="NK17" i="9"/>
  <c r="NK16" i="9"/>
  <c r="NK15" i="9"/>
  <c r="NK14" i="9"/>
  <c r="NL13" i="9"/>
  <c r="NK13" i="9" s="1"/>
  <c r="NL12" i="9"/>
  <c r="NK12" i="9" s="1"/>
  <c r="NK10" i="9"/>
  <c r="NI13" i="9"/>
  <c r="NH13" i="9" s="1"/>
  <c r="NI12" i="9"/>
  <c r="NH12" i="9" s="1"/>
  <c r="NH80" i="9"/>
  <c r="NH79" i="9"/>
  <c r="NH78" i="9"/>
  <c r="NH77" i="9"/>
  <c r="NI76" i="9"/>
  <c r="NH76" i="9" s="1"/>
  <c r="NI75" i="9"/>
  <c r="NI74" i="9" s="1"/>
  <c r="NH74" i="9" s="1"/>
  <c r="NH72" i="9"/>
  <c r="NH71" i="9"/>
  <c r="NH70" i="9"/>
  <c r="NH69" i="9"/>
  <c r="NI68" i="9"/>
  <c r="NH68" i="9" s="1"/>
  <c r="NI67" i="9"/>
  <c r="NH67" i="9" s="1"/>
  <c r="NH65" i="9"/>
  <c r="NH64" i="9"/>
  <c r="NH63" i="9"/>
  <c r="NH62" i="9"/>
  <c r="NH61" i="9"/>
  <c r="NH60" i="9"/>
  <c r="NH58" i="9"/>
  <c r="NH57" i="9"/>
  <c r="NH56" i="9"/>
  <c r="NH55" i="9"/>
  <c r="NH54" i="9"/>
  <c r="NH53" i="9"/>
  <c r="NH51" i="9"/>
  <c r="NH50" i="9"/>
  <c r="NH49" i="9"/>
  <c r="NI48" i="9"/>
  <c r="NH48" i="9" s="1"/>
  <c r="NH44" i="9"/>
  <c r="NH43" i="9"/>
  <c r="NH42" i="9"/>
  <c r="NI41" i="9"/>
  <c r="NI39" i="9" s="1"/>
  <c r="NH39" i="9" s="1"/>
  <c r="NH37" i="9"/>
  <c r="NH36" i="9"/>
  <c r="NH35" i="9"/>
  <c r="NH34" i="9"/>
  <c r="NI33" i="9"/>
  <c r="NH33" i="9" s="1"/>
  <c r="NI32" i="9"/>
  <c r="NH32" i="9" s="1"/>
  <c r="NH30" i="9"/>
  <c r="NH29" i="9"/>
  <c r="NH28" i="9"/>
  <c r="NH27" i="9"/>
  <c r="NH26" i="9"/>
  <c r="NH24" i="9"/>
  <c r="NH23" i="9"/>
  <c r="NH22" i="9"/>
  <c r="NH21" i="9"/>
  <c r="NH20" i="9"/>
  <c r="NH19" i="9"/>
  <c r="NH17" i="9"/>
  <c r="NH16" i="9"/>
  <c r="NH15" i="9"/>
  <c r="NH14" i="9"/>
  <c r="NH10" i="9"/>
  <c r="NF76" i="9"/>
  <c r="NF75" i="9"/>
  <c r="NF74" i="9" s="1"/>
  <c r="NF68" i="9"/>
  <c r="NF67" i="9"/>
  <c r="NF33" i="9"/>
  <c r="NF32" i="9"/>
  <c r="NF12" i="9"/>
  <c r="NF13" i="9"/>
  <c r="OF41" i="9" l="1"/>
  <c r="OG39" i="9"/>
  <c r="OF39" i="9" s="1"/>
  <c r="OG40" i="9"/>
  <c r="OF40" i="9" s="1"/>
  <c r="OF48" i="9"/>
  <c r="OG47" i="9"/>
  <c r="OF47" i="9" s="1"/>
  <c r="NR40" i="9"/>
  <c r="NQ40" i="9" s="1"/>
  <c r="NR39" i="9"/>
  <c r="NQ39" i="9" s="1"/>
  <c r="NR46" i="9"/>
  <c r="NQ46" i="9" s="1"/>
  <c r="NO46" i="9"/>
  <c r="NN46" i="9" s="1"/>
  <c r="NR47" i="9"/>
  <c r="NQ47" i="9" s="1"/>
  <c r="NU40" i="9"/>
  <c r="NT40" i="9" s="1"/>
  <c r="MY48" i="11"/>
  <c r="NB47" i="11"/>
  <c r="NR47" i="11"/>
  <c r="NQ47" i="11" s="1"/>
  <c r="NK41" i="9"/>
  <c r="NQ41" i="9"/>
  <c r="NN41" i="9"/>
  <c r="NT48" i="9"/>
  <c r="OF75" i="9"/>
  <c r="NI40" i="9"/>
  <c r="NH40" i="9" s="1"/>
  <c r="NL47" i="11"/>
  <c r="NK47" i="11" s="1"/>
  <c r="NI47" i="11"/>
  <c r="NH47" i="11" s="1"/>
  <c r="NF47" i="11"/>
  <c r="NE47" i="11" s="1"/>
  <c r="MV48" i="11"/>
  <c r="MV53" i="11"/>
  <c r="MV47" i="11"/>
  <c r="OD47" i="9"/>
  <c r="OC47" i="9" s="1"/>
  <c r="OD46" i="9"/>
  <c r="OC46" i="9" s="1"/>
  <c r="OD39" i="9"/>
  <c r="OC39" i="9" s="1"/>
  <c r="OD40" i="9"/>
  <c r="OC40" i="9" s="1"/>
  <c r="NZ75" i="9"/>
  <c r="OA47" i="9"/>
  <c r="NZ47" i="9" s="1"/>
  <c r="NZ48" i="9"/>
  <c r="OA39" i="9"/>
  <c r="NZ39" i="9" s="1"/>
  <c r="OA40" i="9"/>
  <c r="NZ40" i="9" s="1"/>
  <c r="NU46" i="9"/>
  <c r="NT46" i="9" s="1"/>
  <c r="NU39" i="9"/>
  <c r="NT39" i="9" s="1"/>
  <c r="NU74" i="9"/>
  <c r="NT74" i="9" s="1"/>
  <c r="NR74" i="9"/>
  <c r="NQ74" i="9" s="1"/>
  <c r="NK75" i="9"/>
  <c r="NL40" i="9"/>
  <c r="NK40" i="9" s="1"/>
  <c r="NL46" i="9"/>
  <c r="NK46" i="9" s="1"/>
  <c r="NL47" i="9"/>
  <c r="NK47" i="9" s="1"/>
  <c r="NH75" i="9"/>
  <c r="NI46" i="9"/>
  <c r="NH46" i="9" s="1"/>
  <c r="NI47" i="9"/>
  <c r="NH47" i="9" s="1"/>
  <c r="NH41" i="9"/>
  <c r="NE13" i="9" l="1"/>
  <c r="NE80" i="9"/>
  <c r="NE79" i="9"/>
  <c r="NE72" i="9"/>
  <c r="NE71" i="9"/>
  <c r="NE51" i="9"/>
  <c r="NE50" i="9"/>
  <c r="NE44" i="9"/>
  <c r="NE43" i="9"/>
  <c r="NE37" i="9"/>
  <c r="NE36" i="9"/>
  <c r="NF24" i="9"/>
  <c r="NE24" i="9" s="1"/>
  <c r="NF23" i="9"/>
  <c r="NE23" i="9" s="1"/>
  <c r="NE16" i="9"/>
  <c r="NE78" i="9"/>
  <c r="NE77" i="9"/>
  <c r="NE76" i="9"/>
  <c r="NE75" i="9"/>
  <c r="NE74" i="9"/>
  <c r="NE70" i="9"/>
  <c r="NE69" i="9"/>
  <c r="NE68" i="9"/>
  <c r="NE67" i="9"/>
  <c r="NE65" i="9"/>
  <c r="NE64" i="9"/>
  <c r="NE63" i="9"/>
  <c r="NE62" i="9"/>
  <c r="NE61" i="9"/>
  <c r="NE60" i="9"/>
  <c r="NE58" i="9"/>
  <c r="NE57" i="9"/>
  <c r="NE56" i="9"/>
  <c r="NE55" i="9"/>
  <c r="NE54" i="9"/>
  <c r="NE53" i="9"/>
  <c r="NE49" i="9"/>
  <c r="NF48" i="9"/>
  <c r="NE48" i="9" s="1"/>
  <c r="NE42" i="9"/>
  <c r="NF41" i="9"/>
  <c r="NF39" i="9" s="1"/>
  <c r="NE39" i="9" s="1"/>
  <c r="NE35" i="9"/>
  <c r="NE34" i="9"/>
  <c r="NE33" i="9"/>
  <c r="NE32" i="9"/>
  <c r="NE30" i="9"/>
  <c r="NE29" i="9"/>
  <c r="NE28" i="9"/>
  <c r="NE27" i="9"/>
  <c r="NE26" i="9"/>
  <c r="NE22" i="9"/>
  <c r="NE21" i="9"/>
  <c r="NE20" i="9"/>
  <c r="NE19" i="9"/>
  <c r="NE17" i="9"/>
  <c r="NE15" i="9"/>
  <c r="NE14" i="9"/>
  <c r="NE12" i="9"/>
  <c r="NE10" i="9"/>
  <c r="NF40" i="9" l="1"/>
  <c r="NE40" i="9" s="1"/>
  <c r="NF46" i="9"/>
  <c r="NE46" i="9" s="1"/>
  <c r="NE41" i="9"/>
  <c r="NF47" i="9"/>
  <c r="NE47" i="9" s="1"/>
  <c r="MJ60" i="11"/>
  <c r="MJ59" i="11"/>
  <c r="MJ58" i="11"/>
  <c r="MJ57" i="11"/>
  <c r="MJ56" i="11"/>
  <c r="MJ55" i="11"/>
  <c r="MG60" i="11"/>
  <c r="MG59" i="11"/>
  <c r="MG58" i="11"/>
  <c r="MG57" i="11"/>
  <c r="MG56" i="11"/>
  <c r="MG55" i="11"/>
  <c r="MG53" i="11"/>
  <c r="MG52" i="11"/>
  <c r="MG51" i="11"/>
  <c r="MG50" i="11"/>
  <c r="MG49" i="11"/>
  <c r="MG48" i="11"/>
  <c r="MG47" i="11"/>
  <c r="MG45" i="11"/>
  <c r="MG44" i="11"/>
  <c r="MG43" i="11"/>
  <c r="MG42" i="11"/>
  <c r="MG41" i="11"/>
  <c r="MG40" i="11"/>
  <c r="MG31" i="11"/>
  <c r="MG30" i="11"/>
  <c r="MG29" i="11"/>
  <c r="MG28" i="11"/>
  <c r="MG27" i="11"/>
  <c r="MG26" i="11"/>
  <c r="MG24" i="11"/>
  <c r="MG23" i="11"/>
  <c r="MG22" i="11"/>
  <c r="MG21" i="11"/>
  <c r="MG20" i="11"/>
  <c r="MG19" i="11"/>
  <c r="MG17" i="11"/>
  <c r="MG16" i="11"/>
  <c r="MG15" i="11"/>
  <c r="MG14" i="11"/>
  <c r="MG13" i="11"/>
  <c r="MG12" i="11"/>
  <c r="MD60" i="11"/>
  <c r="MD59" i="11"/>
  <c r="MD58" i="11"/>
  <c r="MD57" i="11"/>
  <c r="MD56" i="11"/>
  <c r="MD55" i="11"/>
  <c r="MG34" i="9"/>
  <c r="MP67" i="9" l="1"/>
  <c r="MM10" i="11"/>
  <c r="MP10" i="11"/>
  <c r="MS10" i="11"/>
  <c r="MJ45" i="11"/>
  <c r="MJ44" i="11"/>
  <c r="MJ43" i="11"/>
  <c r="MJ42" i="11"/>
  <c r="MJ41" i="11"/>
  <c r="MJ40" i="11"/>
  <c r="MJ38" i="11"/>
  <c r="MJ37" i="11"/>
  <c r="MJ36" i="11"/>
  <c r="MJ35" i="11"/>
  <c r="MJ34" i="11"/>
  <c r="MJ33" i="11"/>
  <c r="MJ31" i="11"/>
  <c r="MJ30" i="11"/>
  <c r="MJ29" i="11"/>
  <c r="MJ28" i="11"/>
  <c r="MJ27" i="11"/>
  <c r="MJ26" i="11"/>
  <c r="MJ24" i="11"/>
  <c r="MJ23" i="11"/>
  <c r="MJ22" i="11"/>
  <c r="MJ21" i="11"/>
  <c r="MJ20" i="11"/>
  <c r="MJ19" i="11"/>
  <c r="MJ17" i="11"/>
  <c r="MJ16" i="11"/>
  <c r="MJ15" i="11"/>
  <c r="MJ14" i="11"/>
  <c r="MJ13" i="11"/>
  <c r="MJ12" i="11"/>
  <c r="MJ10" i="11"/>
  <c r="NB65" i="9"/>
  <c r="NB64" i="9"/>
  <c r="NB63" i="9"/>
  <c r="NB62" i="9"/>
  <c r="NB61" i="9"/>
  <c r="NB60" i="9"/>
  <c r="NB58" i="9"/>
  <c r="NB57" i="9"/>
  <c r="NB56" i="9"/>
  <c r="NB55" i="9"/>
  <c r="NB54" i="9"/>
  <c r="NB53" i="9"/>
  <c r="NC48" i="9"/>
  <c r="NC46" i="9" s="1"/>
  <c r="NB46" i="9" s="1"/>
  <c r="NC41" i="9"/>
  <c r="NC40" i="9" s="1"/>
  <c r="NB40" i="9" s="1"/>
  <c r="NB30" i="9"/>
  <c r="NB29" i="9"/>
  <c r="NB28" i="9"/>
  <c r="NB27" i="9"/>
  <c r="NB26" i="9"/>
  <c r="MY80" i="9"/>
  <c r="MY79" i="9"/>
  <c r="MY78" i="9"/>
  <c r="MY77" i="9"/>
  <c r="MY76" i="9"/>
  <c r="MY75" i="9"/>
  <c r="MY74" i="9"/>
  <c r="MY72" i="9"/>
  <c r="MY71" i="9"/>
  <c r="MY70" i="9"/>
  <c r="MY69" i="9"/>
  <c r="MY68" i="9"/>
  <c r="MY67" i="9"/>
  <c r="MY65" i="9"/>
  <c r="MY64" i="9"/>
  <c r="MY63" i="9"/>
  <c r="MY62" i="9"/>
  <c r="MY61" i="9"/>
  <c r="MY60" i="9"/>
  <c r="MY58" i="9"/>
  <c r="MY57" i="9"/>
  <c r="MY56" i="9"/>
  <c r="MY55" i="9"/>
  <c r="MY54" i="9"/>
  <c r="MY53" i="9"/>
  <c r="MY51" i="9"/>
  <c r="MY50" i="9"/>
  <c r="MY49" i="9"/>
  <c r="MZ48" i="9"/>
  <c r="MZ46" i="9" s="1"/>
  <c r="MY46" i="9" s="1"/>
  <c r="MY44" i="9"/>
  <c r="MY43" i="9"/>
  <c r="MY42" i="9"/>
  <c r="MZ41" i="9"/>
  <c r="MZ39" i="9" s="1"/>
  <c r="MY39" i="9" s="1"/>
  <c r="MY37" i="9"/>
  <c r="MY36" i="9"/>
  <c r="MY35" i="9"/>
  <c r="MY34" i="9"/>
  <c r="MY33" i="9"/>
  <c r="MY32" i="9"/>
  <c r="MY30" i="9"/>
  <c r="MY29" i="9"/>
  <c r="MY28" i="9"/>
  <c r="MY27" i="9"/>
  <c r="MY26" i="9"/>
  <c r="MY24" i="9"/>
  <c r="MY23" i="9"/>
  <c r="MY22" i="9"/>
  <c r="MY21" i="9"/>
  <c r="MY20" i="9"/>
  <c r="MY19" i="9"/>
  <c r="MY17" i="9"/>
  <c r="MY16" i="9"/>
  <c r="MY15" i="9"/>
  <c r="MY14" i="9"/>
  <c r="MY13" i="9"/>
  <c r="MY12" i="9"/>
  <c r="MY10" i="9"/>
  <c r="NC39" i="9" l="1"/>
  <c r="NB39" i="9" s="1"/>
  <c r="NB41" i="9"/>
  <c r="NC47" i="9"/>
  <c r="NB47" i="9" s="1"/>
  <c r="NB48" i="9"/>
  <c r="MY48" i="9"/>
  <c r="MZ47" i="9"/>
  <c r="MY47" i="9" s="1"/>
  <c r="MZ40" i="9"/>
  <c r="MY40" i="9" s="1"/>
  <c r="MY41" i="9"/>
  <c r="MV65" i="9"/>
  <c r="MV64" i="9"/>
  <c r="MV63" i="9"/>
  <c r="MV62" i="9"/>
  <c r="MV61" i="9"/>
  <c r="MV60" i="9"/>
  <c r="MV58" i="9"/>
  <c r="MV57" i="9"/>
  <c r="MV56" i="9"/>
  <c r="MV55" i="9"/>
  <c r="MV54" i="9"/>
  <c r="MV53" i="9"/>
  <c r="MW48" i="9"/>
  <c r="MW46" i="9" s="1"/>
  <c r="MV46" i="9" s="1"/>
  <c r="MV48" i="9"/>
  <c r="MW47" i="9"/>
  <c r="MV47" i="9" s="1"/>
  <c r="MW41" i="9"/>
  <c r="MW40" i="9" s="1"/>
  <c r="MV40" i="9" s="1"/>
  <c r="MV30" i="9"/>
  <c r="MV29" i="9"/>
  <c r="MV28" i="9"/>
  <c r="MV27" i="9"/>
  <c r="MV26" i="9"/>
  <c r="MS80" i="9"/>
  <c r="MS79" i="9"/>
  <c r="MS78" i="9"/>
  <c r="MS77" i="9"/>
  <c r="MS76" i="9"/>
  <c r="MS75" i="9"/>
  <c r="MS74" i="9"/>
  <c r="MS72" i="9"/>
  <c r="MS71" i="9"/>
  <c r="MS70" i="9"/>
  <c r="MS69" i="9"/>
  <c r="MS68" i="9"/>
  <c r="MS67" i="9"/>
  <c r="MS65" i="9"/>
  <c r="MS64" i="9"/>
  <c r="MS63" i="9"/>
  <c r="MS62" i="9"/>
  <c r="MS61" i="9"/>
  <c r="MS60" i="9"/>
  <c r="MS58" i="9"/>
  <c r="MS57" i="9"/>
  <c r="MS56" i="9"/>
  <c r="MS55" i="9"/>
  <c r="MS54" i="9"/>
  <c r="MS53" i="9"/>
  <c r="MS51" i="9"/>
  <c r="MS50" i="9"/>
  <c r="MS49" i="9"/>
  <c r="MT48" i="9"/>
  <c r="MS48" i="9" s="1"/>
  <c r="MS44" i="9"/>
  <c r="MS43" i="9"/>
  <c r="MS42" i="9"/>
  <c r="MT41" i="9"/>
  <c r="MT39" i="9" s="1"/>
  <c r="MS39" i="9" s="1"/>
  <c r="MS37" i="9"/>
  <c r="MS36" i="9"/>
  <c r="MS35" i="9"/>
  <c r="MS34" i="9"/>
  <c r="MS33" i="9"/>
  <c r="MS32" i="9"/>
  <c r="MS30" i="9"/>
  <c r="MS29" i="9"/>
  <c r="MS28" i="9"/>
  <c r="MS27" i="9"/>
  <c r="MS26" i="9"/>
  <c r="MS24" i="9"/>
  <c r="MS23" i="9"/>
  <c r="MS22" i="9"/>
  <c r="MS21" i="9"/>
  <c r="MS20" i="9"/>
  <c r="MS19" i="9"/>
  <c r="MS17" i="9"/>
  <c r="MS16" i="9"/>
  <c r="MS15" i="9"/>
  <c r="MS14" i="9"/>
  <c r="MS13" i="9"/>
  <c r="MS12" i="9"/>
  <c r="MS10" i="9"/>
  <c r="LR52" i="11"/>
  <c r="MG24" i="9"/>
  <c r="MG23" i="9"/>
  <c r="MG22" i="9"/>
  <c r="MG21" i="9"/>
  <c r="MG20" i="9"/>
  <c r="MG19" i="9"/>
  <c r="MG17" i="9"/>
  <c r="MG16" i="9"/>
  <c r="MG15" i="9"/>
  <c r="MG14" i="9"/>
  <c r="MG13" i="9"/>
  <c r="MG12" i="9"/>
  <c r="MA60" i="11"/>
  <c r="MA59" i="11"/>
  <c r="MA58" i="11"/>
  <c r="MA57" i="11"/>
  <c r="MA56" i="11"/>
  <c r="MA55" i="11"/>
  <c r="LU60" i="11"/>
  <c r="LU59" i="11"/>
  <c r="LU58" i="11"/>
  <c r="LU57" i="11"/>
  <c r="LU56" i="11"/>
  <c r="LU55" i="11"/>
  <c r="MT46" i="9" l="1"/>
  <c r="MS46" i="9" s="1"/>
  <c r="MV41" i="9"/>
  <c r="MT47" i="9"/>
  <c r="MS47" i="9" s="1"/>
  <c r="MT40" i="9"/>
  <c r="MS40" i="9" s="1"/>
  <c r="MW39" i="9"/>
  <c r="MV39" i="9" s="1"/>
  <c r="MS41" i="9"/>
  <c r="MD22" i="9"/>
  <c r="MD23" i="9"/>
  <c r="MG10" i="11" l="1"/>
  <c r="MD53" i="11"/>
  <c r="MD52" i="11"/>
  <c r="MD51" i="11"/>
  <c r="MD50" i="11"/>
  <c r="MD49" i="11"/>
  <c r="MD48" i="11"/>
  <c r="MD47" i="11"/>
  <c r="MD45" i="11"/>
  <c r="MD44" i="11"/>
  <c r="MD43" i="11"/>
  <c r="MD42" i="11"/>
  <c r="MD41" i="11"/>
  <c r="MD40" i="11"/>
  <c r="MD31" i="11"/>
  <c r="MD30" i="11"/>
  <c r="MD29" i="11"/>
  <c r="MD28" i="11"/>
  <c r="MD27" i="11"/>
  <c r="MD26" i="11"/>
  <c r="MD24" i="11"/>
  <c r="MD23" i="11"/>
  <c r="MD22" i="11"/>
  <c r="MD21" i="11"/>
  <c r="MD20" i="11"/>
  <c r="MD19" i="11"/>
  <c r="MD17" i="11"/>
  <c r="MD16" i="11"/>
  <c r="MD15" i="11"/>
  <c r="MD14" i="11"/>
  <c r="MD13" i="11"/>
  <c r="MD12" i="11"/>
  <c r="MD10" i="11"/>
  <c r="MA53" i="11"/>
  <c r="MA52" i="11"/>
  <c r="MA51" i="11"/>
  <c r="MA50" i="11"/>
  <c r="MA49" i="11"/>
  <c r="MA48" i="11"/>
  <c r="MA47" i="11"/>
  <c r="MA38" i="11"/>
  <c r="MA37" i="11"/>
  <c r="MA36" i="11"/>
  <c r="MA35" i="11"/>
  <c r="MA34" i="11"/>
  <c r="MA33" i="11"/>
  <c r="MA31" i="11"/>
  <c r="MA30" i="11"/>
  <c r="MA29" i="11"/>
  <c r="MA28" i="11"/>
  <c r="MA27" i="11"/>
  <c r="MA26" i="11"/>
  <c r="MA24" i="11"/>
  <c r="MA23" i="11"/>
  <c r="MA22" i="11"/>
  <c r="MA21" i="11"/>
  <c r="MA20" i="11"/>
  <c r="MA19" i="11"/>
  <c r="MA17" i="11"/>
  <c r="MA16" i="11"/>
  <c r="MA15" i="11"/>
  <c r="MA14" i="11"/>
  <c r="MA13" i="11"/>
  <c r="MA12" i="11"/>
  <c r="MA10" i="11"/>
  <c r="LR60" i="11"/>
  <c r="LR59" i="11"/>
  <c r="LR58" i="11"/>
  <c r="LR57" i="11"/>
  <c r="LR56" i="11"/>
  <c r="LR55" i="11"/>
  <c r="LR14" i="11"/>
  <c r="LF53" i="11"/>
  <c r="LF52" i="11"/>
  <c r="LF51" i="11"/>
  <c r="LF50" i="11"/>
  <c r="LF49" i="11"/>
  <c r="LF48" i="11"/>
  <c r="LF47" i="11"/>
  <c r="LL60" i="11"/>
  <c r="LL59" i="11"/>
  <c r="LL58" i="11"/>
  <c r="LL57" i="11"/>
  <c r="LL56" i="11"/>
  <c r="LL55" i="11"/>
  <c r="MP72" i="9" l="1"/>
  <c r="MP71" i="9"/>
  <c r="MP70" i="9"/>
  <c r="MP69" i="9"/>
  <c r="MP68" i="9"/>
  <c r="MP65" i="9"/>
  <c r="MP64" i="9"/>
  <c r="MP63" i="9"/>
  <c r="MP62" i="9"/>
  <c r="MP61" i="9"/>
  <c r="MP60" i="9"/>
  <c r="MP58" i="9"/>
  <c r="MP57" i="9"/>
  <c r="MP56" i="9"/>
  <c r="MP55" i="9"/>
  <c r="MP54" i="9"/>
  <c r="MP53" i="9"/>
  <c r="MP51" i="9"/>
  <c r="MP50" i="9"/>
  <c r="MP49" i="9"/>
  <c r="MQ48" i="9"/>
  <c r="MP48" i="9" s="1"/>
  <c r="MP44" i="9"/>
  <c r="MP43" i="9"/>
  <c r="MP42" i="9"/>
  <c r="MQ41" i="9"/>
  <c r="MQ39" i="9" s="1"/>
  <c r="MP39" i="9" s="1"/>
  <c r="MP37" i="9"/>
  <c r="MP36" i="9"/>
  <c r="MP35" i="9"/>
  <c r="MP34" i="9"/>
  <c r="MP33" i="9"/>
  <c r="MP32" i="9"/>
  <c r="MP30" i="9"/>
  <c r="MP29" i="9"/>
  <c r="MP28" i="9"/>
  <c r="MP27" i="9"/>
  <c r="MP26" i="9"/>
  <c r="MP24" i="9"/>
  <c r="MP23" i="9"/>
  <c r="MP22" i="9"/>
  <c r="MP21" i="9"/>
  <c r="MP20" i="9"/>
  <c r="MP19" i="9"/>
  <c r="MP17" i="9"/>
  <c r="MP16" i="9"/>
  <c r="MP15" i="9"/>
  <c r="MP14" i="9"/>
  <c r="MP13" i="9"/>
  <c r="MP12" i="9"/>
  <c r="MP10" i="9"/>
  <c r="MM80" i="9"/>
  <c r="MM79" i="9"/>
  <c r="MM78" i="9"/>
  <c r="MM77" i="9"/>
  <c r="MM76" i="9"/>
  <c r="MM75" i="9"/>
  <c r="MM74" i="9"/>
  <c r="MM72" i="9"/>
  <c r="MM71" i="9"/>
  <c r="MM70" i="9"/>
  <c r="MM69" i="9"/>
  <c r="MM68" i="9"/>
  <c r="MM67" i="9"/>
  <c r="MM65" i="9"/>
  <c r="MM64" i="9"/>
  <c r="MM63" i="9"/>
  <c r="MM62" i="9"/>
  <c r="MM61" i="9"/>
  <c r="MM60" i="9"/>
  <c r="MM58" i="9"/>
  <c r="MM57" i="9"/>
  <c r="MM56" i="9"/>
  <c r="MM55" i="9"/>
  <c r="MM54" i="9"/>
  <c r="MM53" i="9"/>
  <c r="MM51" i="9"/>
  <c r="MM50" i="9"/>
  <c r="MM49" i="9"/>
  <c r="MN48" i="9"/>
  <c r="MM48" i="9" s="1"/>
  <c r="MM44" i="9"/>
  <c r="MM43" i="9"/>
  <c r="MM42" i="9"/>
  <c r="MN41" i="9"/>
  <c r="MN40" i="9" s="1"/>
  <c r="MM40" i="9" s="1"/>
  <c r="MM37" i="9"/>
  <c r="MM36" i="9"/>
  <c r="MM35" i="9"/>
  <c r="MM34" i="9"/>
  <c r="MM33" i="9"/>
  <c r="MM32" i="9"/>
  <c r="MM30" i="9"/>
  <c r="MM29" i="9"/>
  <c r="MM28" i="9"/>
  <c r="MM27" i="9"/>
  <c r="MM26" i="9"/>
  <c r="MM24" i="9"/>
  <c r="MM23" i="9"/>
  <c r="MM22" i="9"/>
  <c r="MM21" i="9"/>
  <c r="MM20" i="9"/>
  <c r="MM19" i="9"/>
  <c r="MM17" i="9"/>
  <c r="MM16" i="9"/>
  <c r="MM15" i="9"/>
  <c r="MM14" i="9"/>
  <c r="MM13" i="9"/>
  <c r="MM12" i="9"/>
  <c r="MM10" i="9"/>
  <c r="LI60" i="11"/>
  <c r="LI59" i="11"/>
  <c r="LI58" i="11"/>
  <c r="LI57" i="11"/>
  <c r="LI56" i="11"/>
  <c r="LI55" i="11"/>
  <c r="MQ46" i="9" l="1"/>
  <c r="MP46" i="9" s="1"/>
  <c r="MQ40" i="9"/>
  <c r="MP40" i="9" s="1"/>
  <c r="MN47" i="9"/>
  <c r="MM47" i="9" s="1"/>
  <c r="MQ47" i="9"/>
  <c r="MP47" i="9" s="1"/>
  <c r="MP41" i="9"/>
  <c r="MN46" i="9"/>
  <c r="MM46" i="9" s="1"/>
  <c r="MM41" i="9"/>
  <c r="MN39" i="9"/>
  <c r="MM39" i="9" s="1"/>
  <c r="LF60" i="11"/>
  <c r="LF59" i="11"/>
  <c r="LF58" i="11"/>
  <c r="LF57" i="11"/>
  <c r="LG56" i="11"/>
  <c r="LF56" i="11" s="1"/>
  <c r="LG55" i="11"/>
  <c r="LF55" i="11" s="1"/>
  <c r="LC33" i="11" l="1"/>
  <c r="LC37" i="9"/>
  <c r="LC36" i="9"/>
  <c r="LC35" i="9"/>
  <c r="LC34" i="9"/>
  <c r="LC33" i="9"/>
  <c r="LC32" i="9"/>
  <c r="LC60" i="11"/>
  <c r="LC59" i="11"/>
  <c r="LC58" i="11"/>
  <c r="LC57" i="11"/>
  <c r="LD56" i="11"/>
  <c r="LC56" i="11" s="1"/>
  <c r="LD55" i="11"/>
  <c r="LC55" i="11" s="1"/>
  <c r="LU53" i="11"/>
  <c r="LU52" i="11"/>
  <c r="LU51" i="11"/>
  <c r="LU50" i="11"/>
  <c r="LU49" i="11"/>
  <c r="LU48" i="11"/>
  <c r="LU47" i="11"/>
  <c r="LU45" i="11"/>
  <c r="LU44" i="11"/>
  <c r="LU43" i="11"/>
  <c r="LU42" i="11"/>
  <c r="LU41" i="11"/>
  <c r="LU40" i="11"/>
  <c r="LU31" i="11"/>
  <c r="LU30" i="11"/>
  <c r="LU29" i="11"/>
  <c r="LU28" i="11"/>
  <c r="LU27" i="11"/>
  <c r="LU26" i="11"/>
  <c r="LU24" i="11"/>
  <c r="LU23" i="11"/>
  <c r="LU22" i="11"/>
  <c r="LU21" i="11"/>
  <c r="LU20" i="11"/>
  <c r="LU19" i="11"/>
  <c r="LU17" i="11"/>
  <c r="LU16" i="11"/>
  <c r="LU15" i="11"/>
  <c r="LU14" i="11"/>
  <c r="LU13" i="11"/>
  <c r="LU12" i="11"/>
  <c r="LU10" i="11"/>
  <c r="LL10" i="11"/>
  <c r="LO10" i="11"/>
  <c r="LR10" i="11"/>
  <c r="LL12" i="11"/>
  <c r="LO12" i="11"/>
  <c r="LR12" i="11"/>
  <c r="LL13" i="11"/>
  <c r="LO13" i="11"/>
  <c r="LR13" i="11"/>
  <c r="LL14" i="11"/>
  <c r="LO14" i="11"/>
  <c r="LL15" i="11"/>
  <c r="LO15" i="11"/>
  <c r="LR15" i="11"/>
  <c r="LL16" i="11"/>
  <c r="LO16" i="11"/>
  <c r="LR16" i="11"/>
  <c r="LL17" i="11"/>
  <c r="LO17" i="11"/>
  <c r="LR17" i="11"/>
  <c r="LL19" i="11"/>
  <c r="LO19" i="11"/>
  <c r="LR19" i="11"/>
  <c r="LL20" i="11"/>
  <c r="LO20" i="11"/>
  <c r="LR20" i="11"/>
  <c r="LL21" i="11"/>
  <c r="LO21" i="11"/>
  <c r="LR21" i="11"/>
  <c r="LL22" i="11"/>
  <c r="LO22" i="11"/>
  <c r="LR22" i="11"/>
  <c r="LL23" i="11"/>
  <c r="LO23" i="11"/>
  <c r="LR23" i="11"/>
  <c r="LL24" i="11"/>
  <c r="LO24" i="11"/>
  <c r="LR24" i="11"/>
  <c r="LL26" i="11"/>
  <c r="LO26" i="11"/>
  <c r="LR26" i="11"/>
  <c r="LL27" i="11"/>
  <c r="LO27" i="11"/>
  <c r="LR27" i="11"/>
  <c r="LL28" i="11"/>
  <c r="LO28" i="11"/>
  <c r="LR28" i="11"/>
  <c r="LL29" i="11"/>
  <c r="LO29" i="11"/>
  <c r="LR29" i="11"/>
  <c r="LL30" i="11"/>
  <c r="LO30" i="11"/>
  <c r="LR30" i="11"/>
  <c r="LL31" i="11"/>
  <c r="LO31" i="11"/>
  <c r="LR31" i="11"/>
  <c r="LL33" i="11"/>
  <c r="LO33" i="11"/>
  <c r="LR33" i="11"/>
  <c r="LL34" i="11"/>
  <c r="LO34" i="11"/>
  <c r="LR34" i="11"/>
  <c r="LL35" i="11"/>
  <c r="LO35" i="11"/>
  <c r="LR35" i="11"/>
  <c r="LL36" i="11"/>
  <c r="LO36" i="11"/>
  <c r="LR36" i="11"/>
  <c r="LL37" i="11"/>
  <c r="LO37" i="11"/>
  <c r="LR37" i="11"/>
  <c r="LL38" i="11"/>
  <c r="LO38" i="11"/>
  <c r="LR38" i="11"/>
  <c r="LL40" i="11"/>
  <c r="LL41" i="11"/>
  <c r="LL42" i="11"/>
  <c r="LL43" i="11"/>
  <c r="LL44" i="11"/>
  <c r="LL45" i="11"/>
  <c r="LO47" i="11"/>
  <c r="LR47" i="11"/>
  <c r="LO48" i="11"/>
  <c r="LR48" i="11"/>
  <c r="LO49" i="11"/>
  <c r="LR49" i="11"/>
  <c r="LO50" i="11"/>
  <c r="LR50" i="11"/>
  <c r="LO51" i="11"/>
  <c r="LR51" i="11"/>
  <c r="LO52" i="11"/>
  <c r="LO53" i="11"/>
  <c r="LR53" i="11"/>
  <c r="LI53" i="11"/>
  <c r="LI52" i="11"/>
  <c r="LI51" i="11"/>
  <c r="LI50" i="11"/>
  <c r="LI49" i="11"/>
  <c r="LI48" i="11"/>
  <c r="LI47" i="11"/>
  <c r="LI45" i="11"/>
  <c r="LI44" i="11"/>
  <c r="LI43" i="11"/>
  <c r="LI42" i="11"/>
  <c r="LI41" i="11"/>
  <c r="LI40" i="11"/>
  <c r="LI31" i="11"/>
  <c r="LI30" i="11"/>
  <c r="LI29" i="11"/>
  <c r="LI28" i="11"/>
  <c r="LI27" i="11"/>
  <c r="LI26" i="11"/>
  <c r="LI24" i="11"/>
  <c r="LI23" i="11"/>
  <c r="LI22" i="11"/>
  <c r="LI21" i="11"/>
  <c r="LI20" i="11"/>
  <c r="LI19" i="11"/>
  <c r="LI17" i="11"/>
  <c r="LI16" i="11"/>
  <c r="LI15" i="11"/>
  <c r="LI14" i="11"/>
  <c r="LI13" i="11"/>
  <c r="LI12" i="11"/>
  <c r="LI10" i="11"/>
  <c r="LF45" i="11"/>
  <c r="LF44" i="11"/>
  <c r="LF43" i="11"/>
  <c r="LF42" i="11"/>
  <c r="LG41" i="11"/>
  <c r="LF41" i="11" s="1"/>
  <c r="LG40" i="11"/>
  <c r="LF40" i="11" s="1"/>
  <c r="LF24" i="11"/>
  <c r="LF23" i="11"/>
  <c r="LF22" i="11"/>
  <c r="LF21" i="11"/>
  <c r="LF20" i="11"/>
  <c r="LF19" i="11"/>
  <c r="LF17" i="11"/>
  <c r="LF16" i="11"/>
  <c r="LF15" i="11"/>
  <c r="LF14" i="11"/>
  <c r="LF13" i="11"/>
  <c r="LF12" i="11"/>
  <c r="LF10" i="11"/>
  <c r="LC53" i="11"/>
  <c r="LC52" i="11"/>
  <c r="LC51" i="11"/>
  <c r="LC50" i="11"/>
  <c r="LC49" i="11"/>
  <c r="LC48" i="11"/>
  <c r="LC47" i="11"/>
  <c r="LC38" i="11"/>
  <c r="LC37" i="11"/>
  <c r="LC36" i="11"/>
  <c r="LC35" i="11"/>
  <c r="LD34" i="11"/>
  <c r="LC34" i="11" s="1"/>
  <c r="LC31" i="11"/>
  <c r="LC30" i="11"/>
  <c r="LC29" i="11"/>
  <c r="LC28" i="11"/>
  <c r="LC27" i="11"/>
  <c r="LC26" i="11"/>
  <c r="LC24" i="11"/>
  <c r="LC23" i="11"/>
  <c r="LC22" i="11"/>
  <c r="LC21" i="11"/>
  <c r="LC20" i="11"/>
  <c r="LC19" i="11"/>
  <c r="LC10" i="11"/>
  <c r="MJ80" i="9"/>
  <c r="MJ79" i="9"/>
  <c r="MJ78" i="9"/>
  <c r="MJ77" i="9"/>
  <c r="MJ76" i="9"/>
  <c r="MJ75" i="9"/>
  <c r="MJ74" i="9"/>
  <c r="MJ72" i="9"/>
  <c r="MJ71" i="9"/>
  <c r="MJ70" i="9"/>
  <c r="MJ69" i="9"/>
  <c r="MJ68" i="9"/>
  <c r="MJ67" i="9"/>
  <c r="MJ65" i="9"/>
  <c r="MJ64" i="9"/>
  <c r="MJ63" i="9"/>
  <c r="MJ62" i="9"/>
  <c r="MJ61" i="9"/>
  <c r="MJ60" i="9"/>
  <c r="MJ58" i="9"/>
  <c r="MJ57" i="9"/>
  <c r="MJ56" i="9"/>
  <c r="MJ55" i="9"/>
  <c r="MJ54" i="9"/>
  <c r="MJ53" i="9"/>
  <c r="MJ51" i="9"/>
  <c r="MJ50" i="9"/>
  <c r="MJ49" i="9"/>
  <c r="MK48" i="9"/>
  <c r="MK47" i="9" s="1"/>
  <c r="MJ47" i="9" s="1"/>
  <c r="MJ44" i="9"/>
  <c r="MJ43" i="9"/>
  <c r="MJ42" i="9"/>
  <c r="MK41" i="9"/>
  <c r="MK39" i="9" s="1"/>
  <c r="MJ39" i="9" s="1"/>
  <c r="MJ37" i="9"/>
  <c r="MJ36" i="9"/>
  <c r="MJ35" i="9"/>
  <c r="MJ34" i="9"/>
  <c r="MJ33" i="9"/>
  <c r="MJ32" i="9"/>
  <c r="MJ30" i="9"/>
  <c r="MJ29" i="9"/>
  <c r="MJ28" i="9"/>
  <c r="MJ27" i="9"/>
  <c r="MJ26" i="9"/>
  <c r="MJ24" i="9"/>
  <c r="MJ23" i="9"/>
  <c r="MJ22" i="9"/>
  <c r="MJ21" i="9"/>
  <c r="MJ20" i="9"/>
  <c r="MJ19" i="9"/>
  <c r="MJ17" i="9"/>
  <c r="MJ16" i="9"/>
  <c r="MJ15" i="9"/>
  <c r="MJ14" i="9"/>
  <c r="MJ13" i="9"/>
  <c r="MJ12" i="9"/>
  <c r="MJ10" i="9"/>
  <c r="MG80" i="9"/>
  <c r="MG79" i="9"/>
  <c r="MG78" i="9"/>
  <c r="MG77" i="9"/>
  <c r="MG76" i="9"/>
  <c r="MG75" i="9"/>
  <c r="MG74" i="9"/>
  <c r="MG72" i="9"/>
  <c r="MG71" i="9"/>
  <c r="MG70" i="9"/>
  <c r="MG69" i="9"/>
  <c r="MG68" i="9"/>
  <c r="MG67" i="9"/>
  <c r="MG65" i="9"/>
  <c r="MG64" i="9"/>
  <c r="MG63" i="9"/>
  <c r="MG62" i="9"/>
  <c r="MG61" i="9"/>
  <c r="MG60" i="9"/>
  <c r="MG58" i="9"/>
  <c r="MG57" i="9"/>
  <c r="MG56" i="9"/>
  <c r="MG55" i="9"/>
  <c r="MG54" i="9"/>
  <c r="MG53" i="9"/>
  <c r="MG51" i="9"/>
  <c r="MG50" i="9"/>
  <c r="MG49" i="9"/>
  <c r="MH48" i="9"/>
  <c r="MH47" i="9" s="1"/>
  <c r="MG47" i="9" s="1"/>
  <c r="MG44" i="9"/>
  <c r="MG43" i="9"/>
  <c r="MG42" i="9"/>
  <c r="MH41" i="9"/>
  <c r="MH39" i="9" s="1"/>
  <c r="MG39" i="9" s="1"/>
  <c r="MG37" i="9"/>
  <c r="MG36" i="9"/>
  <c r="MG35" i="9"/>
  <c r="MG33" i="9"/>
  <c r="MG30" i="9"/>
  <c r="MG29" i="9"/>
  <c r="MG28" i="9"/>
  <c r="MG27" i="9"/>
  <c r="MG26" i="9"/>
  <c r="MG10" i="9"/>
  <c r="MD80" i="9"/>
  <c r="MD79" i="9"/>
  <c r="MD78" i="9"/>
  <c r="MD77" i="9"/>
  <c r="MD76" i="9"/>
  <c r="MD75" i="9"/>
  <c r="MD74" i="9"/>
  <c r="MD72" i="9"/>
  <c r="MD71" i="9"/>
  <c r="MD70" i="9"/>
  <c r="MD69" i="9"/>
  <c r="MD68" i="9"/>
  <c r="MD67" i="9"/>
  <c r="MD65" i="9"/>
  <c r="MD64" i="9"/>
  <c r="MD63" i="9"/>
  <c r="MD62" i="9"/>
  <c r="MD61" i="9"/>
  <c r="MD60" i="9"/>
  <c r="MD58" i="9"/>
  <c r="MD57" i="9"/>
  <c r="MD56" i="9"/>
  <c r="MD55" i="9"/>
  <c r="MD54" i="9"/>
  <c r="MD53" i="9"/>
  <c r="MD51" i="9"/>
  <c r="MD50" i="9"/>
  <c r="MD49" i="9"/>
  <c r="ME48" i="9"/>
  <c r="MD48" i="9" s="1"/>
  <c r="MD44" i="9"/>
  <c r="MD43" i="9"/>
  <c r="MD42" i="9"/>
  <c r="ME41" i="9"/>
  <c r="MD41" i="9" s="1"/>
  <c r="MD37" i="9"/>
  <c r="MD36" i="9"/>
  <c r="MD35" i="9"/>
  <c r="MD34" i="9"/>
  <c r="MD33" i="9"/>
  <c r="MD32" i="9"/>
  <c r="MD30" i="9"/>
  <c r="MD29" i="9"/>
  <c r="MD28" i="9"/>
  <c r="MD27" i="9"/>
  <c r="MD26" i="9"/>
  <c r="MD24" i="9"/>
  <c r="MD21" i="9"/>
  <c r="MD20" i="9"/>
  <c r="MD19" i="9"/>
  <c r="MD17" i="9"/>
  <c r="MD16" i="9"/>
  <c r="MD15" i="9"/>
  <c r="MD14" i="9"/>
  <c r="MD13" i="9"/>
  <c r="MD12" i="9"/>
  <c r="MD10" i="9"/>
  <c r="LU74" i="9"/>
  <c r="LU80" i="9"/>
  <c r="LU71" i="9"/>
  <c r="LR74" i="9"/>
  <c r="LR75" i="9"/>
  <c r="LR76" i="9"/>
  <c r="LR80" i="9"/>
  <c r="LU10" i="9"/>
  <c r="LX10" i="9"/>
  <c r="MA10" i="9"/>
  <c r="LU12" i="9"/>
  <c r="LX12" i="9"/>
  <c r="MA12" i="9"/>
  <c r="LU13" i="9"/>
  <c r="LX13" i="9"/>
  <c r="MA13" i="9"/>
  <c r="LU14" i="9"/>
  <c r="LX14" i="9"/>
  <c r="MA14" i="9"/>
  <c r="LU15" i="9"/>
  <c r="LX15" i="9"/>
  <c r="MA15" i="9"/>
  <c r="LU16" i="9"/>
  <c r="LX16" i="9"/>
  <c r="MA16" i="9"/>
  <c r="LU17" i="9"/>
  <c r="LX17" i="9"/>
  <c r="MA17" i="9"/>
  <c r="LU19" i="9"/>
  <c r="LX19" i="9"/>
  <c r="MA19" i="9"/>
  <c r="LU20" i="9"/>
  <c r="LX20" i="9"/>
  <c r="MA20" i="9"/>
  <c r="LU21" i="9"/>
  <c r="LX21" i="9"/>
  <c r="MA21" i="9"/>
  <c r="LU22" i="9"/>
  <c r="LX22" i="9"/>
  <c r="MA22" i="9"/>
  <c r="LU23" i="9"/>
  <c r="LX23" i="9"/>
  <c r="MA23" i="9"/>
  <c r="LU24" i="9"/>
  <c r="LX24" i="9"/>
  <c r="MA24" i="9"/>
  <c r="LU26" i="9"/>
  <c r="LX26" i="9"/>
  <c r="MA26" i="9"/>
  <c r="LU27" i="9"/>
  <c r="LX27" i="9"/>
  <c r="MA27" i="9"/>
  <c r="LU28" i="9"/>
  <c r="LX28" i="9"/>
  <c r="MA28" i="9"/>
  <c r="LU29" i="9"/>
  <c r="LX29" i="9"/>
  <c r="MA29" i="9"/>
  <c r="LU30" i="9"/>
  <c r="LX30" i="9"/>
  <c r="MA30" i="9"/>
  <c r="LU32" i="9"/>
  <c r="LX32" i="9"/>
  <c r="MA32" i="9"/>
  <c r="LU33" i="9"/>
  <c r="LX33" i="9"/>
  <c r="MA33" i="9"/>
  <c r="LU34" i="9"/>
  <c r="LX34" i="9"/>
  <c r="MA34" i="9"/>
  <c r="LU35" i="9"/>
  <c r="LX35" i="9"/>
  <c r="MA35" i="9"/>
  <c r="LU36" i="9"/>
  <c r="LX36" i="9"/>
  <c r="MA36" i="9"/>
  <c r="LU37" i="9"/>
  <c r="LX37" i="9"/>
  <c r="MA37" i="9"/>
  <c r="LV41" i="9"/>
  <c r="LV39" i="9" s="1"/>
  <c r="LU39" i="9" s="1"/>
  <c r="LY41" i="9"/>
  <c r="LY40" i="9" s="1"/>
  <c r="LX40" i="9" s="1"/>
  <c r="MB41" i="9"/>
  <c r="MA41" i="9" s="1"/>
  <c r="LU42" i="9"/>
  <c r="LX42" i="9"/>
  <c r="MA42" i="9"/>
  <c r="LU43" i="9"/>
  <c r="LX43" i="9"/>
  <c r="MA43" i="9"/>
  <c r="LU44" i="9"/>
  <c r="LX44" i="9"/>
  <c r="MA44" i="9"/>
  <c r="LV48" i="9"/>
  <c r="LV46" i="9" s="1"/>
  <c r="LU46" i="9" s="1"/>
  <c r="LY48" i="9"/>
  <c r="LX48" i="9" s="1"/>
  <c r="MB48" i="9"/>
  <c r="MB46" i="9" s="1"/>
  <c r="MA46" i="9" s="1"/>
  <c r="LU49" i="9"/>
  <c r="LX49" i="9"/>
  <c r="MA49" i="9"/>
  <c r="LU50" i="9"/>
  <c r="LX50" i="9"/>
  <c r="MA50" i="9"/>
  <c r="LU51" i="9"/>
  <c r="LX51" i="9"/>
  <c r="MA51" i="9"/>
  <c r="LU53" i="9"/>
  <c r="LX53" i="9"/>
  <c r="MA53" i="9"/>
  <c r="LU54" i="9"/>
  <c r="LX54" i="9"/>
  <c r="MA54" i="9"/>
  <c r="LU55" i="9"/>
  <c r="LX55" i="9"/>
  <c r="MA55" i="9"/>
  <c r="LU56" i="9"/>
  <c r="LX56" i="9"/>
  <c r="MA56" i="9"/>
  <c r="LU57" i="9"/>
  <c r="LX57" i="9"/>
  <c r="MA57" i="9"/>
  <c r="LU58" i="9"/>
  <c r="LX58" i="9"/>
  <c r="MA58" i="9"/>
  <c r="LU60" i="9"/>
  <c r="LX60" i="9"/>
  <c r="MA60" i="9"/>
  <c r="LU61" i="9"/>
  <c r="LX61" i="9"/>
  <c r="MA61" i="9"/>
  <c r="LU62" i="9"/>
  <c r="LX62" i="9"/>
  <c r="MA62" i="9"/>
  <c r="LU63" i="9"/>
  <c r="LX63" i="9"/>
  <c r="MA63" i="9"/>
  <c r="LU64" i="9"/>
  <c r="LX64" i="9"/>
  <c r="MA64" i="9"/>
  <c r="LU65" i="9"/>
  <c r="LX65" i="9"/>
  <c r="MA65" i="9"/>
  <c r="LU67" i="9"/>
  <c r="LX67" i="9"/>
  <c r="MA67" i="9"/>
  <c r="LU68" i="9"/>
  <c r="LX68" i="9"/>
  <c r="MA68" i="9"/>
  <c r="LU69" i="9"/>
  <c r="LX69" i="9"/>
  <c r="MA69" i="9"/>
  <c r="LU70" i="9"/>
  <c r="LX70" i="9"/>
  <c r="MA70" i="9"/>
  <c r="LX71" i="9"/>
  <c r="MA71" i="9"/>
  <c r="LU72" i="9"/>
  <c r="LX72" i="9"/>
  <c r="MA72" i="9"/>
  <c r="LX74" i="9"/>
  <c r="MA74" i="9"/>
  <c r="LU75" i="9"/>
  <c r="LX75" i="9"/>
  <c r="MA75" i="9"/>
  <c r="LU76" i="9"/>
  <c r="LX76" i="9"/>
  <c r="MA76" i="9"/>
  <c r="LU77" i="9"/>
  <c r="LX77" i="9"/>
  <c r="MA77" i="9"/>
  <c r="LU78" i="9"/>
  <c r="LX78" i="9"/>
  <c r="MA78" i="9"/>
  <c r="LU79" i="9"/>
  <c r="LX79" i="9"/>
  <c r="MA79" i="9"/>
  <c r="LX80" i="9"/>
  <c r="MA80" i="9"/>
  <c r="LO80" i="9"/>
  <c r="LI80" i="9"/>
  <c r="LO79" i="9"/>
  <c r="LI79" i="9"/>
  <c r="LO78" i="9"/>
  <c r="LI78" i="9"/>
  <c r="LO77" i="9"/>
  <c r="LI77" i="9"/>
  <c r="LO76" i="9"/>
  <c r="LI76" i="9"/>
  <c r="LO75" i="9"/>
  <c r="LI75" i="9"/>
  <c r="LO74" i="9"/>
  <c r="LI74" i="9"/>
  <c r="LL72" i="9"/>
  <c r="LL71" i="9"/>
  <c r="LL70" i="9"/>
  <c r="LL69" i="9"/>
  <c r="LL68" i="9"/>
  <c r="LL67" i="9"/>
  <c r="LO65" i="9"/>
  <c r="LL65" i="9"/>
  <c r="LI65" i="9"/>
  <c r="LO64" i="9"/>
  <c r="LL64" i="9"/>
  <c r="LI64" i="9"/>
  <c r="LO63" i="9"/>
  <c r="LL63" i="9"/>
  <c r="LI63" i="9"/>
  <c r="LO62" i="9"/>
  <c r="LL62" i="9"/>
  <c r="LI62" i="9"/>
  <c r="LO61" i="9"/>
  <c r="LL61" i="9"/>
  <c r="LI61" i="9"/>
  <c r="LO60" i="9"/>
  <c r="LL60" i="9"/>
  <c r="LI60" i="9"/>
  <c r="LO58" i="9"/>
  <c r="LL58" i="9"/>
  <c r="LI58" i="9"/>
  <c r="LO57" i="9"/>
  <c r="LL57" i="9"/>
  <c r="LI57" i="9"/>
  <c r="LO56" i="9"/>
  <c r="LL56" i="9"/>
  <c r="LI56" i="9"/>
  <c r="LO55" i="9"/>
  <c r="LL55" i="9"/>
  <c r="LI55" i="9"/>
  <c r="LO54" i="9"/>
  <c r="LL54" i="9"/>
  <c r="LI54" i="9"/>
  <c r="LO53" i="9"/>
  <c r="LL53" i="9"/>
  <c r="LI53" i="9"/>
  <c r="LO51" i="9"/>
  <c r="LL51" i="9"/>
  <c r="LI51" i="9"/>
  <c r="LO50" i="9"/>
  <c r="LL50" i="9"/>
  <c r="LI50" i="9"/>
  <c r="LL49" i="9"/>
  <c r="LI49" i="9"/>
  <c r="LP48" i="9"/>
  <c r="LP47" i="9" s="1"/>
  <c r="LO47" i="9" s="1"/>
  <c r="LM48" i="9"/>
  <c r="LM47" i="9" s="1"/>
  <c r="LL47" i="9" s="1"/>
  <c r="LJ48" i="9"/>
  <c r="LJ46" i="9" s="1"/>
  <c r="LI46" i="9" s="1"/>
  <c r="LO44" i="9"/>
  <c r="LL44" i="9"/>
  <c r="LI44" i="9"/>
  <c r="LO43" i="9"/>
  <c r="LL43" i="9"/>
  <c r="LI43" i="9"/>
  <c r="LO42" i="9"/>
  <c r="LL42" i="9"/>
  <c r="LI42" i="9"/>
  <c r="LP41" i="9"/>
  <c r="LO41" i="9" s="1"/>
  <c r="LM41" i="9"/>
  <c r="LL41" i="9" s="1"/>
  <c r="LJ41" i="9"/>
  <c r="LI41" i="9" s="1"/>
  <c r="LO37" i="9"/>
  <c r="LL37" i="9"/>
  <c r="LI37" i="9"/>
  <c r="LO36" i="9"/>
  <c r="LL36" i="9"/>
  <c r="LI36" i="9"/>
  <c r="LO35" i="9"/>
  <c r="LL35" i="9"/>
  <c r="LI35" i="9"/>
  <c r="LO34" i="9"/>
  <c r="LL34" i="9"/>
  <c r="LI34" i="9"/>
  <c r="LO33" i="9"/>
  <c r="LL33" i="9"/>
  <c r="LI33" i="9"/>
  <c r="LO32" i="9"/>
  <c r="LL32" i="9"/>
  <c r="LI32" i="9"/>
  <c r="LO30" i="9"/>
  <c r="LL30" i="9"/>
  <c r="LI30" i="9"/>
  <c r="LO29" i="9"/>
  <c r="LL29" i="9"/>
  <c r="LI29" i="9"/>
  <c r="LO28" i="9"/>
  <c r="LL28" i="9"/>
  <c r="LI28" i="9"/>
  <c r="LO27" i="9"/>
  <c r="LL27" i="9"/>
  <c r="LI27" i="9"/>
  <c r="LO26" i="9"/>
  <c r="LL26" i="9"/>
  <c r="LI26" i="9"/>
  <c r="LO24" i="9"/>
  <c r="LL24" i="9"/>
  <c r="LI24" i="9"/>
  <c r="LO23" i="9"/>
  <c r="LL23" i="9"/>
  <c r="LI23" i="9"/>
  <c r="LO22" i="9"/>
  <c r="LL22" i="9"/>
  <c r="LI22" i="9"/>
  <c r="LO21" i="9"/>
  <c r="LL21" i="9"/>
  <c r="LI21" i="9"/>
  <c r="LO20" i="9"/>
  <c r="LL20" i="9"/>
  <c r="LI20" i="9"/>
  <c r="LO19" i="9"/>
  <c r="LL19" i="9"/>
  <c r="LI19" i="9"/>
  <c r="LO17" i="9"/>
  <c r="LL17" i="9"/>
  <c r="LI17" i="9"/>
  <c r="LO16" i="9"/>
  <c r="LL16" i="9"/>
  <c r="LI16" i="9"/>
  <c r="LO15" i="9"/>
  <c r="LL15" i="9"/>
  <c r="LI15" i="9"/>
  <c r="LO14" i="9"/>
  <c r="LL14" i="9"/>
  <c r="LI14" i="9"/>
  <c r="LO13" i="9"/>
  <c r="LL13" i="9"/>
  <c r="LI13" i="9"/>
  <c r="LO12" i="9"/>
  <c r="LL12" i="9"/>
  <c r="LI12" i="9"/>
  <c r="LO10" i="9"/>
  <c r="LL10" i="9"/>
  <c r="LI10" i="9"/>
  <c r="LR78" i="9"/>
  <c r="LR77" i="9"/>
  <c r="LR65" i="9"/>
  <c r="LR64" i="9"/>
  <c r="LR63" i="9"/>
  <c r="LR62" i="9"/>
  <c r="LR61" i="9"/>
  <c r="LR60" i="9"/>
  <c r="LR58" i="9"/>
  <c r="LR57" i="9"/>
  <c r="LR56" i="9"/>
  <c r="LR55" i="9"/>
  <c r="LR54" i="9"/>
  <c r="LR53" i="9"/>
  <c r="LR51" i="9"/>
  <c r="LR50" i="9"/>
  <c r="LR49" i="9"/>
  <c r="LS48" i="9"/>
  <c r="LS47" i="9" s="1"/>
  <c r="LR47" i="9" s="1"/>
  <c r="LR44" i="9"/>
  <c r="LR43" i="9"/>
  <c r="LR42" i="9"/>
  <c r="LS41" i="9"/>
  <c r="LR41" i="9" s="1"/>
  <c r="LR37" i="9"/>
  <c r="LR36" i="9"/>
  <c r="LR35" i="9"/>
  <c r="LR34" i="9"/>
  <c r="LR33" i="9"/>
  <c r="LR32" i="9"/>
  <c r="LR30" i="9"/>
  <c r="LR29" i="9"/>
  <c r="LR28" i="9"/>
  <c r="LR27" i="9"/>
  <c r="LR26" i="9"/>
  <c r="LR24" i="9"/>
  <c r="LR23" i="9"/>
  <c r="LR22" i="9"/>
  <c r="LR21" i="9"/>
  <c r="LR20" i="9"/>
  <c r="LR19" i="9"/>
  <c r="LR17" i="9"/>
  <c r="LR16" i="9"/>
  <c r="LR15" i="9"/>
  <c r="LR14" i="9"/>
  <c r="LR13" i="9"/>
  <c r="LR12" i="9"/>
  <c r="LR10" i="9"/>
  <c r="KZ60" i="11"/>
  <c r="KZ59" i="11"/>
  <c r="KZ58" i="11"/>
  <c r="KZ57" i="11"/>
  <c r="LA56" i="11"/>
  <c r="KZ56" i="11" s="1"/>
  <c r="LA55" i="11"/>
  <c r="KZ55" i="11" s="1"/>
  <c r="KQ60" i="11"/>
  <c r="KQ59" i="11"/>
  <c r="KQ58" i="11"/>
  <c r="KQ57" i="11"/>
  <c r="KQ56" i="11"/>
  <c r="KQ55" i="11"/>
  <c r="KT60" i="11"/>
  <c r="KT59" i="11"/>
  <c r="KT58" i="11"/>
  <c r="KT57" i="11"/>
  <c r="KU56" i="11"/>
  <c r="KT56" i="11" s="1"/>
  <c r="KU55" i="11"/>
  <c r="KT55" i="11" s="1"/>
  <c r="KN60" i="11"/>
  <c r="KN59" i="11"/>
  <c r="KN58" i="11"/>
  <c r="KN57" i="11"/>
  <c r="KO56" i="11"/>
  <c r="KN56" i="11" s="1"/>
  <c r="KO55" i="11"/>
  <c r="KN55" i="11" s="1"/>
  <c r="KK60" i="11"/>
  <c r="KK59" i="11"/>
  <c r="KK58" i="11"/>
  <c r="KK57" i="11"/>
  <c r="KL56" i="11"/>
  <c r="KK56" i="11" s="1"/>
  <c r="KL55" i="11"/>
  <c r="KK55" i="11" s="1"/>
  <c r="KT22" i="9"/>
  <c r="KH60" i="11"/>
  <c r="KH59" i="11"/>
  <c r="KH58" i="11"/>
  <c r="KH57" i="11"/>
  <c r="KI56" i="11"/>
  <c r="KH56" i="11"/>
  <c r="KI55" i="11"/>
  <c r="KH55" i="11" s="1"/>
  <c r="KQ45" i="11"/>
  <c r="KQ44" i="11"/>
  <c r="KQ43" i="11"/>
  <c r="KQ42" i="11"/>
  <c r="KQ41" i="11"/>
  <c r="KQ40" i="11"/>
  <c r="KQ31" i="11"/>
  <c r="KQ30" i="11"/>
  <c r="KQ29" i="11"/>
  <c r="KQ28" i="11"/>
  <c r="KR27" i="11"/>
  <c r="KQ27" i="11" s="1"/>
  <c r="KR26" i="11"/>
  <c r="KQ26" i="11"/>
  <c r="KQ24" i="11"/>
  <c r="KQ23" i="11"/>
  <c r="KQ22" i="11"/>
  <c r="KQ21" i="11"/>
  <c r="KQ20" i="11"/>
  <c r="KQ19" i="11"/>
  <c r="KR17" i="11"/>
  <c r="KQ17" i="11"/>
  <c r="KQ16" i="11"/>
  <c r="KQ15" i="11"/>
  <c r="KQ14" i="11"/>
  <c r="KR13" i="11"/>
  <c r="KQ13" i="11" s="1"/>
  <c r="KR12" i="11"/>
  <c r="KQ12" i="11"/>
  <c r="KQ10" i="11"/>
  <c r="LC80" i="9"/>
  <c r="LC79" i="9"/>
  <c r="LC78" i="9"/>
  <c r="LC77" i="9"/>
  <c r="LC76" i="9"/>
  <c r="LC75" i="9"/>
  <c r="LC74" i="9"/>
  <c r="LC65" i="9"/>
  <c r="LC64" i="9"/>
  <c r="LC63" i="9"/>
  <c r="LC62" i="9"/>
  <c r="LC61" i="9"/>
  <c r="LC60" i="9"/>
  <c r="LC58" i="9"/>
  <c r="LC57" i="9"/>
  <c r="LC56" i="9"/>
  <c r="LC55" i="9"/>
  <c r="LC54" i="9"/>
  <c r="LC53" i="9"/>
  <c r="LC51" i="9"/>
  <c r="LC50" i="9"/>
  <c r="LC49" i="9"/>
  <c r="LD48" i="9"/>
  <c r="LD47" i="9" s="1"/>
  <c r="LC47" i="9" s="1"/>
  <c r="LD46" i="9"/>
  <c r="LC46" i="9" s="1"/>
  <c r="LC44" i="9"/>
  <c r="LC43" i="9"/>
  <c r="LC42" i="9"/>
  <c r="LD41" i="9"/>
  <c r="LD39" i="9" s="1"/>
  <c r="LC39" i="9" s="1"/>
  <c r="LC30" i="9"/>
  <c r="LC29" i="9"/>
  <c r="LC28" i="9"/>
  <c r="LC27" i="9"/>
  <c r="LC26" i="9"/>
  <c r="LC24" i="9"/>
  <c r="LC23" i="9"/>
  <c r="LC22" i="9"/>
  <c r="LC21" i="9"/>
  <c r="LC20" i="9"/>
  <c r="LC19" i="9"/>
  <c r="LC17" i="9"/>
  <c r="LC16" i="9"/>
  <c r="LC15" i="9"/>
  <c r="LC14" i="9"/>
  <c r="LC13" i="9"/>
  <c r="LC12" i="9"/>
  <c r="LC10" i="9"/>
  <c r="JY60" i="11"/>
  <c r="JY59" i="11"/>
  <c r="JY58" i="11"/>
  <c r="JY57" i="11"/>
  <c r="JZ56" i="11"/>
  <c r="JY56" i="11" s="1"/>
  <c r="JZ55" i="11"/>
  <c r="JY55" i="11" s="1"/>
  <c r="LF80" i="9"/>
  <c r="LF79" i="9"/>
  <c r="LF78" i="9"/>
  <c r="LF77" i="9"/>
  <c r="LF76" i="9"/>
  <c r="LF75" i="9"/>
  <c r="LF74" i="9"/>
  <c r="LF72" i="9"/>
  <c r="LF71" i="9"/>
  <c r="LF70" i="9"/>
  <c r="LF69" i="9"/>
  <c r="LF68" i="9"/>
  <c r="LF67" i="9"/>
  <c r="LF65" i="9"/>
  <c r="LF64" i="9"/>
  <c r="LF63" i="9"/>
  <c r="LF62" i="9"/>
  <c r="LF61" i="9"/>
  <c r="LF60" i="9"/>
  <c r="LF58" i="9"/>
  <c r="LF57" i="9"/>
  <c r="LF56" i="9"/>
  <c r="LF55" i="9"/>
  <c r="LF54" i="9"/>
  <c r="LF53" i="9"/>
  <c r="LF51" i="9"/>
  <c r="LF50" i="9"/>
  <c r="LF49" i="9"/>
  <c r="LG48" i="9"/>
  <c r="LF44" i="9"/>
  <c r="LF43" i="9"/>
  <c r="LF42" i="9"/>
  <c r="LG41" i="9"/>
  <c r="LF41" i="9" s="1"/>
  <c r="LF37" i="9"/>
  <c r="LF36" i="9"/>
  <c r="LF35" i="9"/>
  <c r="LF34" i="9"/>
  <c r="LF33" i="9"/>
  <c r="LF32" i="9"/>
  <c r="LF30" i="9"/>
  <c r="LF29" i="9"/>
  <c r="LF28" i="9"/>
  <c r="LF27" i="9"/>
  <c r="LF26" i="9"/>
  <c r="LF24" i="9"/>
  <c r="LF23" i="9"/>
  <c r="LF22" i="9"/>
  <c r="LF21" i="9"/>
  <c r="LF20" i="9"/>
  <c r="LF19" i="9"/>
  <c r="LF17" i="9"/>
  <c r="LF16" i="9"/>
  <c r="LF15" i="9"/>
  <c r="LF14" i="9"/>
  <c r="LF13" i="9"/>
  <c r="LF12" i="9"/>
  <c r="LF10" i="9"/>
  <c r="KW72" i="9"/>
  <c r="KW71" i="9"/>
  <c r="KW70" i="9"/>
  <c r="KW69" i="9"/>
  <c r="KW68" i="9"/>
  <c r="KW67" i="9"/>
  <c r="KW65" i="9"/>
  <c r="KW64" i="9"/>
  <c r="KW63" i="9"/>
  <c r="KW62" i="9"/>
  <c r="KW61" i="9"/>
  <c r="KW60" i="9"/>
  <c r="KW58" i="9"/>
  <c r="KW57" i="9"/>
  <c r="KW56" i="9"/>
  <c r="KW55" i="9"/>
  <c r="KW54" i="9"/>
  <c r="KW53" i="9"/>
  <c r="KW51" i="9"/>
  <c r="KW50" i="9"/>
  <c r="KW49" i="9"/>
  <c r="KX48" i="9"/>
  <c r="KW48" i="9" s="1"/>
  <c r="KW44" i="9"/>
  <c r="KW43" i="9"/>
  <c r="KW42" i="9"/>
  <c r="KX41" i="9"/>
  <c r="KW41" i="9" s="1"/>
  <c r="KW37" i="9"/>
  <c r="KW36" i="9"/>
  <c r="KW35" i="9"/>
  <c r="KW34" i="9"/>
  <c r="KW33" i="9"/>
  <c r="KW32" i="9"/>
  <c r="KW30" i="9"/>
  <c r="KW29" i="9"/>
  <c r="KW28" i="9"/>
  <c r="KW27" i="9"/>
  <c r="KW26" i="9"/>
  <c r="KW24" i="9"/>
  <c r="KW23" i="9"/>
  <c r="KW22" i="9"/>
  <c r="KW21" i="9"/>
  <c r="KW20" i="9"/>
  <c r="KW19" i="9"/>
  <c r="KW17" i="9"/>
  <c r="KW16" i="9"/>
  <c r="KW15" i="9"/>
  <c r="KW14" i="9"/>
  <c r="KX13" i="9"/>
  <c r="KW13" i="9" s="1"/>
  <c r="KW12" i="9"/>
  <c r="KT80" i="9"/>
  <c r="KT79" i="9"/>
  <c r="KT78" i="9"/>
  <c r="KT77" i="9"/>
  <c r="KT76" i="9"/>
  <c r="KT75" i="9"/>
  <c r="KT74" i="9"/>
  <c r="KT72" i="9"/>
  <c r="KT71" i="9"/>
  <c r="KT70" i="9"/>
  <c r="KT69" i="9"/>
  <c r="KT68" i="9"/>
  <c r="KU67" i="9"/>
  <c r="KT67" i="9"/>
  <c r="KT65" i="9"/>
  <c r="KT64" i="9"/>
  <c r="KT63" i="9"/>
  <c r="KT62" i="9"/>
  <c r="KT61" i="9"/>
  <c r="KT60" i="9"/>
  <c r="KT58" i="9"/>
  <c r="KT57" i="9"/>
  <c r="KT56" i="9"/>
  <c r="KT55" i="9"/>
  <c r="KT54" i="9"/>
  <c r="KT53" i="9"/>
  <c r="KT51" i="9"/>
  <c r="KT50" i="9"/>
  <c r="KT49" i="9"/>
  <c r="KU48" i="9"/>
  <c r="KU47" i="9" s="1"/>
  <c r="KT47" i="9" s="1"/>
  <c r="KT44" i="9"/>
  <c r="KT43" i="9"/>
  <c r="KT42" i="9"/>
  <c r="KU41" i="9"/>
  <c r="KU39" i="9" s="1"/>
  <c r="KT39" i="9" s="1"/>
  <c r="KT37" i="9"/>
  <c r="KT36" i="9"/>
  <c r="KT35" i="9"/>
  <c r="KT34" i="9"/>
  <c r="KT33" i="9"/>
  <c r="KT32" i="9"/>
  <c r="KT30" i="9"/>
  <c r="KT29" i="9"/>
  <c r="KT28" i="9"/>
  <c r="KT27" i="9"/>
  <c r="KT26" i="9"/>
  <c r="KT24" i="9"/>
  <c r="KT23" i="9"/>
  <c r="KT21" i="9"/>
  <c r="KT20" i="9"/>
  <c r="KT19" i="9"/>
  <c r="KT17" i="9"/>
  <c r="KT16" i="9"/>
  <c r="KT15" i="9"/>
  <c r="KT14" i="9"/>
  <c r="KU13" i="9"/>
  <c r="KT13" i="9" s="1"/>
  <c r="KT12" i="9"/>
  <c r="KT10" i="9"/>
  <c r="KW10" i="9"/>
  <c r="KQ80" i="9"/>
  <c r="KQ79" i="9"/>
  <c r="KQ78" i="9"/>
  <c r="KQ77" i="9"/>
  <c r="KQ76" i="9"/>
  <c r="KQ75" i="9"/>
  <c r="KQ74" i="9"/>
  <c r="KQ72" i="9"/>
  <c r="KQ70" i="9"/>
  <c r="KQ69" i="9"/>
  <c r="KQ68" i="9"/>
  <c r="KQ67" i="9"/>
  <c r="KQ65" i="9"/>
  <c r="KQ64" i="9"/>
  <c r="KQ63" i="9"/>
  <c r="KQ62" i="9"/>
  <c r="KQ61" i="9"/>
  <c r="KQ60" i="9"/>
  <c r="KQ58" i="9"/>
  <c r="KQ57" i="9"/>
  <c r="KQ56" i="9"/>
  <c r="KQ55" i="9"/>
  <c r="KQ54" i="9"/>
  <c r="KQ53" i="9"/>
  <c r="KQ51" i="9"/>
  <c r="KQ50" i="9"/>
  <c r="KQ49" i="9"/>
  <c r="KR48" i="9"/>
  <c r="KQ48" i="9" s="1"/>
  <c r="KQ44" i="9"/>
  <c r="KQ43" i="9"/>
  <c r="KQ42" i="9"/>
  <c r="KR41" i="9"/>
  <c r="KR39" i="9" s="1"/>
  <c r="KQ39" i="9" s="1"/>
  <c r="KQ37" i="9"/>
  <c r="KQ36" i="9"/>
  <c r="KQ35" i="9"/>
  <c r="KQ34" i="9"/>
  <c r="KQ33" i="9"/>
  <c r="KQ32" i="9"/>
  <c r="KQ30" i="9"/>
  <c r="KQ29" i="9"/>
  <c r="KQ28" i="9"/>
  <c r="KQ27" i="9"/>
  <c r="KQ26" i="9"/>
  <c r="KQ24" i="9"/>
  <c r="KQ23" i="9"/>
  <c r="KQ22" i="9"/>
  <c r="KQ21" i="9"/>
  <c r="KQ20" i="9"/>
  <c r="KQ19" i="9"/>
  <c r="KQ17" i="9"/>
  <c r="KQ16" i="9"/>
  <c r="KQ15" i="9"/>
  <c r="KQ14" i="9"/>
  <c r="KR13" i="9"/>
  <c r="KQ13" i="9" s="1"/>
  <c r="KQ12" i="9"/>
  <c r="KQ10" i="9"/>
  <c r="KN80" i="9"/>
  <c r="KN79" i="9"/>
  <c r="KN78" i="9"/>
  <c r="KN77" i="9"/>
  <c r="KN76" i="9"/>
  <c r="KN75" i="9"/>
  <c r="KN74" i="9"/>
  <c r="KN72" i="9"/>
  <c r="KN71" i="9"/>
  <c r="KN70" i="9"/>
  <c r="KN69" i="9"/>
  <c r="KN68" i="9"/>
  <c r="KN67" i="9"/>
  <c r="KN65" i="9"/>
  <c r="KN64" i="9"/>
  <c r="KN63" i="9"/>
  <c r="KN62" i="9"/>
  <c r="KN61" i="9"/>
  <c r="KN60" i="9"/>
  <c r="KN58" i="9"/>
  <c r="KN57" i="9"/>
  <c r="KN56" i="9"/>
  <c r="KN55" i="9"/>
  <c r="KN54" i="9"/>
  <c r="KN53" i="9"/>
  <c r="KN51" i="9"/>
  <c r="KN50" i="9"/>
  <c r="KN49" i="9"/>
  <c r="KO48" i="9"/>
  <c r="KO47" i="9" s="1"/>
  <c r="KN47" i="9" s="1"/>
  <c r="KN44" i="9"/>
  <c r="KN43" i="9"/>
  <c r="KN42" i="9"/>
  <c r="KO41" i="9"/>
  <c r="KO39" i="9" s="1"/>
  <c r="KN39" i="9" s="1"/>
  <c r="KN37" i="9"/>
  <c r="KN36" i="9"/>
  <c r="KN35" i="9"/>
  <c r="KN34" i="9"/>
  <c r="KN33" i="9"/>
  <c r="KN32" i="9"/>
  <c r="KN30" i="9"/>
  <c r="KN29" i="9"/>
  <c r="KN28" i="9"/>
  <c r="KN27" i="9"/>
  <c r="KN26" i="9"/>
  <c r="KN24" i="9"/>
  <c r="KN23" i="9"/>
  <c r="KN22" i="9"/>
  <c r="KN21" i="9"/>
  <c r="KN20" i="9"/>
  <c r="KN19" i="9"/>
  <c r="KO16" i="9"/>
  <c r="KO17" i="9" s="1"/>
  <c r="KN17" i="9" s="1"/>
  <c r="KN15" i="9"/>
  <c r="KN14" i="9"/>
  <c r="KO13" i="9"/>
  <c r="KN13" i="9" s="1"/>
  <c r="KN12" i="9"/>
  <c r="KN10" i="9"/>
  <c r="KE60" i="11"/>
  <c r="KE59" i="11"/>
  <c r="KE58" i="11"/>
  <c r="KE57" i="11"/>
  <c r="KF56" i="11"/>
  <c r="KE56" i="11" s="1"/>
  <c r="KF55" i="11"/>
  <c r="KE55" i="11" s="1"/>
  <c r="KN16" i="9"/>
  <c r="KQ71" i="9"/>
  <c r="KO40" i="9"/>
  <c r="KN40" i="9" s="1"/>
  <c r="JV60" i="11"/>
  <c r="JV59" i="11"/>
  <c r="JV58" i="11"/>
  <c r="JV57" i="11"/>
  <c r="JW56" i="11"/>
  <c r="JV56" i="11" s="1"/>
  <c r="JW55" i="11"/>
  <c r="JV55" i="11" s="1"/>
  <c r="KT53" i="11"/>
  <c r="KT52" i="11"/>
  <c r="KT51" i="11"/>
  <c r="KT50" i="11"/>
  <c r="KU49" i="11"/>
  <c r="KT49" i="11" s="1"/>
  <c r="KU48" i="11"/>
  <c r="KT48" i="11" s="1"/>
  <c r="KT38" i="11"/>
  <c r="KT37" i="11"/>
  <c r="KT36" i="11"/>
  <c r="KT35" i="11"/>
  <c r="KT34" i="11"/>
  <c r="KT33" i="11"/>
  <c r="KT31" i="11"/>
  <c r="KT30" i="11"/>
  <c r="KT29" i="11"/>
  <c r="KT28" i="11"/>
  <c r="KT27" i="11"/>
  <c r="KT26" i="11"/>
  <c r="KT24" i="11"/>
  <c r="KT23" i="11"/>
  <c r="KT22" i="11"/>
  <c r="KT21" i="11"/>
  <c r="KT20" i="11"/>
  <c r="KT19" i="11"/>
  <c r="KT17" i="11"/>
  <c r="KT16" i="11"/>
  <c r="KT15" i="11"/>
  <c r="KT14" i="11"/>
  <c r="KU13" i="11"/>
  <c r="KT13" i="11" s="1"/>
  <c r="KU12" i="11"/>
  <c r="KT12" i="11" s="1"/>
  <c r="KT10" i="11"/>
  <c r="JD87" i="9"/>
  <c r="JD86" i="9"/>
  <c r="JD85" i="9"/>
  <c r="JD84" i="9"/>
  <c r="JD83" i="9"/>
  <c r="JD82" i="9"/>
  <c r="KZ65" i="9"/>
  <c r="KZ64" i="9"/>
  <c r="KZ63" i="9"/>
  <c r="KZ62" i="9"/>
  <c r="KZ61" i="9"/>
  <c r="KZ60" i="9"/>
  <c r="KZ58" i="9"/>
  <c r="KZ57" i="9"/>
  <c r="KZ56" i="9"/>
  <c r="KZ55" i="9"/>
  <c r="KZ54" i="9"/>
  <c r="KZ53" i="9"/>
  <c r="LA48" i="9"/>
  <c r="LA46" i="9" s="1"/>
  <c r="KZ46" i="9" s="1"/>
  <c r="LA41" i="9"/>
  <c r="KZ41" i="9" s="1"/>
  <c r="KZ30" i="9"/>
  <c r="KZ29" i="9"/>
  <c r="KZ28" i="9"/>
  <c r="KZ27" i="9"/>
  <c r="KZ26" i="9"/>
  <c r="KK80" i="9"/>
  <c r="KK79" i="9"/>
  <c r="KK78" i="9"/>
  <c r="KK77" i="9"/>
  <c r="KK76" i="9"/>
  <c r="KK75" i="9"/>
  <c r="KK74" i="9"/>
  <c r="KK72" i="9"/>
  <c r="KK71" i="9"/>
  <c r="KK70" i="9"/>
  <c r="KK69" i="9"/>
  <c r="KK68" i="9"/>
  <c r="KK67" i="9"/>
  <c r="KK65" i="9"/>
  <c r="KK64" i="9"/>
  <c r="KK63" i="9"/>
  <c r="KK62" i="9"/>
  <c r="KK61" i="9"/>
  <c r="KK60" i="9"/>
  <c r="KK58" i="9"/>
  <c r="KK57" i="9"/>
  <c r="KK56" i="9"/>
  <c r="KK55" i="9"/>
  <c r="KK54" i="9"/>
  <c r="KK53" i="9"/>
  <c r="KK51" i="9"/>
  <c r="KK50" i="9"/>
  <c r="KK49" i="9"/>
  <c r="KL48" i="9"/>
  <c r="KL46" i="9" s="1"/>
  <c r="KK46" i="9" s="1"/>
  <c r="KK44" i="9"/>
  <c r="KK43" i="9"/>
  <c r="KK42" i="9"/>
  <c r="KL41" i="9"/>
  <c r="KL39" i="9" s="1"/>
  <c r="KK39" i="9" s="1"/>
  <c r="KK37" i="9"/>
  <c r="KK36" i="9"/>
  <c r="KK35" i="9"/>
  <c r="KK34" i="9"/>
  <c r="KK33" i="9"/>
  <c r="KK32" i="9"/>
  <c r="KK30" i="9"/>
  <c r="KK29" i="9"/>
  <c r="KK28" i="9"/>
  <c r="KK27" i="9"/>
  <c r="KK26" i="9"/>
  <c r="KK24" i="9"/>
  <c r="KK23" i="9"/>
  <c r="KK22" i="9"/>
  <c r="KK21" i="9"/>
  <c r="KK20" i="9"/>
  <c r="KK19" i="9"/>
  <c r="KK17" i="9"/>
  <c r="KK16" i="9"/>
  <c r="KK15" i="9"/>
  <c r="KK14" i="9"/>
  <c r="KK13" i="9"/>
  <c r="KK12" i="9"/>
  <c r="KE80" i="9"/>
  <c r="KE79" i="9"/>
  <c r="KE78" i="9"/>
  <c r="KE77" i="9"/>
  <c r="KE76" i="9"/>
  <c r="KE75" i="9"/>
  <c r="KE74" i="9"/>
  <c r="KE72" i="9"/>
  <c r="KE71" i="9"/>
  <c r="KE70" i="9"/>
  <c r="KE69" i="9"/>
  <c r="KF68" i="9"/>
  <c r="KE67" i="9"/>
  <c r="KE65" i="9"/>
  <c r="KE64" i="9"/>
  <c r="KE63" i="9"/>
  <c r="KE62" i="9"/>
  <c r="KE61" i="9"/>
  <c r="KE60" i="9"/>
  <c r="KE58" i="9"/>
  <c r="KE57" i="9"/>
  <c r="KE56" i="9"/>
  <c r="KE55" i="9"/>
  <c r="KE54" i="9"/>
  <c r="KE53" i="9"/>
  <c r="KE51" i="9"/>
  <c r="KE50" i="9"/>
  <c r="KE49" i="9"/>
  <c r="KF48" i="9"/>
  <c r="KF46" i="9"/>
  <c r="KE46" i="9" s="1"/>
  <c r="KE44" i="9"/>
  <c r="KE43" i="9"/>
  <c r="KE42" i="9"/>
  <c r="KF41" i="9"/>
  <c r="KF39" i="9" s="1"/>
  <c r="KE39" i="9" s="1"/>
  <c r="KE37" i="9"/>
  <c r="KE36" i="9"/>
  <c r="KE35" i="9"/>
  <c r="KE34" i="9"/>
  <c r="KE33" i="9"/>
  <c r="KF32" i="9"/>
  <c r="KE32" i="9" s="1"/>
  <c r="KE30" i="9"/>
  <c r="KE29" i="9"/>
  <c r="KE28" i="9"/>
  <c r="KE27" i="9"/>
  <c r="KE26" i="9"/>
  <c r="KE24" i="9"/>
  <c r="KE23" i="9"/>
  <c r="KE22" i="9"/>
  <c r="KE21" i="9"/>
  <c r="KE20" i="9"/>
  <c r="KE17" i="9"/>
  <c r="KE16" i="9"/>
  <c r="KE15" i="9"/>
  <c r="KE14" i="9"/>
  <c r="KE13" i="9"/>
  <c r="KE12" i="9"/>
  <c r="KZ53" i="11"/>
  <c r="KZ52" i="11"/>
  <c r="KZ51" i="11"/>
  <c r="KZ50" i="11"/>
  <c r="KZ49" i="11"/>
  <c r="KZ48" i="11"/>
  <c r="KZ47" i="11"/>
  <c r="KZ45" i="11"/>
  <c r="KZ44" i="11"/>
  <c r="KZ43" i="11"/>
  <c r="KZ42" i="11"/>
  <c r="LA41" i="11"/>
  <c r="KZ41" i="11" s="1"/>
  <c r="LA40" i="11"/>
  <c r="KZ40" i="11" s="1"/>
  <c r="KZ31" i="11"/>
  <c r="KZ30" i="11"/>
  <c r="KZ29" i="11"/>
  <c r="KZ28" i="11"/>
  <c r="KZ27" i="11"/>
  <c r="KZ26" i="11"/>
  <c r="KZ24" i="11"/>
  <c r="KZ23" i="11"/>
  <c r="KZ22" i="11"/>
  <c r="KZ21" i="11"/>
  <c r="KZ20" i="11"/>
  <c r="KZ19" i="11"/>
  <c r="KZ17" i="11"/>
  <c r="KZ16" i="11"/>
  <c r="KZ15" i="11"/>
  <c r="KZ14" i="11"/>
  <c r="KZ13" i="11"/>
  <c r="KZ12" i="11"/>
  <c r="KZ10" i="11"/>
  <c r="KK21" i="11"/>
  <c r="KK20" i="11"/>
  <c r="KK19" i="11"/>
  <c r="KK31" i="11"/>
  <c r="KK30" i="11"/>
  <c r="KK29" i="11"/>
  <c r="KK28" i="11"/>
  <c r="KK27" i="11"/>
  <c r="KK26" i="11"/>
  <c r="KK24" i="11"/>
  <c r="KK23" i="11"/>
  <c r="KK22" i="11"/>
  <c r="KK17" i="11"/>
  <c r="KK16" i="11"/>
  <c r="KK15" i="11"/>
  <c r="KK14" i="11"/>
  <c r="KK13" i="11"/>
  <c r="KK12" i="11"/>
  <c r="KH38" i="11"/>
  <c r="KH37" i="11"/>
  <c r="KH36" i="11"/>
  <c r="KH35" i="11"/>
  <c r="KH34" i="11"/>
  <c r="KH33" i="11"/>
  <c r="KH31" i="11"/>
  <c r="KH30" i="11"/>
  <c r="KH29" i="11"/>
  <c r="KH28" i="11"/>
  <c r="KI27" i="11"/>
  <c r="KH27" i="11" s="1"/>
  <c r="KH26" i="11"/>
  <c r="KH24" i="11"/>
  <c r="KH23" i="11"/>
  <c r="KH22" i="11"/>
  <c r="KH21" i="11"/>
  <c r="KH20" i="11"/>
  <c r="KH19" i="11"/>
  <c r="KH17" i="11"/>
  <c r="KI16" i="11"/>
  <c r="KH16" i="11" s="1"/>
  <c r="KH15" i="11"/>
  <c r="KH14" i="11"/>
  <c r="KI13" i="11"/>
  <c r="KH13" i="11" s="1"/>
  <c r="KI12" i="11"/>
  <c r="KH12" i="11" s="1"/>
  <c r="KB53" i="11"/>
  <c r="KB52" i="11"/>
  <c r="KB51" i="11"/>
  <c r="KB50" i="11"/>
  <c r="KB49" i="11"/>
  <c r="KB48" i="11"/>
  <c r="KC47" i="11"/>
  <c r="KB47" i="11" s="1"/>
  <c r="KB45" i="11"/>
  <c r="KB44" i="11"/>
  <c r="KB43" i="11"/>
  <c r="KB42" i="11"/>
  <c r="KB41" i="11"/>
  <c r="KB40" i="11"/>
  <c r="KB31" i="11"/>
  <c r="KB30" i="11"/>
  <c r="KB29" i="11"/>
  <c r="KB28" i="11"/>
  <c r="KB27" i="11"/>
  <c r="KB26" i="11"/>
  <c r="KB24" i="11"/>
  <c r="KB23" i="11"/>
  <c r="KB22" i="11"/>
  <c r="KB21" i="11"/>
  <c r="KB20" i="11"/>
  <c r="KB19" i="11"/>
  <c r="KC17" i="11"/>
  <c r="KB17" i="11" s="1"/>
  <c r="KB16" i="11"/>
  <c r="KB15" i="11"/>
  <c r="KB14" i="11"/>
  <c r="KC13" i="11"/>
  <c r="KB13" i="11" s="1"/>
  <c r="KC12" i="11"/>
  <c r="KB12" i="11" s="1"/>
  <c r="LA47" i="9"/>
  <c r="KZ47" i="9"/>
  <c r="KL47" i="9"/>
  <c r="KK47" i="9" s="1"/>
  <c r="KE68" i="9"/>
  <c r="KZ48" i="9"/>
  <c r="JS60" i="11"/>
  <c r="JS59" i="11"/>
  <c r="JS58" i="11"/>
  <c r="JS57" i="11"/>
  <c r="JT56" i="11"/>
  <c r="JS56" i="11" s="1"/>
  <c r="JT55" i="11"/>
  <c r="JS55" i="11" s="1"/>
  <c r="JP60" i="11"/>
  <c r="JP59" i="11"/>
  <c r="JP58" i="11"/>
  <c r="JP57" i="11"/>
  <c r="JQ56" i="11"/>
  <c r="JP56" i="11" s="1"/>
  <c r="JQ55" i="11"/>
  <c r="JP55" i="11" s="1"/>
  <c r="JM60" i="11"/>
  <c r="JM59" i="11"/>
  <c r="JM58" i="11"/>
  <c r="JM57" i="11"/>
  <c r="JN56" i="11"/>
  <c r="JM56" i="11" s="1"/>
  <c r="JN55" i="11"/>
  <c r="JM55" i="11" s="1"/>
  <c r="JM75" i="9"/>
  <c r="JM76" i="9"/>
  <c r="JM77" i="9"/>
  <c r="KN17" i="11"/>
  <c r="KN16" i="11"/>
  <c r="KN15" i="11"/>
  <c r="KN14" i="11"/>
  <c r="KO13" i="11"/>
  <c r="KN13" i="11" s="1"/>
  <c r="KO12" i="11"/>
  <c r="KN12" i="11" s="1"/>
  <c r="KN53" i="11"/>
  <c r="KN52" i="11"/>
  <c r="KN51" i="11"/>
  <c r="KN50" i="11"/>
  <c r="KO49" i="11"/>
  <c r="KN49" i="11" s="1"/>
  <c r="KO48" i="11"/>
  <c r="KO47" i="11" s="1"/>
  <c r="KN47" i="11" s="1"/>
  <c r="KN38" i="11"/>
  <c r="KN37" i="11"/>
  <c r="KN36" i="11"/>
  <c r="KN35" i="11"/>
  <c r="KN34" i="11"/>
  <c r="KN33" i="11"/>
  <c r="KN31" i="11"/>
  <c r="KN30" i="11"/>
  <c r="KN29" i="11"/>
  <c r="KN28" i="11"/>
  <c r="KN27" i="11"/>
  <c r="KN26" i="11"/>
  <c r="KN24" i="11"/>
  <c r="KN23" i="11"/>
  <c r="KN22" i="11"/>
  <c r="KN21" i="11"/>
  <c r="KN20" i="11"/>
  <c r="KN19" i="11"/>
  <c r="KN10" i="11"/>
  <c r="KK53" i="11"/>
  <c r="KK52" i="11"/>
  <c r="KK51" i="11"/>
  <c r="KK50" i="11"/>
  <c r="KL49" i="11"/>
  <c r="KK49" i="11" s="1"/>
  <c r="KK48" i="11"/>
  <c r="KL47" i="11"/>
  <c r="KK47" i="11" s="1"/>
  <c r="KK45" i="11"/>
  <c r="KK44" i="11"/>
  <c r="KK43" i="11"/>
  <c r="KK42" i="11"/>
  <c r="KK41" i="11"/>
  <c r="KK40" i="11"/>
  <c r="KK10" i="11"/>
  <c r="KH10" i="11"/>
  <c r="KE53" i="11"/>
  <c r="KE52" i="11"/>
  <c r="KE51" i="11"/>
  <c r="KE50" i="11"/>
  <c r="KF49" i="11"/>
  <c r="KE49" i="11" s="1"/>
  <c r="KE48" i="11"/>
  <c r="KF47" i="11"/>
  <c r="KE47" i="11" s="1"/>
  <c r="KE45" i="11"/>
  <c r="KE44" i="11"/>
  <c r="KE43" i="11"/>
  <c r="KE42" i="11"/>
  <c r="KF41" i="11"/>
  <c r="KE41" i="11" s="1"/>
  <c r="KF40" i="11"/>
  <c r="KE40" i="11" s="1"/>
  <c r="KE31" i="11"/>
  <c r="KE30" i="11"/>
  <c r="KE29" i="11"/>
  <c r="KE28" i="11"/>
  <c r="KF27" i="11"/>
  <c r="KE27" i="11" s="1"/>
  <c r="KE26" i="11"/>
  <c r="KE24" i="11"/>
  <c r="KE23" i="11"/>
  <c r="KE22" i="11"/>
  <c r="KE21" i="11"/>
  <c r="KE20" i="11"/>
  <c r="KE19" i="11"/>
  <c r="KE10" i="11"/>
  <c r="KB10" i="11"/>
  <c r="JY10" i="11"/>
  <c r="JY45" i="11"/>
  <c r="JY44" i="11"/>
  <c r="JY43" i="11"/>
  <c r="JY42" i="11"/>
  <c r="JY41" i="11"/>
  <c r="JY40" i="11"/>
  <c r="JZ17" i="11"/>
  <c r="JY17" i="11" s="1"/>
  <c r="JY16" i="11"/>
  <c r="JY15" i="11"/>
  <c r="JY14" i="11"/>
  <c r="JZ13" i="11"/>
  <c r="JY13" i="11"/>
  <c r="JZ12" i="11"/>
  <c r="JY12" i="11"/>
  <c r="JY38" i="11"/>
  <c r="JY37" i="11"/>
  <c r="JY36" i="11"/>
  <c r="JY35" i="11"/>
  <c r="JY34" i="11"/>
  <c r="JY33" i="11"/>
  <c r="JY31" i="11"/>
  <c r="JY30" i="11"/>
  <c r="JY29" i="11"/>
  <c r="JY28" i="11"/>
  <c r="JY27" i="11"/>
  <c r="JY26" i="11"/>
  <c r="JZ24" i="11"/>
  <c r="JY24" i="11"/>
  <c r="JY23" i="11"/>
  <c r="JY22" i="11"/>
  <c r="JY21" i="11"/>
  <c r="JY20" i="11"/>
  <c r="JY19" i="11"/>
  <c r="KN48" i="11"/>
  <c r="JV53" i="11"/>
  <c r="JV52" i="11"/>
  <c r="JV51" i="11"/>
  <c r="JV50" i="11"/>
  <c r="JV49" i="11"/>
  <c r="JV48" i="11"/>
  <c r="JV47" i="11"/>
  <c r="JV45" i="11"/>
  <c r="JV44" i="11"/>
  <c r="JV43" i="11"/>
  <c r="JV42" i="11"/>
  <c r="JV41" i="11"/>
  <c r="JV40" i="11"/>
  <c r="JV30" i="11"/>
  <c r="JV29" i="11"/>
  <c r="JV28" i="11"/>
  <c r="JW27" i="11"/>
  <c r="JV27" i="11"/>
  <c r="JW26" i="11"/>
  <c r="JV26" i="11"/>
  <c r="JV24" i="11"/>
  <c r="JV21" i="11"/>
  <c r="JV20" i="11"/>
  <c r="JV19" i="11"/>
  <c r="JW17" i="11"/>
  <c r="JV16" i="11"/>
  <c r="JV15" i="11"/>
  <c r="JW13" i="11"/>
  <c r="JV13" i="11" s="1"/>
  <c r="JV10" i="11"/>
  <c r="JS38" i="11"/>
  <c r="JS37" i="11"/>
  <c r="JS36" i="11"/>
  <c r="JS35" i="11"/>
  <c r="JS34" i="11"/>
  <c r="JS33" i="11"/>
  <c r="JS45" i="11"/>
  <c r="JS44" i="11"/>
  <c r="JS43" i="11"/>
  <c r="JS42" i="11"/>
  <c r="JS41" i="11"/>
  <c r="JS40" i="11"/>
  <c r="JS31" i="11"/>
  <c r="JS30" i="11"/>
  <c r="JS29" i="11"/>
  <c r="JS28" i="11"/>
  <c r="JS27" i="11"/>
  <c r="JS26" i="11"/>
  <c r="JS24" i="11"/>
  <c r="JS23" i="11"/>
  <c r="JS22" i="11"/>
  <c r="JS21" i="11"/>
  <c r="JS20" i="11"/>
  <c r="JS19" i="11"/>
  <c r="JS17" i="11"/>
  <c r="JS16" i="11"/>
  <c r="JS15" i="11"/>
  <c r="JS14" i="11"/>
  <c r="JT13" i="11"/>
  <c r="JS13" i="11" s="1"/>
  <c r="JT12" i="11"/>
  <c r="JS12" i="11" s="1"/>
  <c r="JS10" i="11"/>
  <c r="JV31" i="11"/>
  <c r="JW12" i="11"/>
  <c r="JV12" i="11" s="1"/>
  <c r="JV14" i="11"/>
  <c r="JV17" i="11"/>
  <c r="JW22" i="11"/>
  <c r="JV22" i="11" s="1"/>
  <c r="JV23" i="11"/>
  <c r="KK10" i="9"/>
  <c r="KH80" i="9"/>
  <c r="KH79" i="9"/>
  <c r="KH78" i="9"/>
  <c r="KH77" i="9"/>
  <c r="KH76" i="9"/>
  <c r="KH75" i="9"/>
  <c r="KH74" i="9"/>
  <c r="KH65" i="9"/>
  <c r="KH64" i="9"/>
  <c r="KH63" i="9"/>
  <c r="KH62" i="9"/>
  <c r="KH61" i="9"/>
  <c r="KH60" i="9"/>
  <c r="KH58" i="9"/>
  <c r="KH57" i="9"/>
  <c r="KH56" i="9"/>
  <c r="KH55" i="9"/>
  <c r="KH54" i="9"/>
  <c r="KH53" i="9"/>
  <c r="KH51" i="9"/>
  <c r="KH50" i="9"/>
  <c r="KH49" i="9"/>
  <c r="KI48" i="9"/>
  <c r="KI47" i="9" s="1"/>
  <c r="KH47" i="9" s="1"/>
  <c r="KI46" i="9"/>
  <c r="KH46" i="9" s="1"/>
  <c r="KH44" i="9"/>
  <c r="KH43" i="9"/>
  <c r="KH42" i="9"/>
  <c r="KI41" i="9"/>
  <c r="KI40" i="9"/>
  <c r="KH40" i="9" s="1"/>
  <c r="KH37" i="9"/>
  <c r="KH36" i="9"/>
  <c r="KH35" i="9"/>
  <c r="KH34" i="9"/>
  <c r="KH33" i="9"/>
  <c r="KH32" i="9"/>
  <c r="KH30" i="9"/>
  <c r="KH29" i="9"/>
  <c r="KH28" i="9"/>
  <c r="KH27" i="9"/>
  <c r="KH26" i="9"/>
  <c r="KH24" i="9"/>
  <c r="KH23" i="9"/>
  <c r="KH22" i="9"/>
  <c r="KH21" i="9"/>
  <c r="KH20" i="9"/>
  <c r="KH19" i="9"/>
  <c r="KH17" i="9"/>
  <c r="KH16" i="9"/>
  <c r="KH15" i="9"/>
  <c r="KH14" i="9"/>
  <c r="KH13" i="9"/>
  <c r="KH12" i="9"/>
  <c r="KH10" i="9"/>
  <c r="KE10" i="9"/>
  <c r="KB80" i="9"/>
  <c r="KB79" i="9"/>
  <c r="KB78" i="9"/>
  <c r="KB77" i="9"/>
  <c r="KB76" i="9"/>
  <c r="KB75" i="9"/>
  <c r="KB74" i="9"/>
  <c r="KB72" i="9"/>
  <c r="KB71" i="9"/>
  <c r="KB70" i="9"/>
  <c r="KB69" i="9"/>
  <c r="KB68" i="9"/>
  <c r="KB65" i="9"/>
  <c r="KB64" i="9"/>
  <c r="KB63" i="9"/>
  <c r="KB62" i="9"/>
  <c r="KB61" i="9"/>
  <c r="KB60" i="9"/>
  <c r="KB58" i="9"/>
  <c r="KB57" i="9"/>
  <c r="KB56" i="9"/>
  <c r="KB55" i="9"/>
  <c r="KB54" i="9"/>
  <c r="KB53" i="9"/>
  <c r="KB51" i="9"/>
  <c r="KB50" i="9"/>
  <c r="KB49" i="9"/>
  <c r="KC48" i="9"/>
  <c r="KC47" i="9" s="1"/>
  <c r="KB47" i="9" s="1"/>
  <c r="KB44" i="9"/>
  <c r="KB43" i="9"/>
  <c r="KB42" i="9"/>
  <c r="KC41" i="9"/>
  <c r="KB41" i="9" s="1"/>
  <c r="KB37" i="9"/>
  <c r="KB36" i="9"/>
  <c r="KB35" i="9"/>
  <c r="KB34" i="9"/>
  <c r="KB33" i="9"/>
  <c r="KC32" i="9"/>
  <c r="KB32" i="9" s="1"/>
  <c r="KB30" i="9"/>
  <c r="KB29" i="9"/>
  <c r="KB28" i="9"/>
  <c r="KB27" i="9"/>
  <c r="KB26" i="9"/>
  <c r="KB24" i="9"/>
  <c r="KB23" i="9"/>
  <c r="KB22" i="9"/>
  <c r="KB21" i="9"/>
  <c r="KB20" i="9"/>
  <c r="KB17" i="9"/>
  <c r="KB16" i="9"/>
  <c r="KB15" i="9"/>
  <c r="KB14" i="9"/>
  <c r="KC13" i="9"/>
  <c r="KB13" i="9" s="1"/>
  <c r="KB12" i="9"/>
  <c r="KB10" i="9"/>
  <c r="JY72" i="9"/>
  <c r="JY71" i="9"/>
  <c r="JY70" i="9"/>
  <c r="JY69" i="9"/>
  <c r="JY68" i="9"/>
  <c r="JY67" i="9"/>
  <c r="JY65" i="9"/>
  <c r="JY64" i="9"/>
  <c r="JY63" i="9"/>
  <c r="JY62" i="9"/>
  <c r="JY61" i="9"/>
  <c r="JY60" i="9"/>
  <c r="JY58" i="9"/>
  <c r="JY57" i="9"/>
  <c r="JY56" i="9"/>
  <c r="JY55" i="9"/>
  <c r="JY54" i="9"/>
  <c r="JY53" i="9"/>
  <c r="JY51" i="9"/>
  <c r="JY50" i="9"/>
  <c r="JY49" i="9"/>
  <c r="JZ48" i="9"/>
  <c r="JY48" i="9" s="1"/>
  <c r="JY44" i="9"/>
  <c r="JY43" i="9"/>
  <c r="JY42" i="9"/>
  <c r="JZ41" i="9"/>
  <c r="JY41" i="9" s="1"/>
  <c r="JY37" i="9"/>
  <c r="JY36" i="9"/>
  <c r="JY35" i="9"/>
  <c r="JY34" i="9"/>
  <c r="JY32" i="9"/>
  <c r="JY33" i="9"/>
  <c r="JY30" i="9"/>
  <c r="JY29" i="9"/>
  <c r="JY28" i="9"/>
  <c r="JY27" i="9"/>
  <c r="JY26" i="9"/>
  <c r="JY24" i="9"/>
  <c r="JY23" i="9"/>
  <c r="JY22" i="9"/>
  <c r="JY21" i="9"/>
  <c r="JY20" i="9"/>
  <c r="JY19" i="9"/>
  <c r="JY17" i="9"/>
  <c r="JY15" i="9"/>
  <c r="JY14" i="9"/>
  <c r="JY13" i="9"/>
  <c r="JY12" i="9"/>
  <c r="JY10" i="9"/>
  <c r="KH41" i="9"/>
  <c r="JY16" i="9"/>
  <c r="JZ40" i="9"/>
  <c r="JY40" i="9" s="1"/>
  <c r="KI39" i="9"/>
  <c r="KH39" i="9" s="1"/>
  <c r="KC40" i="9"/>
  <c r="KB40" i="9" s="1"/>
  <c r="KC67" i="9"/>
  <c r="KB67" i="9" s="1"/>
  <c r="KC46" i="9"/>
  <c r="KB46" i="9" s="1"/>
  <c r="JZ47" i="9"/>
  <c r="JY47" i="9" s="1"/>
  <c r="JZ46" i="9"/>
  <c r="JY46" i="9" s="1"/>
  <c r="JA45" i="11"/>
  <c r="JA44" i="11"/>
  <c r="JA43" i="11"/>
  <c r="JA42" i="11"/>
  <c r="JA41" i="11"/>
  <c r="JA40" i="11"/>
  <c r="JG17" i="9"/>
  <c r="JG16" i="9"/>
  <c r="JG15" i="9"/>
  <c r="JG14" i="9"/>
  <c r="JH13" i="9"/>
  <c r="JG13" i="9" s="1"/>
  <c r="JG12" i="9"/>
  <c r="JA55" i="11"/>
  <c r="JA56" i="11"/>
  <c r="JA57" i="11"/>
  <c r="JA35" i="11"/>
  <c r="JA36" i="11"/>
  <c r="JA37" i="11"/>
  <c r="JA38" i="11"/>
  <c r="JG60" i="11"/>
  <c r="JG59" i="11"/>
  <c r="JG58" i="11"/>
  <c r="JG57" i="11"/>
  <c r="JG56" i="11"/>
  <c r="JG55" i="11"/>
  <c r="JD60" i="11"/>
  <c r="JD59" i="11"/>
  <c r="JD58" i="11"/>
  <c r="JD57" i="11"/>
  <c r="JD56" i="11"/>
  <c r="JD55" i="11"/>
  <c r="JM80" i="9"/>
  <c r="JA60" i="11"/>
  <c r="JA59" i="11"/>
  <c r="JA58" i="11"/>
  <c r="IV59" i="11"/>
  <c r="IV60" i="11" s="1"/>
  <c r="IU60" i="11" s="1"/>
  <c r="IU58" i="11"/>
  <c r="IU57" i="11"/>
  <c r="IU56" i="11"/>
  <c r="IU55" i="11"/>
  <c r="JP53" i="11"/>
  <c r="JP52" i="11"/>
  <c r="JP51" i="11"/>
  <c r="JP50" i="11"/>
  <c r="JP49" i="11"/>
  <c r="JP48" i="11"/>
  <c r="JQ47" i="11"/>
  <c r="JP47" i="11" s="1"/>
  <c r="JP38" i="11"/>
  <c r="JP37" i="11"/>
  <c r="JP36" i="11"/>
  <c r="JP35" i="11"/>
  <c r="JQ34" i="11"/>
  <c r="JP34" i="11" s="1"/>
  <c r="JQ33" i="11"/>
  <c r="JP33" i="11" s="1"/>
  <c r="JP31" i="11"/>
  <c r="JP30" i="11"/>
  <c r="JP29" i="11"/>
  <c r="JP28" i="11"/>
  <c r="JP27" i="11"/>
  <c r="JP26" i="11"/>
  <c r="JP23" i="11"/>
  <c r="JP22" i="11"/>
  <c r="JP21" i="11"/>
  <c r="JP20" i="11"/>
  <c r="JP19" i="11"/>
  <c r="JP10" i="11"/>
  <c r="JM45" i="11"/>
  <c r="JM44" i="11"/>
  <c r="JM43" i="11"/>
  <c r="JM42" i="11"/>
  <c r="JN41" i="11"/>
  <c r="JM41" i="11" s="1"/>
  <c r="JN40" i="11"/>
  <c r="JM40" i="11" s="1"/>
  <c r="JM31" i="11"/>
  <c r="JM30" i="11"/>
  <c r="JM29" i="11"/>
  <c r="JM28" i="11"/>
  <c r="JM27" i="11"/>
  <c r="JM26" i="11"/>
  <c r="JM24" i="11"/>
  <c r="JM23" i="11"/>
  <c r="JM22" i="11"/>
  <c r="JM21" i="11"/>
  <c r="JM20" i="11"/>
  <c r="JM19" i="11"/>
  <c r="JM17" i="11"/>
  <c r="JM16" i="11"/>
  <c r="JM15" i="11"/>
  <c r="JM14" i="11"/>
  <c r="JN13" i="11"/>
  <c r="JM13" i="11" s="1"/>
  <c r="JN12" i="11"/>
  <c r="JM12" i="11" s="1"/>
  <c r="JM10" i="11"/>
  <c r="JG45" i="11"/>
  <c r="JG44" i="11"/>
  <c r="JG43" i="11"/>
  <c r="JG42" i="11"/>
  <c r="JG41" i="11"/>
  <c r="JG40" i="11"/>
  <c r="JG38" i="11"/>
  <c r="JG37" i="11"/>
  <c r="JG36" i="11"/>
  <c r="JG35" i="11"/>
  <c r="JG34" i="11"/>
  <c r="JG33" i="11"/>
  <c r="JG31" i="11"/>
  <c r="JG30" i="11"/>
  <c r="JG29" i="11"/>
  <c r="JG28" i="11"/>
  <c r="JH27" i="11"/>
  <c r="JG27" i="11" s="1"/>
  <c r="JH26" i="11"/>
  <c r="JG26" i="11" s="1"/>
  <c r="JG24" i="11"/>
  <c r="JG23" i="11"/>
  <c r="JG22" i="11"/>
  <c r="JG21" i="11"/>
  <c r="JG20" i="11"/>
  <c r="JG19" i="11"/>
  <c r="JG10" i="11"/>
  <c r="JD45" i="11"/>
  <c r="JD44" i="11"/>
  <c r="JD43" i="11"/>
  <c r="JD42" i="11"/>
  <c r="JD41" i="11"/>
  <c r="JD40" i="11"/>
  <c r="JD31" i="11"/>
  <c r="JD30" i="11"/>
  <c r="JD29" i="11"/>
  <c r="JD28" i="11"/>
  <c r="JD27" i="11"/>
  <c r="JD26" i="11"/>
  <c r="JD24" i="11"/>
  <c r="JD23" i="11"/>
  <c r="JD22" i="11"/>
  <c r="JD21" i="11"/>
  <c r="JD20" i="11"/>
  <c r="JD19" i="11"/>
  <c r="JD10" i="11"/>
  <c r="JA34" i="11"/>
  <c r="JA33" i="11"/>
  <c r="JA31" i="11"/>
  <c r="JA30" i="11"/>
  <c r="JA29" i="11"/>
  <c r="JA28" i="11"/>
  <c r="JA27" i="11"/>
  <c r="JA26" i="11"/>
  <c r="JA24" i="11"/>
  <c r="JA23" i="11"/>
  <c r="JA22" i="11"/>
  <c r="JA21" i="11"/>
  <c r="JA20" i="11"/>
  <c r="JA19" i="11"/>
  <c r="JB17" i="11"/>
  <c r="JA17" i="11" s="1"/>
  <c r="JA16" i="11"/>
  <c r="JA15" i="11"/>
  <c r="JA14" i="11"/>
  <c r="JB13" i="11"/>
  <c r="JA13" i="11" s="1"/>
  <c r="JB12" i="11"/>
  <c r="JA12" i="11" s="1"/>
  <c r="JA10" i="11"/>
  <c r="JV80" i="9"/>
  <c r="JV79" i="9"/>
  <c r="JV78" i="9"/>
  <c r="JV77" i="9"/>
  <c r="JV76" i="9"/>
  <c r="JV75" i="9"/>
  <c r="JV74" i="9"/>
  <c r="JV72" i="9"/>
  <c r="JV71" i="9"/>
  <c r="JV70" i="9"/>
  <c r="JV69" i="9"/>
  <c r="JW68" i="9"/>
  <c r="JV68" i="9" s="1"/>
  <c r="JV67" i="9"/>
  <c r="JV65" i="9"/>
  <c r="JV64" i="9"/>
  <c r="JV63" i="9"/>
  <c r="JV62" i="9"/>
  <c r="JV61" i="9"/>
  <c r="JV60" i="9"/>
  <c r="JV58" i="9"/>
  <c r="JV57" i="9"/>
  <c r="JV56" i="9"/>
  <c r="JV55" i="9"/>
  <c r="JV54" i="9"/>
  <c r="JV53" i="9"/>
  <c r="JV51" i="9"/>
  <c r="JV50" i="9"/>
  <c r="JV49" i="9"/>
  <c r="JW48" i="9"/>
  <c r="JV44" i="9"/>
  <c r="JV43" i="9"/>
  <c r="JV42" i="9"/>
  <c r="JW41" i="9"/>
  <c r="JW39" i="9" s="1"/>
  <c r="JV39" i="9" s="1"/>
  <c r="JV36" i="9"/>
  <c r="JV35" i="9"/>
  <c r="JV34" i="9"/>
  <c r="JV33" i="9"/>
  <c r="JV32" i="9"/>
  <c r="JV30" i="9"/>
  <c r="JV29" i="9"/>
  <c r="JV28" i="9"/>
  <c r="JV27" i="9"/>
  <c r="JV26" i="9"/>
  <c r="JV24" i="9"/>
  <c r="JV23" i="9"/>
  <c r="JV22" i="9"/>
  <c r="JV21" i="9"/>
  <c r="JV20" i="9"/>
  <c r="JV19" i="9"/>
  <c r="JV17" i="9"/>
  <c r="JV16" i="9"/>
  <c r="JV15" i="9"/>
  <c r="JV14" i="9"/>
  <c r="JW13" i="9"/>
  <c r="JV13" i="9" s="1"/>
  <c r="JV12" i="9"/>
  <c r="JV10" i="9"/>
  <c r="JS80" i="9"/>
  <c r="JS79" i="9"/>
  <c r="JS78" i="9"/>
  <c r="JS77" i="9"/>
  <c r="JS76" i="9"/>
  <c r="JS75" i="9"/>
  <c r="JS74" i="9"/>
  <c r="JS72" i="9"/>
  <c r="JS71" i="9"/>
  <c r="JS70" i="9"/>
  <c r="JS69" i="9"/>
  <c r="JS68" i="9"/>
  <c r="JS67" i="9"/>
  <c r="JS65" i="9"/>
  <c r="JS64" i="9"/>
  <c r="JS63" i="9"/>
  <c r="JS62" i="9"/>
  <c r="JS61" i="9"/>
  <c r="JS60" i="9"/>
  <c r="JS58" i="9"/>
  <c r="JS57" i="9"/>
  <c r="JS56" i="9"/>
  <c r="JS55" i="9"/>
  <c r="JS54" i="9"/>
  <c r="JS53" i="9"/>
  <c r="JS51" i="9"/>
  <c r="JS50" i="9"/>
  <c r="JS49" i="9"/>
  <c r="JT48" i="9"/>
  <c r="JT47" i="9" s="1"/>
  <c r="JS47" i="9" s="1"/>
  <c r="JS44" i="9"/>
  <c r="JS43" i="9"/>
  <c r="JS42" i="9"/>
  <c r="JT41" i="9"/>
  <c r="JS41" i="9" s="1"/>
  <c r="JS37" i="9"/>
  <c r="JS36" i="9"/>
  <c r="JS35" i="9"/>
  <c r="JS34" i="9"/>
  <c r="JS33" i="9"/>
  <c r="JS32" i="9"/>
  <c r="JS30" i="9"/>
  <c r="JS29" i="9"/>
  <c r="JS28" i="9"/>
  <c r="JS27" i="9"/>
  <c r="JS26" i="9"/>
  <c r="JS23" i="9"/>
  <c r="JS22" i="9"/>
  <c r="JS21" i="9"/>
  <c r="JS20" i="9"/>
  <c r="JS19" i="9"/>
  <c r="JS16" i="9"/>
  <c r="JS15" i="9"/>
  <c r="JS14" i="9"/>
  <c r="JS13" i="9"/>
  <c r="JS12" i="9"/>
  <c r="JS10" i="9"/>
  <c r="JP80" i="9"/>
  <c r="JP79" i="9"/>
  <c r="JP78" i="9"/>
  <c r="JP77" i="9"/>
  <c r="JP76" i="9"/>
  <c r="JP75" i="9"/>
  <c r="JP74" i="9"/>
  <c r="JP72" i="9"/>
  <c r="JP71" i="9"/>
  <c r="JP70" i="9"/>
  <c r="JP69" i="9"/>
  <c r="JP68" i="9"/>
  <c r="JP67" i="9"/>
  <c r="JP65" i="9"/>
  <c r="JP64" i="9"/>
  <c r="JP63" i="9"/>
  <c r="JP62" i="9"/>
  <c r="JP61" i="9"/>
  <c r="JP60" i="9"/>
  <c r="JP58" i="9"/>
  <c r="JP57" i="9"/>
  <c r="JP56" i="9"/>
  <c r="JP55" i="9"/>
  <c r="JP54" i="9"/>
  <c r="JP53" i="9"/>
  <c r="JP51" i="9"/>
  <c r="JP50" i="9"/>
  <c r="JP49" i="9"/>
  <c r="JQ48" i="9"/>
  <c r="JQ46" i="9" s="1"/>
  <c r="JP46" i="9" s="1"/>
  <c r="JP44" i="9"/>
  <c r="JP43" i="9"/>
  <c r="JP42" i="9"/>
  <c r="JQ41" i="9"/>
  <c r="JQ40" i="9" s="1"/>
  <c r="JP40" i="9" s="1"/>
  <c r="JP37" i="9"/>
  <c r="JP36" i="9"/>
  <c r="JP35" i="9"/>
  <c r="JP34" i="9"/>
  <c r="JP33" i="9"/>
  <c r="JP30" i="9"/>
  <c r="JP29" i="9"/>
  <c r="JP28" i="9"/>
  <c r="JP27" i="9"/>
  <c r="JP26" i="9"/>
  <c r="JP24" i="9"/>
  <c r="JP23" i="9"/>
  <c r="JP22" i="9"/>
  <c r="JP21" i="9"/>
  <c r="JP20" i="9"/>
  <c r="JP19" i="9"/>
  <c r="JP17" i="9"/>
  <c r="JP16" i="9"/>
  <c r="JP15" i="9"/>
  <c r="JP14" i="9"/>
  <c r="JP13" i="9"/>
  <c r="JP12" i="9"/>
  <c r="JP10" i="9"/>
  <c r="JM79" i="9"/>
  <c r="JM78" i="9"/>
  <c r="JM74" i="9"/>
  <c r="JM72" i="9"/>
  <c r="JM71" i="9"/>
  <c r="JM70" i="9"/>
  <c r="JM69" i="9"/>
  <c r="JN68" i="9"/>
  <c r="JM68" i="9" s="1"/>
  <c r="JM67" i="9"/>
  <c r="JM65" i="9"/>
  <c r="JM64" i="9"/>
  <c r="JM63" i="9"/>
  <c r="JM62" i="9"/>
  <c r="JM61" i="9"/>
  <c r="JM60" i="9"/>
  <c r="JM58" i="9"/>
  <c r="JM57" i="9"/>
  <c r="JM56" i="9"/>
  <c r="JM55" i="9"/>
  <c r="JM54" i="9"/>
  <c r="JM53" i="9"/>
  <c r="JM51" i="9"/>
  <c r="JM50" i="9"/>
  <c r="JM49" i="9"/>
  <c r="JN48" i="9"/>
  <c r="JM48" i="9" s="1"/>
  <c r="JM44" i="9"/>
  <c r="JM43" i="9"/>
  <c r="JM42" i="9"/>
  <c r="JN41" i="9"/>
  <c r="JM41" i="9" s="1"/>
  <c r="JM37" i="9"/>
  <c r="JM36" i="9"/>
  <c r="JM35" i="9"/>
  <c r="JM34" i="9"/>
  <c r="JM33" i="9"/>
  <c r="JN32" i="9"/>
  <c r="JM32" i="9" s="1"/>
  <c r="JM30" i="9"/>
  <c r="JM29" i="9"/>
  <c r="JM28" i="9"/>
  <c r="JM27" i="9"/>
  <c r="JM26" i="9"/>
  <c r="JM24" i="9"/>
  <c r="JM23" i="9"/>
  <c r="JM22" i="9"/>
  <c r="JM21" i="9"/>
  <c r="JM20" i="9"/>
  <c r="JM19" i="9"/>
  <c r="JM17" i="9"/>
  <c r="JM15" i="9"/>
  <c r="JM14" i="9"/>
  <c r="JN13" i="9"/>
  <c r="JM13" i="9" s="1"/>
  <c r="JM12" i="9"/>
  <c r="JM10" i="9"/>
  <c r="JJ80" i="9"/>
  <c r="JJ79" i="9"/>
  <c r="JJ78" i="9"/>
  <c r="JJ77" i="9"/>
  <c r="JJ76" i="9"/>
  <c r="JJ75" i="9"/>
  <c r="JJ74" i="9"/>
  <c r="JJ65" i="9"/>
  <c r="JJ64" i="9"/>
  <c r="JJ63" i="9"/>
  <c r="JJ62" i="9"/>
  <c r="JJ61" i="9"/>
  <c r="JJ60" i="9"/>
  <c r="JJ58" i="9"/>
  <c r="JJ57" i="9"/>
  <c r="JJ56" i="9"/>
  <c r="JJ55" i="9"/>
  <c r="JJ54" i="9"/>
  <c r="JJ53" i="9"/>
  <c r="JJ51" i="9"/>
  <c r="JJ50" i="9"/>
  <c r="JJ49" i="9"/>
  <c r="JK48" i="9"/>
  <c r="JK46" i="9" s="1"/>
  <c r="JJ46" i="9" s="1"/>
  <c r="JJ44" i="9"/>
  <c r="JJ43" i="9"/>
  <c r="JJ42" i="9"/>
  <c r="JK41" i="9"/>
  <c r="JK40" i="9" s="1"/>
  <c r="JJ40" i="9" s="1"/>
  <c r="JJ37" i="9"/>
  <c r="JJ36" i="9"/>
  <c r="JJ35" i="9"/>
  <c r="JJ34" i="9"/>
  <c r="JK32" i="9"/>
  <c r="JJ32" i="9" s="1"/>
  <c r="JJ30" i="9"/>
  <c r="JJ29" i="9"/>
  <c r="JJ28" i="9"/>
  <c r="JJ27" i="9"/>
  <c r="JJ26" i="9"/>
  <c r="JJ24" i="9"/>
  <c r="JJ23" i="9"/>
  <c r="JJ22" i="9"/>
  <c r="JJ21" i="9"/>
  <c r="JJ20" i="9"/>
  <c r="JJ19" i="9"/>
  <c r="JJ16" i="9"/>
  <c r="JJ15" i="9"/>
  <c r="JJ14" i="9"/>
  <c r="JK13" i="9"/>
  <c r="JJ13" i="9" s="1"/>
  <c r="JJ12" i="9"/>
  <c r="JJ10" i="9"/>
  <c r="IL60" i="11"/>
  <c r="IL58" i="11"/>
  <c r="IL57" i="11"/>
  <c r="IL56" i="11"/>
  <c r="IL55" i="11"/>
  <c r="IF60" i="11"/>
  <c r="IF59" i="11"/>
  <c r="IF58" i="11"/>
  <c r="IF57" i="11"/>
  <c r="IG56" i="11"/>
  <c r="IF56" i="11" s="1"/>
  <c r="IG55" i="11"/>
  <c r="IF55" i="11" s="1"/>
  <c r="JT46" i="9"/>
  <c r="JS46" i="9" s="1"/>
  <c r="JQ47" i="9"/>
  <c r="JP47" i="9" s="1"/>
  <c r="JP48" i="9"/>
  <c r="JW40" i="9"/>
  <c r="JV40" i="9" s="1"/>
  <c r="JV41" i="9"/>
  <c r="JS17" i="9"/>
  <c r="JP41" i="9"/>
  <c r="JP32" i="9"/>
  <c r="JM16" i="9"/>
  <c r="JN40" i="9"/>
  <c r="JM40" i="9" s="1"/>
  <c r="JJ33" i="9"/>
  <c r="JJ17" i="9"/>
  <c r="IL59" i="11"/>
  <c r="IP24" i="11"/>
  <c r="HZ51" i="11"/>
  <c r="IC60" i="11"/>
  <c r="IC59" i="11"/>
  <c r="IC58" i="11"/>
  <c r="IC57" i="11"/>
  <c r="ID56" i="11"/>
  <c r="IC56" i="11"/>
  <c r="ID55" i="11"/>
  <c r="IC55" i="11" s="1"/>
  <c r="IA13" i="11"/>
  <c r="HZ13" i="11" s="1"/>
  <c r="HR48" i="11"/>
  <c r="HR47" i="11" s="1"/>
  <c r="HQ47" i="11" s="1"/>
  <c r="HR49" i="11"/>
  <c r="HQ49" i="11" s="1"/>
  <c r="HW60" i="11"/>
  <c r="HW58" i="11"/>
  <c r="HW57" i="11"/>
  <c r="HX56" i="11"/>
  <c r="HW56" i="11" s="1"/>
  <c r="HX55" i="11"/>
  <c r="HW55" i="11"/>
  <c r="HW59" i="11"/>
  <c r="IX45" i="11"/>
  <c r="IX43" i="11"/>
  <c r="IX42" i="11"/>
  <c r="IX41" i="11"/>
  <c r="IX40" i="11"/>
  <c r="IX38" i="11"/>
  <c r="IX37" i="11"/>
  <c r="IX36" i="11"/>
  <c r="IX35" i="11"/>
  <c r="IX34" i="11"/>
  <c r="IX33" i="11"/>
  <c r="IX31" i="11"/>
  <c r="IX30" i="11"/>
  <c r="IX29" i="11"/>
  <c r="IX28" i="11"/>
  <c r="IX27" i="11"/>
  <c r="IX26" i="11"/>
  <c r="IY16" i="11"/>
  <c r="IX16" i="11" s="1"/>
  <c r="IX15" i="11"/>
  <c r="IX14" i="11"/>
  <c r="IY13" i="11"/>
  <c r="IX13" i="11" s="1"/>
  <c r="IY12" i="11"/>
  <c r="IX12" i="11" s="1"/>
  <c r="IX10" i="11"/>
  <c r="IU53" i="11"/>
  <c r="IU51" i="11"/>
  <c r="IU50" i="11"/>
  <c r="IV49" i="11"/>
  <c r="IU49" i="11" s="1"/>
  <c r="IV48" i="11"/>
  <c r="IV45" i="11"/>
  <c r="IU45" i="11" s="1"/>
  <c r="IU44" i="11"/>
  <c r="IU43" i="11"/>
  <c r="IU42" i="11"/>
  <c r="IV41" i="11"/>
  <c r="IU41" i="11" s="1"/>
  <c r="IV40" i="11"/>
  <c r="IU40" i="11" s="1"/>
  <c r="IU31" i="11"/>
  <c r="IU30" i="11"/>
  <c r="IU29" i="11"/>
  <c r="IU28" i="11"/>
  <c r="IV27" i="11"/>
  <c r="IU27" i="11" s="1"/>
  <c r="IU26" i="11"/>
  <c r="IU24" i="11"/>
  <c r="IU22" i="11"/>
  <c r="IU21" i="11"/>
  <c r="IU20" i="11"/>
  <c r="IU19" i="11"/>
  <c r="IU10" i="11"/>
  <c r="IR52" i="11"/>
  <c r="IR51" i="11"/>
  <c r="IR50" i="11"/>
  <c r="IR49" i="11"/>
  <c r="IR48" i="11"/>
  <c r="IS45" i="11"/>
  <c r="IR45" i="11" s="1"/>
  <c r="IR44" i="11"/>
  <c r="IR43" i="11"/>
  <c r="IR42" i="11"/>
  <c r="IS41" i="11"/>
  <c r="IR41" i="11" s="1"/>
  <c r="IS40" i="11"/>
  <c r="IR40" i="11" s="1"/>
  <c r="IR31" i="11"/>
  <c r="IR30" i="11"/>
  <c r="IR29" i="11"/>
  <c r="IR28" i="11"/>
  <c r="IS27" i="11"/>
  <c r="IR27" i="11" s="1"/>
  <c r="IR26" i="11"/>
  <c r="IR24" i="11"/>
  <c r="IR22" i="11"/>
  <c r="IR21" i="11"/>
  <c r="IR20" i="11"/>
  <c r="IR19" i="11"/>
  <c r="IS16" i="11"/>
  <c r="IR16" i="11" s="1"/>
  <c r="IR17" i="11"/>
  <c r="IR15" i="11"/>
  <c r="IR14" i="11"/>
  <c r="IS13" i="11"/>
  <c r="IR13" i="11" s="1"/>
  <c r="IS12" i="11"/>
  <c r="IR12" i="11" s="1"/>
  <c r="IR10" i="11"/>
  <c r="IO53" i="11"/>
  <c r="IO51" i="11"/>
  <c r="IO50" i="11"/>
  <c r="IO49" i="11"/>
  <c r="IO48" i="11"/>
  <c r="IO38" i="11"/>
  <c r="IO37" i="11"/>
  <c r="IO36" i="11"/>
  <c r="IO35" i="11"/>
  <c r="IO34" i="11"/>
  <c r="IO33" i="11"/>
  <c r="IO31" i="11"/>
  <c r="IO30" i="11"/>
  <c r="IO29" i="11"/>
  <c r="IO28" i="11"/>
  <c r="IO27" i="11"/>
  <c r="IO26" i="11"/>
  <c r="IO24" i="11"/>
  <c r="IO22" i="11"/>
  <c r="IO21" i="11"/>
  <c r="IO20" i="11"/>
  <c r="IO19" i="11"/>
  <c r="IO10" i="11"/>
  <c r="IL53" i="11"/>
  <c r="IL52" i="11"/>
  <c r="IL51" i="11"/>
  <c r="IL50" i="11"/>
  <c r="IM49" i="11"/>
  <c r="IL49" i="11" s="1"/>
  <c r="IM48" i="11"/>
  <c r="IL48" i="11" s="1"/>
  <c r="IL44" i="11"/>
  <c r="IL43" i="11"/>
  <c r="IL42" i="11"/>
  <c r="IL41" i="11"/>
  <c r="IL40" i="11"/>
  <c r="IL38" i="11"/>
  <c r="IM37" i="11"/>
  <c r="IL37" i="11" s="1"/>
  <c r="IL36" i="11"/>
  <c r="IL35" i="11"/>
  <c r="IM34" i="11"/>
  <c r="IL34" i="11" s="1"/>
  <c r="IL33" i="11"/>
  <c r="IM24" i="11"/>
  <c r="IL24" i="11" s="1"/>
  <c r="IL23" i="11"/>
  <c r="IL22" i="11"/>
  <c r="IL21" i="11"/>
  <c r="IL20" i="11"/>
  <c r="IL19" i="11"/>
  <c r="IM16" i="11"/>
  <c r="IL16" i="11"/>
  <c r="IL15" i="11"/>
  <c r="IL14" i="11"/>
  <c r="IM13" i="11"/>
  <c r="IL13" i="11" s="1"/>
  <c r="IM12" i="11"/>
  <c r="IL12" i="11" s="1"/>
  <c r="IL10" i="11"/>
  <c r="JG72" i="9"/>
  <c r="JG70" i="9"/>
  <c r="JG69" i="9"/>
  <c r="JG68" i="9"/>
  <c r="JG65" i="9"/>
  <c r="JG64" i="9"/>
  <c r="JG63" i="9"/>
  <c r="JG62" i="9"/>
  <c r="JG61" i="9"/>
  <c r="JG60" i="9"/>
  <c r="JG58" i="9"/>
  <c r="JG57" i="9"/>
  <c r="JG56" i="9"/>
  <c r="JG55" i="9"/>
  <c r="JG54" i="9"/>
  <c r="JG53" i="9"/>
  <c r="JG51" i="9"/>
  <c r="JG50" i="9"/>
  <c r="JG49" i="9"/>
  <c r="JH48" i="9"/>
  <c r="JH46" i="9" s="1"/>
  <c r="JG46" i="9" s="1"/>
  <c r="JG44" i="9"/>
  <c r="JG43" i="9"/>
  <c r="JG42" i="9"/>
  <c r="JH41" i="9"/>
  <c r="JG41" i="9" s="1"/>
  <c r="JG37" i="9"/>
  <c r="JG36" i="9"/>
  <c r="JG35" i="9"/>
  <c r="JG34" i="9"/>
  <c r="JG33" i="9"/>
  <c r="JH32" i="9"/>
  <c r="JG32" i="9" s="1"/>
  <c r="JG30" i="9"/>
  <c r="JG29" i="9"/>
  <c r="JG28" i="9"/>
  <c r="JG27" i="9"/>
  <c r="JG26" i="9"/>
  <c r="JH24" i="9"/>
  <c r="JG24" i="9" s="1"/>
  <c r="JG22" i="9"/>
  <c r="JG21" i="9"/>
  <c r="JG20" i="9"/>
  <c r="JG19" i="9"/>
  <c r="JG10" i="9"/>
  <c r="JD65" i="9"/>
  <c r="JD64" i="9"/>
  <c r="JD63" i="9"/>
  <c r="JD62" i="9"/>
  <c r="JD61" i="9"/>
  <c r="JD60" i="9"/>
  <c r="JD58" i="9"/>
  <c r="JD57" i="9"/>
  <c r="JD56" i="9"/>
  <c r="JD55" i="9"/>
  <c r="JD54" i="9"/>
  <c r="JD53" i="9"/>
  <c r="JD51" i="9"/>
  <c r="JD50" i="9"/>
  <c r="JD49" i="9"/>
  <c r="JE48" i="9"/>
  <c r="JD44" i="9"/>
  <c r="JD43" i="9"/>
  <c r="JD42" i="9"/>
  <c r="JE41" i="9"/>
  <c r="JE39" i="9" s="1"/>
  <c r="JD39" i="9" s="1"/>
  <c r="JD37" i="9"/>
  <c r="JD36" i="9"/>
  <c r="JD35" i="9"/>
  <c r="JD34" i="9"/>
  <c r="JD33" i="9"/>
  <c r="JE32" i="9"/>
  <c r="JD32" i="9" s="1"/>
  <c r="JD30" i="9"/>
  <c r="JD29" i="9"/>
  <c r="JD28" i="9"/>
  <c r="JD27" i="9"/>
  <c r="JD26" i="9"/>
  <c r="JD24" i="9"/>
  <c r="JD23" i="9"/>
  <c r="JD22" i="9"/>
  <c r="JD21" i="9"/>
  <c r="JD20" i="9"/>
  <c r="JD19" i="9"/>
  <c r="JE16" i="9"/>
  <c r="JD16" i="9" s="1"/>
  <c r="JD15" i="9"/>
  <c r="JD14" i="9"/>
  <c r="JE13" i="9"/>
  <c r="JD13" i="9"/>
  <c r="JD12" i="9"/>
  <c r="JD10" i="9"/>
  <c r="JA79" i="9"/>
  <c r="JA78" i="9"/>
  <c r="JA77" i="9"/>
  <c r="JA76" i="9"/>
  <c r="JB75" i="9"/>
  <c r="JA75" i="9"/>
  <c r="JA74" i="9"/>
  <c r="JA72" i="9"/>
  <c r="JA70" i="9"/>
  <c r="JA69" i="9"/>
  <c r="JA67" i="9"/>
  <c r="JA65" i="9"/>
  <c r="JA64" i="9"/>
  <c r="JA63" i="9"/>
  <c r="JA62" i="9"/>
  <c r="JA61" i="9"/>
  <c r="JA60" i="9"/>
  <c r="JA58" i="9"/>
  <c r="JA57" i="9"/>
  <c r="JA56" i="9"/>
  <c r="JA55" i="9"/>
  <c r="JA54" i="9"/>
  <c r="JA53" i="9"/>
  <c r="JA51" i="9"/>
  <c r="JA49" i="9"/>
  <c r="JB48" i="9"/>
  <c r="JA48" i="9" s="1"/>
  <c r="JA44" i="9"/>
  <c r="JA43" i="9"/>
  <c r="JA42" i="9"/>
  <c r="JB41" i="9"/>
  <c r="JA41" i="9" s="1"/>
  <c r="JA37" i="9"/>
  <c r="JA36" i="9"/>
  <c r="JA35" i="9"/>
  <c r="JA34" i="9"/>
  <c r="JA33" i="9"/>
  <c r="JA32" i="9"/>
  <c r="JA30" i="9"/>
  <c r="JA29" i="9"/>
  <c r="JA28" i="9"/>
  <c r="JA27" i="9"/>
  <c r="JA26" i="9"/>
  <c r="JA24" i="9"/>
  <c r="JA22" i="9"/>
  <c r="JA21" i="9"/>
  <c r="JA20" i="9"/>
  <c r="JA19" i="9"/>
  <c r="JA10" i="9"/>
  <c r="IX80" i="9"/>
  <c r="IX78" i="9"/>
  <c r="IX77" i="9"/>
  <c r="IX76" i="9"/>
  <c r="IX75" i="9"/>
  <c r="IX74" i="9"/>
  <c r="IX71" i="9"/>
  <c r="IX70" i="9"/>
  <c r="IX69" i="9"/>
  <c r="IY68" i="9"/>
  <c r="IX68" i="9"/>
  <c r="IX65" i="9"/>
  <c r="IX64" i="9"/>
  <c r="IX63" i="9"/>
  <c r="IX62" i="9"/>
  <c r="IX61" i="9"/>
  <c r="IX60" i="9"/>
  <c r="IX58" i="9"/>
  <c r="IX57" i="9"/>
  <c r="IX56" i="9"/>
  <c r="IX55" i="9"/>
  <c r="IX54" i="9"/>
  <c r="IX53" i="9"/>
  <c r="IX51" i="9"/>
  <c r="IX49" i="9"/>
  <c r="IY48" i="9"/>
  <c r="IY47" i="9" s="1"/>
  <c r="IX47" i="9" s="1"/>
  <c r="IX44" i="9"/>
  <c r="IX43" i="9"/>
  <c r="IX42" i="9"/>
  <c r="IY41" i="9"/>
  <c r="IY39" i="9" s="1"/>
  <c r="IX39" i="9" s="1"/>
  <c r="IX37" i="9"/>
  <c r="IX36" i="9"/>
  <c r="IX35" i="9"/>
  <c r="IX34" i="9"/>
  <c r="IX33" i="9"/>
  <c r="IX30" i="9"/>
  <c r="IX29" i="9"/>
  <c r="IX28" i="9"/>
  <c r="IX27" i="9"/>
  <c r="IX26" i="9"/>
  <c r="IX24" i="9"/>
  <c r="IX22" i="9"/>
  <c r="IX21" i="9"/>
  <c r="IX20" i="9"/>
  <c r="IX19" i="9"/>
  <c r="IX16" i="9"/>
  <c r="IX15" i="9"/>
  <c r="IX14" i="9"/>
  <c r="IX13" i="9"/>
  <c r="IX12" i="9"/>
  <c r="IX10" i="9"/>
  <c r="IO65" i="9"/>
  <c r="IO64" i="9"/>
  <c r="IO63" i="9"/>
  <c r="IO62" i="9"/>
  <c r="IO61" i="9"/>
  <c r="IO60" i="9"/>
  <c r="IO58" i="9"/>
  <c r="IO57" i="9"/>
  <c r="IO56" i="9"/>
  <c r="IO55" i="9"/>
  <c r="IO54" i="9"/>
  <c r="IO53" i="9"/>
  <c r="IP48" i="9"/>
  <c r="IO48" i="9"/>
  <c r="IP41" i="9"/>
  <c r="IO41" i="9" s="1"/>
  <c r="IO30" i="9"/>
  <c r="IO29" i="9"/>
  <c r="IO28" i="9"/>
  <c r="IO27" i="9"/>
  <c r="IO26" i="9"/>
  <c r="II10" i="9"/>
  <c r="JE17" i="9"/>
  <c r="JD17" i="9" s="1"/>
  <c r="JG71" i="9"/>
  <c r="IX44" i="11"/>
  <c r="IX23" i="9"/>
  <c r="IX79" i="9"/>
  <c r="IY67" i="9"/>
  <c r="IX67" i="9"/>
  <c r="IM17" i="11"/>
  <c r="IL17" i="11" s="1"/>
  <c r="IX17" i="11"/>
  <c r="IU23" i="11"/>
  <c r="IU52" i="11"/>
  <c r="IR53" i="11"/>
  <c r="IR23" i="11"/>
  <c r="IS47" i="11"/>
  <c r="IR47" i="11" s="1"/>
  <c r="IO52" i="11"/>
  <c r="IO23" i="11"/>
  <c r="IP47" i="11"/>
  <c r="IO47" i="11" s="1"/>
  <c r="IL45" i="11"/>
  <c r="JG67" i="9"/>
  <c r="JG48" i="9"/>
  <c r="JG23" i="9"/>
  <c r="JD41" i="9"/>
  <c r="JE40" i="9"/>
  <c r="JD40" i="9" s="1"/>
  <c r="JA80" i="9"/>
  <c r="JA68" i="9"/>
  <c r="JA71" i="9"/>
  <c r="JA50" i="9"/>
  <c r="JA23" i="9"/>
  <c r="IX72" i="9"/>
  <c r="IX48" i="9"/>
  <c r="IY46" i="9"/>
  <c r="IX46" i="9" s="1"/>
  <c r="IX17" i="9"/>
  <c r="IX32" i="9"/>
  <c r="IX50" i="9"/>
  <c r="IP47" i="9"/>
  <c r="IO47" i="9" s="1"/>
  <c r="IP46" i="9"/>
  <c r="IO46" i="9" s="1"/>
  <c r="HU60" i="11"/>
  <c r="HT60" i="11" s="1"/>
  <c r="HT58" i="11"/>
  <c r="HT57" i="11"/>
  <c r="HU56" i="11"/>
  <c r="HT56" i="11" s="1"/>
  <c r="HU55" i="11"/>
  <c r="HT55" i="11" s="1"/>
  <c r="HT59" i="11"/>
  <c r="HQ60" i="11"/>
  <c r="HQ58" i="11"/>
  <c r="HQ57" i="11"/>
  <c r="HR56" i="11"/>
  <c r="HQ56" i="11" s="1"/>
  <c r="HR55" i="11"/>
  <c r="HQ55" i="11"/>
  <c r="HO60" i="11"/>
  <c r="HN60" i="11" s="1"/>
  <c r="HN58" i="11"/>
  <c r="HN57" i="11"/>
  <c r="HO56" i="11"/>
  <c r="HN56" i="11" s="1"/>
  <c r="HO55" i="11"/>
  <c r="HN55" i="11" s="1"/>
  <c r="HQ59" i="11"/>
  <c r="HN59" i="11"/>
  <c r="HN87" i="9"/>
  <c r="HN86" i="9"/>
  <c r="HN85" i="9"/>
  <c r="HN84" i="9"/>
  <c r="HO83" i="9"/>
  <c r="HN83" i="9" s="1"/>
  <c r="HK87" i="9"/>
  <c r="HK86" i="9"/>
  <c r="HK85" i="9"/>
  <c r="HK84" i="9"/>
  <c r="HL83" i="9"/>
  <c r="HK83" i="9" s="1"/>
  <c r="HL82" i="9"/>
  <c r="HK82" i="9" s="1"/>
  <c r="IF53" i="11"/>
  <c r="IF51" i="11"/>
  <c r="IF50" i="11"/>
  <c r="IG49" i="11"/>
  <c r="IF49" i="11" s="1"/>
  <c r="IF48" i="11"/>
  <c r="IF44" i="11"/>
  <c r="IF43" i="11"/>
  <c r="IF42" i="11"/>
  <c r="IF41" i="11"/>
  <c r="IF40" i="11"/>
  <c r="IF38" i="11"/>
  <c r="IF37" i="11"/>
  <c r="IF36" i="11"/>
  <c r="IF35" i="11"/>
  <c r="IG34" i="11"/>
  <c r="IF34" i="11" s="1"/>
  <c r="IG33" i="11"/>
  <c r="IF33" i="11" s="1"/>
  <c r="IF31" i="11"/>
  <c r="IF30" i="11"/>
  <c r="IF29" i="11"/>
  <c r="IF28" i="11"/>
  <c r="IF27" i="11"/>
  <c r="IF26" i="11"/>
  <c r="IG24" i="11"/>
  <c r="IF24" i="11" s="1"/>
  <c r="IF22" i="11"/>
  <c r="IF21" i="11"/>
  <c r="IF20" i="11"/>
  <c r="IF19" i="11"/>
  <c r="IG16" i="11"/>
  <c r="IG17" i="11" s="1"/>
  <c r="IF17" i="11" s="1"/>
  <c r="IF15" i="11"/>
  <c r="IF14" i="11"/>
  <c r="IG13" i="11"/>
  <c r="IF13" i="11" s="1"/>
  <c r="IG12" i="11"/>
  <c r="IF12" i="11" s="1"/>
  <c r="IF10" i="11"/>
  <c r="IC52" i="11"/>
  <c r="IC51" i="11"/>
  <c r="IC50" i="11"/>
  <c r="IC49" i="11"/>
  <c r="IC48" i="11"/>
  <c r="IC38" i="11"/>
  <c r="IC37" i="11"/>
  <c r="IC36" i="11"/>
  <c r="IC35" i="11"/>
  <c r="ID34" i="11"/>
  <c r="IC34" i="11" s="1"/>
  <c r="ID33" i="11"/>
  <c r="IC33" i="11" s="1"/>
  <c r="IC31" i="11"/>
  <c r="IC30" i="11"/>
  <c r="IC29" i="11"/>
  <c r="IC28" i="11"/>
  <c r="IC27" i="11"/>
  <c r="IC26" i="11"/>
  <c r="ID24" i="11"/>
  <c r="IC22" i="11"/>
  <c r="IC21" i="11"/>
  <c r="IC20" i="11"/>
  <c r="IC19" i="11"/>
  <c r="IC10" i="11"/>
  <c r="HZ10" i="11"/>
  <c r="HZ53" i="11"/>
  <c r="HZ50" i="11"/>
  <c r="HZ49" i="11"/>
  <c r="HZ48" i="11"/>
  <c r="HZ43" i="11"/>
  <c r="HZ42" i="11"/>
  <c r="HZ41" i="11"/>
  <c r="HZ40" i="11"/>
  <c r="HZ31" i="11"/>
  <c r="HZ30" i="11"/>
  <c r="HZ29" i="11"/>
  <c r="HZ28" i="11"/>
  <c r="HZ27" i="11"/>
  <c r="HZ26" i="11"/>
  <c r="HZ24" i="11"/>
  <c r="HZ22" i="11"/>
  <c r="HZ21" i="11"/>
  <c r="HZ20" i="11"/>
  <c r="HZ19" i="11"/>
  <c r="HZ17" i="11"/>
  <c r="HZ15" i="11"/>
  <c r="HZ14" i="11"/>
  <c r="IA12" i="11"/>
  <c r="HZ12" i="11" s="1"/>
  <c r="HT52" i="11"/>
  <c r="HT51" i="11"/>
  <c r="HT50" i="11"/>
  <c r="HT49" i="11"/>
  <c r="HT48" i="11"/>
  <c r="HT45" i="11"/>
  <c r="HT43" i="11"/>
  <c r="HT42" i="11"/>
  <c r="HT41" i="11"/>
  <c r="HT40" i="11"/>
  <c r="HT38" i="11"/>
  <c r="HT37" i="11"/>
  <c r="HT36" i="11"/>
  <c r="HT35" i="11"/>
  <c r="HU34" i="11"/>
  <c r="HT34" i="11" s="1"/>
  <c r="HU33" i="11"/>
  <c r="HT33" i="11" s="1"/>
  <c r="HT31" i="11"/>
  <c r="HT30" i="11"/>
  <c r="HT29" i="11"/>
  <c r="HT28" i="11"/>
  <c r="HU27" i="11"/>
  <c r="HT27" i="11" s="1"/>
  <c r="HU26" i="11"/>
  <c r="HT26" i="11" s="1"/>
  <c r="HT24" i="11"/>
  <c r="HT23" i="11"/>
  <c r="HT22" i="11"/>
  <c r="HT21" i="11"/>
  <c r="HT20" i="11"/>
  <c r="HT19" i="11"/>
  <c r="HU16" i="11"/>
  <c r="HT16" i="11" s="1"/>
  <c r="HT15" i="11"/>
  <c r="HT14" i="11"/>
  <c r="HU13" i="11"/>
  <c r="HT13" i="11" s="1"/>
  <c r="HU12" i="11"/>
  <c r="HT12" i="11" s="1"/>
  <c r="HT10" i="11"/>
  <c r="HQ53" i="11"/>
  <c r="HQ51" i="11"/>
  <c r="HQ50" i="11"/>
  <c r="HQ44" i="11"/>
  <c r="HQ43" i="11"/>
  <c r="HQ42" i="11"/>
  <c r="HR41" i="11"/>
  <c r="HQ41" i="11" s="1"/>
  <c r="HQ40" i="11"/>
  <c r="HQ38" i="11"/>
  <c r="HR37" i="11"/>
  <c r="HQ37" i="11" s="1"/>
  <c r="HQ36" i="11"/>
  <c r="HQ35" i="11"/>
  <c r="HQ34" i="11"/>
  <c r="HQ33" i="11"/>
  <c r="HQ31" i="11"/>
  <c r="HQ30" i="11"/>
  <c r="HQ29" i="11"/>
  <c r="HQ28" i="11"/>
  <c r="HQ27" i="11"/>
  <c r="HQ26" i="11"/>
  <c r="HR23" i="11"/>
  <c r="HQ24" i="11"/>
  <c r="HQ22" i="11"/>
  <c r="HQ21" i="11"/>
  <c r="HQ20" i="11"/>
  <c r="HQ19" i="11"/>
  <c r="HR16" i="11"/>
  <c r="HR17" i="11" s="1"/>
  <c r="HQ17" i="11" s="1"/>
  <c r="HQ15" i="11"/>
  <c r="HQ14" i="11"/>
  <c r="HR13" i="11"/>
  <c r="HQ13" i="11" s="1"/>
  <c r="HR12" i="11"/>
  <c r="HQ12" i="11" s="1"/>
  <c r="HQ10" i="11"/>
  <c r="HK53" i="11"/>
  <c r="HK51" i="11"/>
  <c r="HK50" i="11"/>
  <c r="HL49" i="11"/>
  <c r="HK49" i="11" s="1"/>
  <c r="HK48" i="11"/>
  <c r="HK44" i="11"/>
  <c r="HK43" i="11"/>
  <c r="HK42" i="11"/>
  <c r="HK41" i="11"/>
  <c r="HK40" i="11"/>
  <c r="HK38" i="11"/>
  <c r="HK37" i="11"/>
  <c r="HK36" i="11"/>
  <c r="HK35" i="11"/>
  <c r="HK34" i="11"/>
  <c r="HK33" i="11"/>
  <c r="HK31" i="11"/>
  <c r="HL30" i="11"/>
  <c r="HK30" i="11" s="1"/>
  <c r="HK29" i="11"/>
  <c r="HK28" i="11"/>
  <c r="HK27" i="11"/>
  <c r="HK26" i="11"/>
  <c r="HK24" i="11"/>
  <c r="HK23" i="11"/>
  <c r="HK22" i="11"/>
  <c r="HK21" i="11"/>
  <c r="HK20" i="11"/>
  <c r="HK19" i="11"/>
  <c r="HL16" i="11"/>
  <c r="HL17" i="11" s="1"/>
  <c r="HK17" i="11" s="1"/>
  <c r="HK15" i="11"/>
  <c r="HK14" i="11"/>
  <c r="HL13" i="11"/>
  <c r="HK13" i="11" s="1"/>
  <c r="HL12" i="11"/>
  <c r="HK12" i="11" s="1"/>
  <c r="HK10" i="11"/>
  <c r="GY60" i="11"/>
  <c r="GY59" i="11"/>
  <c r="GY58" i="11"/>
  <c r="GY57" i="11"/>
  <c r="GZ56" i="11"/>
  <c r="GY56" i="11" s="1"/>
  <c r="GZ55" i="11"/>
  <c r="GY55" i="11" s="1"/>
  <c r="GQ41" i="11"/>
  <c r="GP41" i="11" s="1"/>
  <c r="IU79" i="9"/>
  <c r="IU78" i="9"/>
  <c r="IU77" i="9"/>
  <c r="IU76" i="9"/>
  <c r="IU74" i="9"/>
  <c r="IU72" i="9"/>
  <c r="IU70" i="9"/>
  <c r="IU69" i="9"/>
  <c r="IU68" i="9"/>
  <c r="IU65" i="9"/>
  <c r="IU64" i="9"/>
  <c r="IU63" i="9"/>
  <c r="IU62" i="9"/>
  <c r="IU61" i="9"/>
  <c r="IU60" i="9"/>
  <c r="IU58" i="9"/>
  <c r="IU57" i="9"/>
  <c r="IU56" i="9"/>
  <c r="IU55" i="9"/>
  <c r="IU54" i="9"/>
  <c r="IU53" i="9"/>
  <c r="IU50" i="9"/>
  <c r="IU49" i="9"/>
  <c r="IV48" i="9"/>
  <c r="IV47" i="9" s="1"/>
  <c r="IU47" i="9" s="1"/>
  <c r="IU44" i="9"/>
  <c r="IV43" i="9"/>
  <c r="IU43" i="9"/>
  <c r="IU42" i="9"/>
  <c r="IV41" i="9"/>
  <c r="IV39" i="9" s="1"/>
  <c r="IU39" i="9" s="1"/>
  <c r="IU37" i="9"/>
  <c r="IU36" i="9"/>
  <c r="IU35" i="9"/>
  <c r="IU34" i="9"/>
  <c r="IU32" i="9"/>
  <c r="IU30" i="9"/>
  <c r="IU29" i="9"/>
  <c r="IU28" i="9"/>
  <c r="IU27" i="9"/>
  <c r="IU26" i="9"/>
  <c r="IU24" i="9"/>
  <c r="IU22" i="9"/>
  <c r="IU21" i="9"/>
  <c r="IU20" i="9"/>
  <c r="IU19" i="9"/>
  <c r="IV16" i="9"/>
  <c r="IV17" i="9" s="1"/>
  <c r="IU17" i="9" s="1"/>
  <c r="IU15" i="9"/>
  <c r="IU14" i="9"/>
  <c r="IV13" i="9"/>
  <c r="IU13" i="9" s="1"/>
  <c r="IU12" i="9"/>
  <c r="IU10" i="9"/>
  <c r="IR80" i="9"/>
  <c r="IR78" i="9"/>
  <c r="IR77" i="9"/>
  <c r="IR75" i="9"/>
  <c r="IR74" i="9"/>
  <c r="IR72" i="9"/>
  <c r="IR70" i="9"/>
  <c r="IR69" i="9"/>
  <c r="IS68" i="9"/>
  <c r="IS67" i="9" s="1"/>
  <c r="IR67" i="9" s="1"/>
  <c r="IR65" i="9"/>
  <c r="IR64" i="9"/>
  <c r="IR63" i="9"/>
  <c r="IR62" i="9"/>
  <c r="IR61" i="9"/>
  <c r="IR60" i="9"/>
  <c r="IR58" i="9"/>
  <c r="IR57" i="9"/>
  <c r="IR56" i="9"/>
  <c r="IR55" i="9"/>
  <c r="IR54" i="9"/>
  <c r="IR53" i="9"/>
  <c r="IS50" i="9"/>
  <c r="IR51" i="9"/>
  <c r="IR49" i="9"/>
  <c r="IS48" i="9"/>
  <c r="IS46" i="9" s="1"/>
  <c r="IR46" i="9" s="1"/>
  <c r="IR44" i="9"/>
  <c r="IS43" i="9"/>
  <c r="IR43" i="9"/>
  <c r="IR42" i="9"/>
  <c r="IS41" i="9"/>
  <c r="IS40" i="9" s="1"/>
  <c r="IR40" i="9" s="1"/>
  <c r="IR37" i="9"/>
  <c r="IR36" i="9"/>
  <c r="IR35" i="9"/>
  <c r="IR34" i="9"/>
  <c r="IS33" i="9"/>
  <c r="IS32" i="9"/>
  <c r="IR32" i="9" s="1"/>
  <c r="IR30" i="9"/>
  <c r="IR29" i="9"/>
  <c r="IR28" i="9"/>
  <c r="IR27" i="9"/>
  <c r="IR26" i="9"/>
  <c r="IR22" i="9"/>
  <c r="IR21" i="9"/>
  <c r="IR20" i="9"/>
  <c r="IR19" i="9"/>
  <c r="IR17" i="9"/>
  <c r="IR15" i="9"/>
  <c r="IR14" i="9"/>
  <c r="IS13" i="9"/>
  <c r="IR13" i="9" s="1"/>
  <c r="IR12" i="9"/>
  <c r="IR10" i="9"/>
  <c r="IL80" i="9"/>
  <c r="IL78" i="9"/>
  <c r="IL77" i="9"/>
  <c r="IL76" i="9"/>
  <c r="IL74" i="9"/>
  <c r="IL72" i="9"/>
  <c r="IL70" i="9"/>
  <c r="IL69" i="9"/>
  <c r="IL68" i="9"/>
  <c r="IL67" i="9"/>
  <c r="IL65" i="9"/>
  <c r="IL64" i="9"/>
  <c r="IL63" i="9"/>
  <c r="IL62" i="9"/>
  <c r="IL61" i="9"/>
  <c r="IL60" i="9"/>
  <c r="IL58" i="9"/>
  <c r="IL57" i="9"/>
  <c r="IL56" i="9"/>
  <c r="IL55" i="9"/>
  <c r="IL54" i="9"/>
  <c r="IL53" i="9"/>
  <c r="IL50" i="9"/>
  <c r="IL49" i="9"/>
  <c r="IM48" i="9"/>
  <c r="IL48" i="9" s="1"/>
  <c r="IL44" i="9"/>
  <c r="IL43" i="9"/>
  <c r="IL42" i="9"/>
  <c r="IM41" i="9"/>
  <c r="IL41" i="9" s="1"/>
  <c r="IL37" i="9"/>
  <c r="IL36" i="9"/>
  <c r="IL35" i="9"/>
  <c r="IL34" i="9"/>
  <c r="IM33" i="9"/>
  <c r="IM32" i="9" s="1"/>
  <c r="IL32" i="9" s="1"/>
  <c r="IL30" i="9"/>
  <c r="IL29" i="9"/>
  <c r="IL28" i="9"/>
  <c r="IL27" i="9"/>
  <c r="IL26" i="9"/>
  <c r="IM24" i="9"/>
  <c r="IL24" i="9" s="1"/>
  <c r="IL23" i="9"/>
  <c r="IL22" i="9"/>
  <c r="IL21" i="9"/>
  <c r="IL20" i="9"/>
  <c r="IL19" i="9"/>
  <c r="IM16" i="9"/>
  <c r="IM17" i="9"/>
  <c r="IL17" i="9" s="1"/>
  <c r="IL15" i="9"/>
  <c r="IL14" i="9"/>
  <c r="IM13" i="9"/>
  <c r="IL13" i="9" s="1"/>
  <c r="IL12" i="9"/>
  <c r="IL10" i="9"/>
  <c r="II80" i="9"/>
  <c r="II78" i="9"/>
  <c r="II77" i="9"/>
  <c r="II76" i="9"/>
  <c r="II74" i="9"/>
  <c r="II72" i="9"/>
  <c r="II70" i="9"/>
  <c r="II69" i="9"/>
  <c r="IJ67" i="9"/>
  <c r="II67" i="9" s="1"/>
  <c r="II65" i="9"/>
  <c r="II64" i="9"/>
  <c r="II63" i="9"/>
  <c r="II62" i="9"/>
  <c r="II61" i="9"/>
  <c r="II60" i="9"/>
  <c r="II58" i="9"/>
  <c r="II57" i="9"/>
  <c r="II56" i="9"/>
  <c r="II55" i="9"/>
  <c r="II54" i="9"/>
  <c r="II53" i="9"/>
  <c r="II51" i="9"/>
  <c r="II49" i="9"/>
  <c r="IJ48" i="9"/>
  <c r="II44" i="9"/>
  <c r="II43" i="9"/>
  <c r="II42" i="9"/>
  <c r="IJ41" i="9"/>
  <c r="II41" i="9" s="1"/>
  <c r="II37" i="9"/>
  <c r="II36" i="9"/>
  <c r="II35" i="9"/>
  <c r="II34" i="9"/>
  <c r="II33" i="9"/>
  <c r="II30" i="9"/>
  <c r="II29" i="9"/>
  <c r="II28" i="9"/>
  <c r="II27" i="9"/>
  <c r="II26" i="9"/>
  <c r="II24" i="9"/>
  <c r="II22" i="9"/>
  <c r="II21" i="9"/>
  <c r="II20" i="9"/>
  <c r="II19" i="9"/>
  <c r="II16" i="9"/>
  <c r="II15" i="9"/>
  <c r="II14" i="9"/>
  <c r="II13" i="9"/>
  <c r="II12" i="9"/>
  <c r="IF78" i="9"/>
  <c r="IF77" i="9"/>
  <c r="IF76" i="9"/>
  <c r="IF75" i="9"/>
  <c r="IF74" i="9"/>
  <c r="IF70" i="9"/>
  <c r="IF69" i="9"/>
  <c r="IG68" i="9"/>
  <c r="IF67" i="9"/>
  <c r="IF65" i="9"/>
  <c r="IF64" i="9"/>
  <c r="IF63" i="9"/>
  <c r="IF62" i="9"/>
  <c r="IF61" i="9"/>
  <c r="IF60" i="9"/>
  <c r="IF58" i="9"/>
  <c r="IF57" i="9"/>
  <c r="IF56" i="9"/>
  <c r="IF55" i="9"/>
  <c r="IF54" i="9"/>
  <c r="IF53" i="9"/>
  <c r="IF50" i="9"/>
  <c r="IF51" i="9"/>
  <c r="IF49" i="9"/>
  <c r="IG48" i="9"/>
  <c r="IG47" i="9" s="1"/>
  <c r="IF47" i="9" s="1"/>
  <c r="IF44" i="9"/>
  <c r="IF43" i="9"/>
  <c r="IF42" i="9"/>
  <c r="IG41" i="9"/>
  <c r="IF41" i="9" s="1"/>
  <c r="IF36" i="9"/>
  <c r="IF35" i="9"/>
  <c r="IF34" i="9"/>
  <c r="IF33" i="9"/>
  <c r="IF30" i="9"/>
  <c r="IF29" i="9"/>
  <c r="IF28" i="9"/>
  <c r="IF27" i="9"/>
  <c r="IF26" i="9"/>
  <c r="IF24" i="9"/>
  <c r="IF22" i="9"/>
  <c r="IF21" i="9"/>
  <c r="IF20" i="9"/>
  <c r="IF19" i="9"/>
  <c r="IF16" i="9"/>
  <c r="IF15" i="9"/>
  <c r="IF14" i="9"/>
  <c r="IG13" i="9"/>
  <c r="IF13" i="9" s="1"/>
  <c r="IF12" i="9"/>
  <c r="IF10" i="9"/>
  <c r="IC80" i="9"/>
  <c r="IC78" i="9"/>
  <c r="IC77" i="9"/>
  <c r="IC76" i="9"/>
  <c r="IC75" i="9"/>
  <c r="IC74" i="9"/>
  <c r="IC72" i="9"/>
  <c r="IC70" i="9"/>
  <c r="IC69" i="9"/>
  <c r="IC67" i="9"/>
  <c r="IC65" i="9"/>
  <c r="IC64" i="9"/>
  <c r="IC63" i="9"/>
  <c r="IC62" i="9"/>
  <c r="IC61" i="9"/>
  <c r="IC60" i="9"/>
  <c r="IC58" i="9"/>
  <c r="IC57" i="9"/>
  <c r="IC56" i="9"/>
  <c r="IC55" i="9"/>
  <c r="IC54" i="9"/>
  <c r="IC53" i="9"/>
  <c r="IC51" i="9"/>
  <c r="IC49" i="9"/>
  <c r="ID48" i="9"/>
  <c r="ID46" i="9"/>
  <c r="IC46" i="9" s="1"/>
  <c r="IC44" i="9"/>
  <c r="IC43" i="9"/>
  <c r="IC42" i="9"/>
  <c r="ID41" i="9"/>
  <c r="IC41" i="9" s="1"/>
  <c r="IC37" i="9"/>
  <c r="IC36" i="9"/>
  <c r="IC35" i="9"/>
  <c r="IC34" i="9"/>
  <c r="IC30" i="9"/>
  <c r="IC29" i="9"/>
  <c r="IC28" i="9"/>
  <c r="IC27" i="9"/>
  <c r="IC26" i="9"/>
  <c r="IC24" i="9"/>
  <c r="IC22" i="9"/>
  <c r="IC21" i="9"/>
  <c r="IC20" i="9"/>
  <c r="IC19" i="9"/>
  <c r="ID16" i="9"/>
  <c r="IC16" i="9" s="1"/>
  <c r="IC15" i="9"/>
  <c r="IC14" i="9"/>
  <c r="IC13" i="9"/>
  <c r="IC12" i="9"/>
  <c r="IC10" i="9"/>
  <c r="HZ79" i="9"/>
  <c r="HZ78" i="9"/>
  <c r="HZ77" i="9"/>
  <c r="HZ75" i="9"/>
  <c r="HZ74" i="9"/>
  <c r="HZ71" i="9"/>
  <c r="HZ70" i="9"/>
  <c r="HZ69" i="9"/>
  <c r="HZ67" i="9"/>
  <c r="HZ65" i="9"/>
  <c r="HZ64" i="9"/>
  <c r="HZ63" i="9"/>
  <c r="HZ62" i="9"/>
  <c r="HZ61" i="9"/>
  <c r="HZ60" i="9"/>
  <c r="HZ58" i="9"/>
  <c r="HZ57" i="9"/>
  <c r="HZ56" i="9"/>
  <c r="HZ55" i="9"/>
  <c r="HZ54" i="9"/>
  <c r="HZ53" i="9"/>
  <c r="HZ50" i="9"/>
  <c r="HZ49" i="9"/>
  <c r="IA48" i="9"/>
  <c r="HZ48" i="9" s="1"/>
  <c r="HZ44" i="9"/>
  <c r="HZ43" i="9"/>
  <c r="HZ42" i="9"/>
  <c r="IA41" i="9"/>
  <c r="HZ41" i="9"/>
  <c r="HZ37" i="9"/>
  <c r="HZ36" i="9"/>
  <c r="HZ35" i="9"/>
  <c r="HZ34" i="9"/>
  <c r="IA33" i="9"/>
  <c r="HZ33" i="9" s="1"/>
  <c r="HZ30" i="9"/>
  <c r="HZ29" i="9"/>
  <c r="HZ28" i="9"/>
  <c r="HZ27" i="9"/>
  <c r="HZ26" i="9"/>
  <c r="IA24" i="9"/>
  <c r="HZ24" i="9" s="1"/>
  <c r="HZ22" i="9"/>
  <c r="HZ21" i="9"/>
  <c r="HZ20" i="9"/>
  <c r="HZ19" i="9"/>
  <c r="IA16" i="9"/>
  <c r="HZ16" i="9" s="1"/>
  <c r="HZ15" i="9"/>
  <c r="HZ14" i="9"/>
  <c r="HZ13" i="9"/>
  <c r="HZ12" i="9"/>
  <c r="HZ10" i="9"/>
  <c r="GV60" i="11"/>
  <c r="GV59" i="11"/>
  <c r="GV58" i="11"/>
  <c r="GV57" i="11"/>
  <c r="GW56" i="11"/>
  <c r="GV56" i="11" s="1"/>
  <c r="GW55" i="11"/>
  <c r="GV55" i="11" s="1"/>
  <c r="GZ12" i="11"/>
  <c r="GY12" i="11" s="1"/>
  <c r="GZ13" i="11"/>
  <c r="GY13" i="11"/>
  <c r="GY14" i="11"/>
  <c r="GY15" i="11"/>
  <c r="GZ16" i="11"/>
  <c r="GZ17" i="11" s="1"/>
  <c r="GY17" i="11" s="1"/>
  <c r="IV80" i="9"/>
  <c r="IU80" i="9" s="1"/>
  <c r="IR48" i="9"/>
  <c r="IR16" i="9"/>
  <c r="IR79" i="9"/>
  <c r="IL75" i="9"/>
  <c r="IL51" i="9"/>
  <c r="IM40" i="9"/>
  <c r="IL40" i="9" s="1"/>
  <c r="IL71" i="9"/>
  <c r="II68" i="9"/>
  <c r="IC68" i="9"/>
  <c r="IC23" i="9"/>
  <c r="IC71" i="9"/>
  <c r="IC79" i="9"/>
  <c r="HZ51" i="9"/>
  <c r="GS94" i="9"/>
  <c r="GS93" i="9"/>
  <c r="GS92" i="9"/>
  <c r="GS91" i="9"/>
  <c r="GT90" i="9"/>
  <c r="GS90" i="9" s="1"/>
  <c r="GS89" i="9"/>
  <c r="GN30" i="11"/>
  <c r="GS87" i="9"/>
  <c r="GT86" i="9"/>
  <c r="GS86" i="9" s="1"/>
  <c r="GS85" i="9"/>
  <c r="GT84" i="9"/>
  <c r="GS84" i="9" s="1"/>
  <c r="HW80" i="9"/>
  <c r="HW78" i="9"/>
  <c r="HW77" i="9"/>
  <c r="HW74" i="9"/>
  <c r="HW72" i="9"/>
  <c r="HW70" i="9"/>
  <c r="HW69" i="9"/>
  <c r="HX68" i="9"/>
  <c r="HW68" i="9" s="1"/>
  <c r="HW65" i="9"/>
  <c r="HW64" i="9"/>
  <c r="HW63" i="9"/>
  <c r="HW62" i="9"/>
  <c r="HW61" i="9"/>
  <c r="HW60" i="9"/>
  <c r="HW58" i="9"/>
  <c r="HW57" i="9"/>
  <c r="HW56" i="9"/>
  <c r="HW55" i="9"/>
  <c r="HW54" i="9"/>
  <c r="HW53" i="9"/>
  <c r="HX50" i="9"/>
  <c r="HW51" i="9"/>
  <c r="HW49" i="9"/>
  <c r="HX48" i="9"/>
  <c r="HW48" i="9"/>
  <c r="HW44" i="9"/>
  <c r="HW43" i="9"/>
  <c r="HW42" i="9"/>
  <c r="HX41" i="9"/>
  <c r="HW41" i="9"/>
  <c r="HW37" i="9"/>
  <c r="HW36" i="9"/>
  <c r="HW35" i="9"/>
  <c r="HW34" i="9"/>
  <c r="HX33" i="9"/>
  <c r="HX32" i="9" s="1"/>
  <c r="HW32" i="9" s="1"/>
  <c r="HW30" i="9"/>
  <c r="HW29" i="9"/>
  <c r="HW28" i="9"/>
  <c r="HW27" i="9"/>
  <c r="HW26" i="9"/>
  <c r="HW24" i="9"/>
  <c r="HW22" i="9"/>
  <c r="HW21" i="9"/>
  <c r="HW20" i="9"/>
  <c r="HW19" i="9"/>
  <c r="HX16" i="9"/>
  <c r="HX17" i="9" s="1"/>
  <c r="HW17" i="9" s="1"/>
  <c r="HW15" i="9"/>
  <c r="HW14" i="9"/>
  <c r="HX13" i="9"/>
  <c r="HW13" i="9" s="1"/>
  <c r="HW12" i="9"/>
  <c r="HW10" i="9"/>
  <c r="HT79" i="9"/>
  <c r="HT80" i="9"/>
  <c r="HT78" i="9"/>
  <c r="HT77" i="9"/>
  <c r="HT76" i="9"/>
  <c r="HT74" i="9"/>
  <c r="HT71" i="9"/>
  <c r="HT72" i="9"/>
  <c r="HT70" i="9"/>
  <c r="HT69" i="9"/>
  <c r="HU68" i="9"/>
  <c r="HT68" i="9" s="1"/>
  <c r="HT65" i="9"/>
  <c r="HT64" i="9"/>
  <c r="HT63" i="9"/>
  <c r="HT62" i="9"/>
  <c r="HT61" i="9"/>
  <c r="HT60" i="9"/>
  <c r="HT58" i="9"/>
  <c r="HT57" i="9"/>
  <c r="HT56" i="9"/>
  <c r="HT55" i="9"/>
  <c r="HT54" i="9"/>
  <c r="HT53" i="9"/>
  <c r="HT51" i="9"/>
  <c r="HT49" i="9"/>
  <c r="HU48" i="9"/>
  <c r="HU46" i="9"/>
  <c r="HT46" i="9" s="1"/>
  <c r="HT44" i="9"/>
  <c r="HU43" i="9"/>
  <c r="HT43" i="9" s="1"/>
  <c r="HT42" i="9"/>
  <c r="HU41" i="9"/>
  <c r="HU39" i="9" s="1"/>
  <c r="HT39" i="9" s="1"/>
  <c r="HT37" i="9"/>
  <c r="HT36" i="9"/>
  <c r="HT35" i="9"/>
  <c r="HT34" i="9"/>
  <c r="HU33" i="9"/>
  <c r="HT33" i="9" s="1"/>
  <c r="HT30" i="9"/>
  <c r="HT29" i="9"/>
  <c r="HT28" i="9"/>
  <c r="HT27" i="9"/>
  <c r="HT26" i="9"/>
  <c r="HT23" i="9"/>
  <c r="HT22" i="9"/>
  <c r="HT21" i="9"/>
  <c r="HT20" i="9"/>
  <c r="HT19" i="9"/>
  <c r="HU16" i="9"/>
  <c r="HU17" i="9" s="1"/>
  <c r="HT17" i="9" s="1"/>
  <c r="HT15" i="9"/>
  <c r="HT14" i="9"/>
  <c r="HU13" i="9"/>
  <c r="HT13" i="9" s="1"/>
  <c r="HT12" i="9"/>
  <c r="HT10" i="9"/>
  <c r="HQ79" i="9"/>
  <c r="HQ78" i="9"/>
  <c r="HQ77" i="9"/>
  <c r="HR76" i="9"/>
  <c r="HQ76" i="9" s="1"/>
  <c r="HQ75" i="9"/>
  <c r="HQ74" i="9"/>
  <c r="HQ72" i="9"/>
  <c r="HQ70" i="9"/>
  <c r="HQ69" i="9"/>
  <c r="HR67" i="9"/>
  <c r="HQ67" i="9" s="1"/>
  <c r="HQ65" i="9"/>
  <c r="HQ64" i="9"/>
  <c r="HQ63" i="9"/>
  <c r="HQ62" i="9"/>
  <c r="HQ61" i="9"/>
  <c r="HQ60" i="9"/>
  <c r="HQ58" i="9"/>
  <c r="HQ57" i="9"/>
  <c r="HQ56" i="9"/>
  <c r="HQ55" i="9"/>
  <c r="HQ54" i="9"/>
  <c r="HQ53" i="9"/>
  <c r="HQ50" i="9"/>
  <c r="HQ49" i="9"/>
  <c r="HR48" i="9"/>
  <c r="HR47" i="9" s="1"/>
  <c r="HQ47" i="9" s="1"/>
  <c r="HQ44" i="9"/>
  <c r="HR43" i="9"/>
  <c r="HQ43" i="9" s="1"/>
  <c r="HQ42" i="9"/>
  <c r="HR41" i="9"/>
  <c r="HQ41" i="9" s="1"/>
  <c r="HQ37" i="9"/>
  <c r="HQ36" i="9"/>
  <c r="HQ35" i="9"/>
  <c r="HQ34" i="9"/>
  <c r="HQ33" i="9"/>
  <c r="HQ30" i="9"/>
  <c r="HQ29" i="9"/>
  <c r="HQ28" i="9"/>
  <c r="HQ27" i="9"/>
  <c r="HQ26" i="9"/>
  <c r="HQ23" i="9"/>
  <c r="HQ22" i="9"/>
  <c r="HQ21" i="9"/>
  <c r="HQ20" i="9"/>
  <c r="HQ19" i="9"/>
  <c r="HR16" i="9"/>
  <c r="HQ16" i="9" s="1"/>
  <c r="HQ15" i="9"/>
  <c r="HQ14" i="9"/>
  <c r="HQ13" i="9"/>
  <c r="HQ12" i="9"/>
  <c r="HQ10" i="9"/>
  <c r="HO80" i="9"/>
  <c r="HN80" i="9" s="1"/>
  <c r="HN78" i="9"/>
  <c r="HN77" i="9"/>
  <c r="HN76" i="9"/>
  <c r="HN74" i="9"/>
  <c r="HN72" i="9"/>
  <c r="HN70" i="9"/>
  <c r="HN69" i="9"/>
  <c r="HN67" i="9"/>
  <c r="HN68" i="9"/>
  <c r="HN65" i="9"/>
  <c r="HN64" i="9"/>
  <c r="HN63" i="9"/>
  <c r="HN62" i="9"/>
  <c r="HN61" i="9"/>
  <c r="HN60" i="9"/>
  <c r="HN58" i="9"/>
  <c r="HN57" i="9"/>
  <c r="HN56" i="9"/>
  <c r="HN55" i="9"/>
  <c r="HN54" i="9"/>
  <c r="HN53" i="9"/>
  <c r="HN50" i="9"/>
  <c r="HN49" i="9"/>
  <c r="HO48" i="9"/>
  <c r="HN44" i="9"/>
  <c r="HO43" i="9"/>
  <c r="HN43" i="9" s="1"/>
  <c r="HN42" i="9"/>
  <c r="HO41" i="9"/>
  <c r="HO40" i="9" s="1"/>
  <c r="HN40" i="9" s="1"/>
  <c r="HN36" i="9"/>
  <c r="HN37" i="9"/>
  <c r="HN35" i="9"/>
  <c r="HN34" i="9"/>
  <c r="HO33" i="9"/>
  <c r="HO32" i="9" s="1"/>
  <c r="HN32" i="9" s="1"/>
  <c r="HN30" i="9"/>
  <c r="HN29" i="9"/>
  <c r="HN28" i="9"/>
  <c r="HN27" i="9"/>
  <c r="HN26" i="9"/>
  <c r="HN23" i="9"/>
  <c r="HN22" i="9"/>
  <c r="HN21" i="9"/>
  <c r="HN20" i="9"/>
  <c r="HN19" i="9"/>
  <c r="HO16" i="9"/>
  <c r="HO17" i="9" s="1"/>
  <c r="HN17" i="9" s="1"/>
  <c r="HN15" i="9"/>
  <c r="HN14" i="9"/>
  <c r="HO13" i="9"/>
  <c r="HN13" i="9" s="1"/>
  <c r="HN12" i="9"/>
  <c r="HN10" i="9"/>
  <c r="HW53" i="11"/>
  <c r="HW51" i="11"/>
  <c r="HW50" i="11"/>
  <c r="HX49" i="11"/>
  <c r="HW49" i="11" s="1"/>
  <c r="HX48" i="11"/>
  <c r="HW48" i="11" s="1"/>
  <c r="HW45" i="11"/>
  <c r="HW43" i="11"/>
  <c r="HW42" i="11"/>
  <c r="HX41" i="11"/>
  <c r="HW41" i="11" s="1"/>
  <c r="HX40" i="11"/>
  <c r="HW40" i="11" s="1"/>
  <c r="HW38" i="11"/>
  <c r="HW37" i="11"/>
  <c r="HW36" i="11"/>
  <c r="HW35" i="11"/>
  <c r="HX34" i="11"/>
  <c r="HW34" i="11" s="1"/>
  <c r="HX33" i="11"/>
  <c r="HW33" i="11" s="1"/>
  <c r="HW31" i="11"/>
  <c r="HW30" i="11"/>
  <c r="HW29" i="11"/>
  <c r="HW28" i="11"/>
  <c r="HX27" i="11"/>
  <c r="HW27" i="11" s="1"/>
  <c r="HX26" i="11"/>
  <c r="HW26" i="11" s="1"/>
  <c r="HW23" i="11"/>
  <c r="HW22" i="11"/>
  <c r="HW21" i="11"/>
  <c r="HW20" i="11"/>
  <c r="HW19" i="11"/>
  <c r="HW16" i="11"/>
  <c r="HX17" i="11"/>
  <c r="HW17" i="11" s="1"/>
  <c r="HW15" i="11"/>
  <c r="HW14" i="11"/>
  <c r="HX13" i="11"/>
  <c r="HW13" i="11"/>
  <c r="HX12" i="11"/>
  <c r="HW12" i="11" s="1"/>
  <c r="HW10" i="11"/>
  <c r="HN53" i="11"/>
  <c r="HN51" i="11"/>
  <c r="HN50" i="11"/>
  <c r="HN49" i="11"/>
  <c r="HN48" i="11"/>
  <c r="HN44" i="11"/>
  <c r="HN43" i="11"/>
  <c r="HN42" i="11"/>
  <c r="HN41" i="11"/>
  <c r="HN40" i="11"/>
  <c r="HN37" i="11"/>
  <c r="HN36" i="11"/>
  <c r="HN35" i="11"/>
  <c r="HN34" i="11"/>
  <c r="HN33" i="11"/>
  <c r="HN31" i="11"/>
  <c r="HN30" i="11"/>
  <c r="HN29" i="11"/>
  <c r="HN28" i="11"/>
  <c r="HO27" i="11"/>
  <c r="HN27" i="11"/>
  <c r="HO26" i="11"/>
  <c r="HN26" i="11" s="1"/>
  <c r="HN24" i="11"/>
  <c r="HN22" i="11"/>
  <c r="HN21" i="11"/>
  <c r="HN20" i="11"/>
  <c r="HN19" i="11"/>
  <c r="HO17" i="11"/>
  <c r="HN17" i="11" s="1"/>
  <c r="HN15" i="11"/>
  <c r="HN14" i="11"/>
  <c r="HO13" i="11"/>
  <c r="HN13" i="11" s="1"/>
  <c r="HO12" i="11"/>
  <c r="HN12" i="11" s="1"/>
  <c r="HN10" i="11"/>
  <c r="HH53" i="11"/>
  <c r="HH52" i="11"/>
  <c r="HH51" i="11"/>
  <c r="HH50" i="11"/>
  <c r="HH49" i="11"/>
  <c r="HH48" i="11"/>
  <c r="HH47" i="11"/>
  <c r="HI45" i="11"/>
  <c r="HH45" i="11"/>
  <c r="HH44" i="11"/>
  <c r="HH43" i="11"/>
  <c r="HH42" i="11"/>
  <c r="HH41" i="11"/>
  <c r="HH40" i="11"/>
  <c r="HH38" i="11"/>
  <c r="HH37" i="11"/>
  <c r="HH36" i="11"/>
  <c r="HH35" i="11"/>
  <c r="HH34" i="11"/>
  <c r="HH33" i="11"/>
  <c r="HH31" i="11"/>
  <c r="HH30" i="11"/>
  <c r="HH29" i="11"/>
  <c r="HH28" i="11"/>
  <c r="HH27" i="11"/>
  <c r="HH26" i="11"/>
  <c r="HH24" i="11"/>
  <c r="HH23" i="11"/>
  <c r="HH22" i="11"/>
  <c r="HH21" i="11"/>
  <c r="HH20" i="11"/>
  <c r="HH19" i="11"/>
  <c r="HH17" i="11"/>
  <c r="HH16" i="11"/>
  <c r="HH15" i="11"/>
  <c r="HH14" i="11"/>
  <c r="HH13" i="11"/>
  <c r="HH12" i="11"/>
  <c r="HH10" i="11"/>
  <c r="HW50" i="9"/>
  <c r="HQ51" i="9"/>
  <c r="HX39" i="9"/>
  <c r="HW39" i="9" s="1"/>
  <c r="HW23" i="9"/>
  <c r="HX46" i="9"/>
  <c r="HW46" i="9" s="1"/>
  <c r="HW76" i="9"/>
  <c r="HW71" i="9"/>
  <c r="HW79" i="9"/>
  <c r="HX40" i="9"/>
  <c r="HW40" i="9" s="1"/>
  <c r="HT50" i="9"/>
  <c r="HT24" i="9"/>
  <c r="HQ68" i="9"/>
  <c r="HR40" i="9"/>
  <c r="HQ40" i="9" s="1"/>
  <c r="HR32" i="9"/>
  <c r="HQ32" i="9" s="1"/>
  <c r="HQ24" i="9"/>
  <c r="HN51" i="9"/>
  <c r="HN71" i="9"/>
  <c r="HN79" i="9"/>
  <c r="HN16" i="11"/>
  <c r="GG60" i="11"/>
  <c r="GG59" i="11"/>
  <c r="GG58" i="11"/>
  <c r="GG57" i="11"/>
  <c r="GH56" i="11"/>
  <c r="GG56" i="11" s="1"/>
  <c r="GH55" i="11"/>
  <c r="GG55" i="11" s="1"/>
  <c r="GA60" i="11"/>
  <c r="GA59" i="11"/>
  <c r="GA58" i="11"/>
  <c r="GA57" i="11"/>
  <c r="GB56" i="11"/>
  <c r="GA56" i="11" s="1"/>
  <c r="GB55" i="11"/>
  <c r="GA55" i="11" s="1"/>
  <c r="GP45" i="11"/>
  <c r="GP43" i="11"/>
  <c r="GP42" i="11"/>
  <c r="GQ40" i="11"/>
  <c r="GP40" i="11" s="1"/>
  <c r="GP17" i="11"/>
  <c r="GP16" i="11"/>
  <c r="GP15" i="11"/>
  <c r="GP14" i="11"/>
  <c r="GQ13" i="11"/>
  <c r="GP13" i="11" s="1"/>
  <c r="GQ12" i="11"/>
  <c r="GP12" i="11" s="1"/>
  <c r="GP10" i="11"/>
  <c r="GK26" i="11"/>
  <c r="GJ26" i="11" s="1"/>
  <c r="GK27" i="11"/>
  <c r="GJ27" i="11" s="1"/>
  <c r="GJ28" i="11"/>
  <c r="GJ29" i="11"/>
  <c r="GK30" i="11"/>
  <c r="GJ30" i="11" s="1"/>
  <c r="GJ31" i="11"/>
  <c r="GJ53" i="11"/>
  <c r="GJ51" i="11"/>
  <c r="GJ50" i="11"/>
  <c r="GK49" i="11"/>
  <c r="GJ49" i="11" s="1"/>
  <c r="GJ48" i="11"/>
  <c r="GJ45" i="11"/>
  <c r="GJ43" i="11"/>
  <c r="GJ42" i="11"/>
  <c r="GK41" i="11"/>
  <c r="GJ41" i="11" s="1"/>
  <c r="GK40" i="11"/>
  <c r="GJ40" i="11"/>
  <c r="GK37" i="11"/>
  <c r="GJ37" i="11" s="1"/>
  <c r="GJ36" i="11"/>
  <c r="GJ35" i="11"/>
  <c r="GJ34" i="11"/>
  <c r="GJ33" i="11"/>
  <c r="GJ10" i="11"/>
  <c r="FY60" i="11"/>
  <c r="FX60" i="11" s="1"/>
  <c r="FX58" i="11"/>
  <c r="FX57" i="11"/>
  <c r="FY56" i="11"/>
  <c r="FX56" i="11" s="1"/>
  <c r="FY55" i="11"/>
  <c r="FX55" i="11" s="1"/>
  <c r="GK47" i="11"/>
  <c r="GJ47" i="11" s="1"/>
  <c r="GP44" i="11"/>
  <c r="GJ44" i="11"/>
  <c r="GJ38" i="11"/>
  <c r="GJ52" i="11"/>
  <c r="FX59" i="11"/>
  <c r="GD51" i="9"/>
  <c r="GD50" i="9"/>
  <c r="GD49" i="9"/>
  <c r="GD44" i="9"/>
  <c r="GD43" i="9"/>
  <c r="GD42" i="9"/>
  <c r="GA72" i="9"/>
  <c r="GA71" i="9"/>
  <c r="GA70" i="9"/>
  <c r="GA69" i="9"/>
  <c r="GA68" i="9"/>
  <c r="GA67" i="9"/>
  <c r="GD65" i="9"/>
  <c r="GD64" i="9"/>
  <c r="GD63" i="9"/>
  <c r="GD62" i="9"/>
  <c r="GD61" i="9"/>
  <c r="GD60" i="9"/>
  <c r="GD59" i="9"/>
  <c r="GD58" i="9"/>
  <c r="GD57" i="9"/>
  <c r="GD56" i="9"/>
  <c r="GD55" i="9"/>
  <c r="GD54" i="9"/>
  <c r="GD53" i="9"/>
  <c r="GD52" i="9"/>
  <c r="GE48" i="9"/>
  <c r="GD48" i="9" s="1"/>
  <c r="GE41" i="9"/>
  <c r="GE39" i="9" s="1"/>
  <c r="GD39" i="9" s="1"/>
  <c r="GD30" i="9"/>
  <c r="GD29" i="9"/>
  <c r="GD28" i="9"/>
  <c r="GD27" i="9"/>
  <c r="GD26" i="9"/>
  <c r="GD25" i="9"/>
  <c r="GD24" i="9"/>
  <c r="GD23" i="9"/>
  <c r="GD22" i="9"/>
  <c r="GD21" i="9"/>
  <c r="GD20" i="9"/>
  <c r="GD19" i="9"/>
  <c r="GD10" i="9"/>
  <c r="GQ80" i="9"/>
  <c r="GP78" i="9"/>
  <c r="GP77" i="9"/>
  <c r="GP76" i="9"/>
  <c r="GP75" i="9"/>
  <c r="GP74" i="9"/>
  <c r="GP72" i="9"/>
  <c r="GP70" i="9"/>
  <c r="GP69" i="9"/>
  <c r="GP68" i="9"/>
  <c r="GP67" i="9"/>
  <c r="GP65" i="9"/>
  <c r="GP64" i="9"/>
  <c r="GP63" i="9"/>
  <c r="GP62" i="9"/>
  <c r="GP61" i="9"/>
  <c r="GP60" i="9"/>
  <c r="GP58" i="9"/>
  <c r="GP57" i="9"/>
  <c r="GP56" i="9"/>
  <c r="GP55" i="9"/>
  <c r="GP54" i="9"/>
  <c r="GP53" i="9"/>
  <c r="GP50" i="9"/>
  <c r="GP49" i="9"/>
  <c r="GQ48" i="9"/>
  <c r="GQ47" i="9" s="1"/>
  <c r="GP47" i="9" s="1"/>
  <c r="GP44" i="9"/>
  <c r="GP42" i="9"/>
  <c r="GQ41" i="9"/>
  <c r="GP37" i="9"/>
  <c r="GP35" i="9"/>
  <c r="GP34" i="9"/>
  <c r="GP33" i="9"/>
  <c r="GP32" i="9"/>
  <c r="GP30" i="9"/>
  <c r="GP29" i="9"/>
  <c r="GP28" i="9"/>
  <c r="GP27" i="9"/>
  <c r="GP26" i="9"/>
  <c r="GQ24" i="9"/>
  <c r="GP24" i="9" s="1"/>
  <c r="GP22" i="9"/>
  <c r="GP21" i="9"/>
  <c r="GP20" i="9"/>
  <c r="GP19" i="9"/>
  <c r="GQ16" i="9"/>
  <c r="GQ17" i="9"/>
  <c r="GP17" i="9" s="1"/>
  <c r="GP15" i="9"/>
  <c r="GP14" i="9"/>
  <c r="GP13" i="9"/>
  <c r="GP12" i="9"/>
  <c r="GP10" i="9"/>
  <c r="GE47" i="9"/>
  <c r="GD47" i="9" s="1"/>
  <c r="GE46" i="9"/>
  <c r="GD46" i="9" s="1"/>
  <c r="GP79" i="9"/>
  <c r="GP43" i="9"/>
  <c r="GP23" i="9"/>
  <c r="GP36" i="9"/>
  <c r="GP71" i="9"/>
  <c r="GP51" i="9"/>
  <c r="FL28" i="11"/>
  <c r="HF16" i="11"/>
  <c r="HE17" i="11"/>
  <c r="HE15" i="11"/>
  <c r="HE14" i="11"/>
  <c r="HF13" i="11"/>
  <c r="HE13" i="11" s="1"/>
  <c r="HF12" i="11"/>
  <c r="HE12" i="11" s="1"/>
  <c r="HF52" i="11"/>
  <c r="HE52" i="11" s="1"/>
  <c r="HE51" i="11"/>
  <c r="HE50" i="11"/>
  <c r="HF49" i="11"/>
  <c r="HE49" i="11" s="1"/>
  <c r="HF48" i="11"/>
  <c r="HE48" i="11" s="1"/>
  <c r="HE45" i="11"/>
  <c r="HE43" i="11"/>
  <c r="HE42" i="11"/>
  <c r="HF41" i="11"/>
  <c r="HE41" i="11" s="1"/>
  <c r="HF40" i="11"/>
  <c r="HE40" i="11" s="1"/>
  <c r="HE38" i="11"/>
  <c r="HE37" i="11"/>
  <c r="HE36" i="11"/>
  <c r="HE35" i="11"/>
  <c r="HF34" i="11"/>
  <c r="HE34" i="11" s="1"/>
  <c r="HF33" i="11"/>
  <c r="HE33" i="11" s="1"/>
  <c r="HE31" i="11"/>
  <c r="HF30" i="11"/>
  <c r="HE30" i="11" s="1"/>
  <c r="HE29" i="11"/>
  <c r="HE28" i="11"/>
  <c r="HF27" i="11"/>
  <c r="HE27" i="11" s="1"/>
  <c r="HF26" i="11"/>
  <c r="HE26" i="11" s="1"/>
  <c r="HF24" i="11"/>
  <c r="HE24" i="11" s="1"/>
  <c r="HE22" i="11"/>
  <c r="HE21" i="11"/>
  <c r="HE20" i="11"/>
  <c r="HE19" i="11"/>
  <c r="HE10" i="11"/>
  <c r="HB52" i="11"/>
  <c r="HB51" i="11"/>
  <c r="HB50" i="11"/>
  <c r="HB49" i="11"/>
  <c r="HB48" i="11"/>
  <c r="HB45" i="11"/>
  <c r="HB43" i="11"/>
  <c r="HB42" i="11"/>
  <c r="HB41" i="11"/>
  <c r="HB40" i="11"/>
  <c r="HB37" i="11"/>
  <c r="HB36" i="11"/>
  <c r="HB35" i="11"/>
  <c r="HC34" i="11"/>
  <c r="HB34" i="11" s="1"/>
  <c r="HC33" i="11"/>
  <c r="HB33" i="11" s="1"/>
  <c r="HB31" i="11"/>
  <c r="HB30" i="11"/>
  <c r="HB29" i="11"/>
  <c r="HB28" i="11"/>
  <c r="HC27" i="11"/>
  <c r="HB27" i="11"/>
  <c r="HC26" i="11"/>
  <c r="HB26" i="11" s="1"/>
  <c r="HB23" i="11"/>
  <c r="HB22" i="11"/>
  <c r="HB21" i="11"/>
  <c r="HB20" i="11"/>
  <c r="HB19" i="11"/>
  <c r="HC16" i="11"/>
  <c r="HB16" i="11" s="1"/>
  <c r="HC17" i="11"/>
  <c r="HB17" i="11" s="1"/>
  <c r="HB15" i="11"/>
  <c r="HB14" i="11"/>
  <c r="HC13" i="11"/>
  <c r="HB13" i="11" s="1"/>
  <c r="HC12" i="11"/>
  <c r="HB12" i="11"/>
  <c r="HB10" i="11"/>
  <c r="GY52" i="11"/>
  <c r="GY51" i="11"/>
  <c r="GY50" i="11"/>
  <c r="GZ49" i="11"/>
  <c r="GY49" i="11" s="1"/>
  <c r="GZ48" i="11"/>
  <c r="GY48" i="11"/>
  <c r="GY45" i="11"/>
  <c r="GY43" i="11"/>
  <c r="GY42" i="11"/>
  <c r="GZ41" i="11"/>
  <c r="GY41" i="11" s="1"/>
  <c r="GZ40" i="11"/>
  <c r="GY40" i="11" s="1"/>
  <c r="GY37" i="11"/>
  <c r="GY36" i="11"/>
  <c r="GY35" i="11"/>
  <c r="GZ34" i="11"/>
  <c r="GY34" i="11" s="1"/>
  <c r="GZ33" i="11"/>
  <c r="GY33" i="11" s="1"/>
  <c r="GY31" i="11"/>
  <c r="GY30" i="11"/>
  <c r="GY29" i="11"/>
  <c r="GY28" i="11"/>
  <c r="GZ27" i="11"/>
  <c r="GY27" i="11" s="1"/>
  <c r="GZ26" i="11"/>
  <c r="GY26" i="11" s="1"/>
  <c r="GY24" i="11"/>
  <c r="GY22" i="11"/>
  <c r="GY21" i="11"/>
  <c r="GY20" i="11"/>
  <c r="GY19" i="11"/>
  <c r="GY10" i="11"/>
  <c r="GV53" i="11"/>
  <c r="GV51" i="11"/>
  <c r="GV50" i="11"/>
  <c r="GV49" i="11"/>
  <c r="GV47" i="11"/>
  <c r="GV44" i="11"/>
  <c r="GV43" i="11"/>
  <c r="GV42" i="11"/>
  <c r="GV41" i="11"/>
  <c r="GV40" i="11"/>
  <c r="GV38" i="11"/>
  <c r="GV36" i="11"/>
  <c r="GV35" i="11"/>
  <c r="GW34" i="11"/>
  <c r="GV34" i="11" s="1"/>
  <c r="GW33" i="11"/>
  <c r="GV33" i="11" s="1"/>
  <c r="GV31" i="11"/>
  <c r="GV30" i="11"/>
  <c r="GV29" i="11"/>
  <c r="GV28" i="11"/>
  <c r="GW27" i="11"/>
  <c r="GV27" i="11" s="1"/>
  <c r="GW26" i="11"/>
  <c r="GV26" i="11" s="1"/>
  <c r="GV23" i="11"/>
  <c r="GV22" i="11"/>
  <c r="GV21" i="11"/>
  <c r="GV20" i="11"/>
  <c r="GV19" i="11"/>
  <c r="GV10" i="11"/>
  <c r="GS53" i="11"/>
  <c r="GS51" i="11"/>
  <c r="GS50" i="11"/>
  <c r="GT49" i="11"/>
  <c r="GS49" i="11" s="1"/>
  <c r="GS48" i="11"/>
  <c r="GS45" i="11"/>
  <c r="GS43" i="11"/>
  <c r="GS42" i="11"/>
  <c r="GS41" i="11"/>
  <c r="GS40" i="11"/>
  <c r="GS31" i="11"/>
  <c r="GS30" i="11"/>
  <c r="GS29" i="11"/>
  <c r="GS28" i="11"/>
  <c r="GS27" i="11"/>
  <c r="GS26" i="11"/>
  <c r="GS23" i="11"/>
  <c r="GS22" i="11"/>
  <c r="GS21" i="11"/>
  <c r="GS20" i="11"/>
  <c r="GS19" i="11"/>
  <c r="GT17" i="11"/>
  <c r="GS17" i="11" s="1"/>
  <c r="GS15" i="11"/>
  <c r="GS14" i="11"/>
  <c r="GT13" i="11"/>
  <c r="GS13" i="11" s="1"/>
  <c r="GT12" i="11"/>
  <c r="GS12" i="11" s="1"/>
  <c r="GS10" i="11"/>
  <c r="GM37" i="11"/>
  <c r="GM36" i="11"/>
  <c r="GM35" i="11"/>
  <c r="GN34" i="11"/>
  <c r="GM34" i="11" s="1"/>
  <c r="GN33" i="11"/>
  <c r="GM33" i="11" s="1"/>
  <c r="GM31" i="11"/>
  <c r="GM30" i="11"/>
  <c r="GM29" i="11"/>
  <c r="GM28" i="11"/>
  <c r="GN27" i="11"/>
  <c r="GM27" i="11"/>
  <c r="GN26" i="11"/>
  <c r="GM26" i="11" s="1"/>
  <c r="GM24" i="11"/>
  <c r="GM22" i="11"/>
  <c r="GM21" i="11"/>
  <c r="GM20" i="11"/>
  <c r="GM19" i="11"/>
  <c r="GM10" i="11"/>
  <c r="GG52" i="11"/>
  <c r="GG51" i="11"/>
  <c r="GG50" i="11"/>
  <c r="GG49" i="11"/>
  <c r="GG48" i="11"/>
  <c r="GH45" i="11"/>
  <c r="GG45" i="11" s="1"/>
  <c r="GG43" i="11"/>
  <c r="GG42" i="11"/>
  <c r="GH41" i="11"/>
  <c r="GG41" i="11"/>
  <c r="GH40" i="11"/>
  <c r="GG40" i="11" s="1"/>
  <c r="GG38" i="11"/>
  <c r="GG36" i="11"/>
  <c r="GG35" i="11"/>
  <c r="GH34" i="11"/>
  <c r="GG34" i="11" s="1"/>
  <c r="GG33" i="11"/>
  <c r="GG31" i="11"/>
  <c r="GG30" i="11"/>
  <c r="GG29" i="11"/>
  <c r="GG28" i="11"/>
  <c r="GG27" i="11"/>
  <c r="GG26" i="11"/>
  <c r="GG24" i="11"/>
  <c r="GG22" i="11"/>
  <c r="GG21" i="11"/>
  <c r="GG20" i="11"/>
  <c r="GG19" i="11"/>
  <c r="GH17" i="11"/>
  <c r="GG17" i="11" s="1"/>
  <c r="GG15" i="11"/>
  <c r="GG14" i="11"/>
  <c r="GH13" i="11"/>
  <c r="GG13" i="11" s="1"/>
  <c r="GH12" i="11"/>
  <c r="GG12" i="11"/>
  <c r="GG10" i="11"/>
  <c r="HK80" i="9"/>
  <c r="HK78" i="9"/>
  <c r="HK77" i="9"/>
  <c r="HK76" i="9"/>
  <c r="HK74" i="9"/>
  <c r="HK72" i="9"/>
  <c r="HK70" i="9"/>
  <c r="HK69" i="9"/>
  <c r="HL68" i="9"/>
  <c r="HK68" i="9" s="1"/>
  <c r="HK65" i="9"/>
  <c r="HK64" i="9"/>
  <c r="HK63" i="9"/>
  <c r="HK62" i="9"/>
  <c r="HK61" i="9"/>
  <c r="HK60" i="9"/>
  <c r="HK58" i="9"/>
  <c r="HK57" i="9"/>
  <c r="HK56" i="9"/>
  <c r="HK55" i="9"/>
  <c r="HK54" i="9"/>
  <c r="HK53" i="9"/>
  <c r="HK51" i="9"/>
  <c r="HK49" i="9"/>
  <c r="HL48" i="9"/>
  <c r="HL46" i="9" s="1"/>
  <c r="HK46" i="9" s="1"/>
  <c r="HK44" i="9"/>
  <c r="HL43" i="9"/>
  <c r="HK43" i="9" s="1"/>
  <c r="HK42" i="9"/>
  <c r="HL41" i="9"/>
  <c r="HK41" i="9" s="1"/>
  <c r="HK36" i="9"/>
  <c r="HK35" i="9"/>
  <c r="HK34" i="9"/>
  <c r="HL33" i="9"/>
  <c r="HK33" i="9" s="1"/>
  <c r="HK30" i="9"/>
  <c r="HK29" i="9"/>
  <c r="HK28" i="9"/>
  <c r="HK27" i="9"/>
  <c r="HK26" i="9"/>
  <c r="HL24" i="9"/>
  <c r="HK24" i="9" s="1"/>
  <c r="HK22" i="9"/>
  <c r="HK21" i="9"/>
  <c r="HK20" i="9"/>
  <c r="HK19" i="9"/>
  <c r="HK17" i="9"/>
  <c r="HK15" i="9"/>
  <c r="HK14" i="9"/>
  <c r="HK13" i="9"/>
  <c r="HK12" i="9"/>
  <c r="HK10" i="9"/>
  <c r="HH79" i="9"/>
  <c r="HH78" i="9"/>
  <c r="HH77" i="9"/>
  <c r="HH76" i="9"/>
  <c r="HH74" i="9"/>
  <c r="HH72" i="9"/>
  <c r="HH70" i="9"/>
  <c r="HH69" i="9"/>
  <c r="HI68" i="9"/>
  <c r="HI67" i="9" s="1"/>
  <c r="HH67" i="9" s="1"/>
  <c r="HH65" i="9"/>
  <c r="HH64" i="9"/>
  <c r="HH63" i="9"/>
  <c r="HH62" i="9"/>
  <c r="HH61" i="9"/>
  <c r="HH60" i="9"/>
  <c r="HH58" i="9"/>
  <c r="HH57" i="9"/>
  <c r="HH56" i="9"/>
  <c r="HH55" i="9"/>
  <c r="HH54" i="9"/>
  <c r="HH53" i="9"/>
  <c r="HH51" i="9"/>
  <c r="HH49" i="9"/>
  <c r="HI48" i="9"/>
  <c r="HH44" i="9"/>
  <c r="HI43" i="9"/>
  <c r="HH43" i="9" s="1"/>
  <c r="HH42" i="9"/>
  <c r="HI41" i="9"/>
  <c r="HI39" i="9" s="1"/>
  <c r="HH39" i="9" s="1"/>
  <c r="HH36" i="9"/>
  <c r="HH35" i="9"/>
  <c r="HH34" i="9"/>
  <c r="HI33" i="9"/>
  <c r="HH33" i="9" s="1"/>
  <c r="HH30" i="9"/>
  <c r="HH29" i="9"/>
  <c r="HH28" i="9"/>
  <c r="HH27" i="9"/>
  <c r="HH26" i="9"/>
  <c r="HH23" i="9"/>
  <c r="HH22" i="9"/>
  <c r="HH21" i="9"/>
  <c r="HH20" i="9"/>
  <c r="HH19" i="9"/>
  <c r="HI16" i="9"/>
  <c r="HH16" i="9" s="1"/>
  <c r="HH15" i="9"/>
  <c r="HH14" i="9"/>
  <c r="HI13" i="9"/>
  <c r="HH13" i="9" s="1"/>
  <c r="HH12" i="9"/>
  <c r="HH10" i="9"/>
  <c r="HE80" i="9"/>
  <c r="HF76" i="9"/>
  <c r="HF75" i="9"/>
  <c r="HE75" i="9" s="1"/>
  <c r="HE72" i="9"/>
  <c r="HF68" i="9"/>
  <c r="HE68" i="9" s="1"/>
  <c r="HF33" i="9"/>
  <c r="HE78" i="9"/>
  <c r="HE77" i="9"/>
  <c r="HE74" i="9"/>
  <c r="HE70" i="9"/>
  <c r="HE69" i="9"/>
  <c r="HE65" i="9"/>
  <c r="HE64" i="9"/>
  <c r="HE63" i="9"/>
  <c r="HE62" i="9"/>
  <c r="HE61" i="9"/>
  <c r="HE60" i="9"/>
  <c r="HE58" i="9"/>
  <c r="HE57" i="9"/>
  <c r="HE56" i="9"/>
  <c r="HE55" i="9"/>
  <c r="HE54" i="9"/>
  <c r="HE53" i="9"/>
  <c r="HE50" i="9"/>
  <c r="HE49" i="9"/>
  <c r="HF48" i="9"/>
  <c r="HE48" i="9" s="1"/>
  <c r="HF47" i="9"/>
  <c r="HE47" i="9" s="1"/>
  <c r="HE44" i="9"/>
  <c r="HE43" i="9"/>
  <c r="HE42" i="9"/>
  <c r="HF41" i="9"/>
  <c r="HF40" i="9" s="1"/>
  <c r="HE40" i="9" s="1"/>
  <c r="HE37" i="9"/>
  <c r="HE35" i="9"/>
  <c r="HE34" i="9"/>
  <c r="HE30" i="9"/>
  <c r="HE29" i="9"/>
  <c r="HE28" i="9"/>
  <c r="HE27" i="9"/>
  <c r="HE26" i="9"/>
  <c r="HE23" i="9"/>
  <c r="HE22" i="9"/>
  <c r="HE21" i="9"/>
  <c r="HE20" i="9"/>
  <c r="HE19" i="9"/>
  <c r="HF16" i="9"/>
  <c r="HE15" i="9"/>
  <c r="HE14" i="9"/>
  <c r="HF13" i="9"/>
  <c r="HE13" i="9" s="1"/>
  <c r="HE12" i="9"/>
  <c r="HE10" i="9"/>
  <c r="HB79" i="9"/>
  <c r="HB78" i="9"/>
  <c r="HB77" i="9"/>
  <c r="HB76" i="9"/>
  <c r="HB75" i="9"/>
  <c r="HB74" i="9"/>
  <c r="HB71" i="9"/>
  <c r="HB70" i="9"/>
  <c r="HB69" i="9"/>
  <c r="HB68" i="9"/>
  <c r="HB67" i="9"/>
  <c r="HB65" i="9"/>
  <c r="HB64" i="9"/>
  <c r="HB63" i="9"/>
  <c r="HB62" i="9"/>
  <c r="HB61" i="9"/>
  <c r="HB60" i="9"/>
  <c r="HB58" i="9"/>
  <c r="HB57" i="9"/>
  <c r="HB56" i="9"/>
  <c r="HB55" i="9"/>
  <c r="HB54" i="9"/>
  <c r="HB53" i="9"/>
  <c r="HB51" i="9"/>
  <c r="HB49" i="9"/>
  <c r="HC48" i="9"/>
  <c r="HC47" i="9" s="1"/>
  <c r="HB47" i="9"/>
  <c r="HB44" i="9"/>
  <c r="HB43" i="9"/>
  <c r="HB42" i="9"/>
  <c r="HC41" i="9"/>
  <c r="HB41" i="9" s="1"/>
  <c r="HB37" i="9"/>
  <c r="HB35" i="9"/>
  <c r="HB34" i="9"/>
  <c r="HB33" i="9"/>
  <c r="HB32" i="9"/>
  <c r="HB30" i="9"/>
  <c r="HB29" i="9"/>
  <c r="HB28" i="9"/>
  <c r="HB27" i="9"/>
  <c r="HB26" i="9"/>
  <c r="HB24" i="9"/>
  <c r="HB22" i="9"/>
  <c r="HB21" i="9"/>
  <c r="HB20" i="9"/>
  <c r="HB19" i="9"/>
  <c r="HC16" i="9"/>
  <c r="HB16" i="9" s="1"/>
  <c r="HB17" i="9"/>
  <c r="HB15" i="9"/>
  <c r="HB14" i="9"/>
  <c r="HC13" i="9"/>
  <c r="HB13" i="9" s="1"/>
  <c r="HB12" i="9"/>
  <c r="HB10" i="9"/>
  <c r="GY80" i="9"/>
  <c r="GY78" i="9"/>
  <c r="GY77" i="9"/>
  <c r="GY76" i="9"/>
  <c r="GY75" i="9"/>
  <c r="GY74" i="9"/>
  <c r="GY71" i="9"/>
  <c r="GY70" i="9"/>
  <c r="GY69" i="9"/>
  <c r="GY68" i="9"/>
  <c r="GY67" i="9"/>
  <c r="GY65" i="9"/>
  <c r="GY64" i="9"/>
  <c r="GY63" i="9"/>
  <c r="GY62" i="9"/>
  <c r="GY61" i="9"/>
  <c r="GY60" i="9"/>
  <c r="GY58" i="9"/>
  <c r="GY57" i="9"/>
  <c r="GY56" i="9"/>
  <c r="GY55" i="9"/>
  <c r="GY54" i="9"/>
  <c r="GY53" i="9"/>
  <c r="GY50" i="9"/>
  <c r="GY49" i="9"/>
  <c r="GZ48" i="9"/>
  <c r="GY48" i="9" s="1"/>
  <c r="GY44" i="9"/>
  <c r="GY42" i="9"/>
  <c r="GZ41" i="9"/>
  <c r="GZ39" i="9" s="1"/>
  <c r="GY39" i="9" s="1"/>
  <c r="GY37" i="9"/>
  <c r="GY35" i="9"/>
  <c r="GY34" i="9"/>
  <c r="GY33" i="9"/>
  <c r="GY32" i="9"/>
  <c r="GY30" i="9"/>
  <c r="GY29" i="9"/>
  <c r="GY28" i="9"/>
  <c r="GY27" i="9"/>
  <c r="GY26" i="9"/>
  <c r="GZ24" i="9"/>
  <c r="GY24" i="9" s="1"/>
  <c r="GY22" i="9"/>
  <c r="GY21" i="9"/>
  <c r="GY20" i="9"/>
  <c r="GY19" i="9"/>
  <c r="GY16" i="9"/>
  <c r="GY15" i="9"/>
  <c r="GY14" i="9"/>
  <c r="GZ13" i="9"/>
  <c r="GY13" i="9" s="1"/>
  <c r="GY12" i="9"/>
  <c r="GY10" i="9"/>
  <c r="GV79" i="9"/>
  <c r="GV78" i="9"/>
  <c r="GV77" i="9"/>
  <c r="GV76" i="9"/>
  <c r="GV75" i="9"/>
  <c r="GV74" i="9"/>
  <c r="GV71" i="9"/>
  <c r="GV70" i="9"/>
  <c r="GV69" i="9"/>
  <c r="GV68" i="9"/>
  <c r="GV67" i="9"/>
  <c r="GV65" i="9"/>
  <c r="GV64" i="9"/>
  <c r="GV63" i="9"/>
  <c r="GV62" i="9"/>
  <c r="GV61" i="9"/>
  <c r="GV60" i="9"/>
  <c r="GV58" i="9"/>
  <c r="GV57" i="9"/>
  <c r="GV56" i="9"/>
  <c r="GV55" i="9"/>
  <c r="GV54" i="9"/>
  <c r="GV53" i="9"/>
  <c r="GV51" i="9"/>
  <c r="GV49" i="9"/>
  <c r="GW48" i="9"/>
  <c r="GV43" i="9"/>
  <c r="GV42" i="9"/>
  <c r="GW41" i="9"/>
  <c r="GW39" i="9" s="1"/>
  <c r="GV39" i="9" s="1"/>
  <c r="GV36" i="9"/>
  <c r="GV35" i="9"/>
  <c r="GV34" i="9"/>
  <c r="GV33" i="9"/>
  <c r="GV32" i="9"/>
  <c r="GV30" i="9"/>
  <c r="GV29" i="9"/>
  <c r="GV28" i="9"/>
  <c r="GV27" i="9"/>
  <c r="GV26" i="9"/>
  <c r="GV23" i="9"/>
  <c r="GV22" i="9"/>
  <c r="GV21" i="9"/>
  <c r="GV20" i="9"/>
  <c r="GV19" i="9"/>
  <c r="GW16" i="9"/>
  <c r="GV16" i="9" s="1"/>
  <c r="GV15" i="9"/>
  <c r="GV14" i="9"/>
  <c r="GW13" i="9"/>
  <c r="GV13" i="9" s="1"/>
  <c r="GV12" i="9"/>
  <c r="GV10" i="9"/>
  <c r="HI75" i="9"/>
  <c r="HH75" i="9" s="1"/>
  <c r="GS16" i="11"/>
  <c r="GV48" i="11"/>
  <c r="GV37" i="11"/>
  <c r="GY44" i="11"/>
  <c r="GV45" i="11"/>
  <c r="GG23" i="11"/>
  <c r="GS24" i="11"/>
  <c r="GS44" i="11"/>
  <c r="HB53" i="11"/>
  <c r="GG16" i="11"/>
  <c r="HE16" i="11"/>
  <c r="HE71" i="9"/>
  <c r="HK79" i="9"/>
  <c r="HB48" i="9"/>
  <c r="HC39" i="9"/>
  <c r="HB39" i="9" s="1"/>
  <c r="HH50" i="9"/>
  <c r="HB50" i="9"/>
  <c r="HE44" i="11"/>
  <c r="HE23" i="11"/>
  <c r="HB44" i="11"/>
  <c r="HB24" i="11"/>
  <c r="HC47" i="11"/>
  <c r="HB47" i="11" s="1"/>
  <c r="GY53" i="11"/>
  <c r="GZ38" i="11"/>
  <c r="GY38" i="11" s="1"/>
  <c r="GY23" i="11"/>
  <c r="GZ47" i="11"/>
  <c r="GY47" i="11" s="1"/>
  <c r="GV24" i="11"/>
  <c r="GV52" i="11"/>
  <c r="GS52" i="11"/>
  <c r="GT47" i="11"/>
  <c r="GS47" i="11" s="1"/>
  <c r="GM23" i="11"/>
  <c r="GM38" i="11"/>
  <c r="GH47" i="11"/>
  <c r="GG47" i="11" s="1"/>
  <c r="GG37" i="11"/>
  <c r="GG44" i="11"/>
  <c r="GG53" i="11"/>
  <c r="HK75" i="9"/>
  <c r="HK23" i="9"/>
  <c r="HK16" i="9"/>
  <c r="HL37" i="9"/>
  <c r="HK37" i="9" s="1"/>
  <c r="HK71" i="9"/>
  <c r="HK50" i="9"/>
  <c r="HH80" i="9"/>
  <c r="HI24" i="9"/>
  <c r="HH24" i="9"/>
  <c r="HH37" i="9"/>
  <c r="HH71" i="9"/>
  <c r="HE79" i="9"/>
  <c r="HF46" i="9"/>
  <c r="HE46" i="9" s="1"/>
  <c r="HF39" i="9"/>
  <c r="HE39" i="9" s="1"/>
  <c r="HE24" i="9"/>
  <c r="HE36" i="9"/>
  <c r="HE51" i="9"/>
  <c r="HB80" i="9"/>
  <c r="HB72" i="9"/>
  <c r="HB23" i="9"/>
  <c r="HC40" i="9"/>
  <c r="HB40" i="9" s="1"/>
  <c r="HB36" i="9"/>
  <c r="HC46" i="9"/>
  <c r="HB46" i="9" s="1"/>
  <c r="GY72" i="9"/>
  <c r="GZ17" i="9"/>
  <c r="GY17" i="9" s="1"/>
  <c r="GY36" i="9"/>
  <c r="GY41" i="9"/>
  <c r="GZ46" i="9"/>
  <c r="GY46" i="9" s="1"/>
  <c r="GY51" i="9"/>
  <c r="GZ47" i="9"/>
  <c r="GY47" i="9" s="1"/>
  <c r="GY23" i="9"/>
  <c r="GY43" i="9"/>
  <c r="GY79" i="9"/>
  <c r="GW80" i="9"/>
  <c r="GV80" i="9" s="1"/>
  <c r="GV72" i="9"/>
  <c r="GV50" i="9"/>
  <c r="GV37" i="9"/>
  <c r="GV17" i="9"/>
  <c r="GV24" i="9"/>
  <c r="GV44" i="9"/>
  <c r="FO60" i="11"/>
  <c r="FO59" i="11"/>
  <c r="FO58" i="11"/>
  <c r="FO57" i="11"/>
  <c r="FO56" i="11"/>
  <c r="FO55" i="11"/>
  <c r="FC45" i="11"/>
  <c r="FC44" i="11"/>
  <c r="FC43" i="11"/>
  <c r="FC42" i="11"/>
  <c r="FC41" i="11"/>
  <c r="FC40" i="11"/>
  <c r="FF60" i="11"/>
  <c r="FF59" i="11"/>
  <c r="FF58" i="11"/>
  <c r="FF57" i="11"/>
  <c r="FF56" i="11"/>
  <c r="FF55" i="11"/>
  <c r="FX17" i="9"/>
  <c r="FX80" i="9"/>
  <c r="FX72" i="9"/>
  <c r="FX51" i="9"/>
  <c r="FX44" i="9"/>
  <c r="FX37" i="9"/>
  <c r="FX24" i="9"/>
  <c r="FX78" i="9"/>
  <c r="FX77" i="9"/>
  <c r="FX76" i="9"/>
  <c r="FX75" i="9"/>
  <c r="FX74" i="9"/>
  <c r="FX70" i="9"/>
  <c r="FX69" i="9"/>
  <c r="FX68" i="9"/>
  <c r="FX67" i="9"/>
  <c r="FX65" i="9"/>
  <c r="FX64" i="9"/>
  <c r="FX63" i="9"/>
  <c r="FX62" i="9"/>
  <c r="FX61" i="9"/>
  <c r="FX60" i="9"/>
  <c r="FX59" i="9"/>
  <c r="FX58" i="9"/>
  <c r="FX57" i="9"/>
  <c r="FX56" i="9"/>
  <c r="FX55" i="9"/>
  <c r="FX54" i="9"/>
  <c r="FX53" i="9"/>
  <c r="FX52" i="9"/>
  <c r="FX49" i="9"/>
  <c r="FY48" i="9"/>
  <c r="FX48" i="9" s="1"/>
  <c r="FX42" i="9"/>
  <c r="FY41" i="9"/>
  <c r="FX35" i="9"/>
  <c r="FX34" i="9"/>
  <c r="FX33" i="9"/>
  <c r="FX32" i="9"/>
  <c r="FX30" i="9"/>
  <c r="FX29" i="9"/>
  <c r="FX28" i="9"/>
  <c r="FX27" i="9"/>
  <c r="FX26" i="9"/>
  <c r="FX25" i="9"/>
  <c r="FX22" i="9"/>
  <c r="FX21" i="9"/>
  <c r="FX20" i="9"/>
  <c r="FX19" i="9"/>
  <c r="FX15" i="9"/>
  <c r="FX14" i="9"/>
  <c r="FX13" i="9"/>
  <c r="FX12" i="9"/>
  <c r="FX10" i="9"/>
  <c r="FX79" i="9"/>
  <c r="FX43" i="9"/>
  <c r="FX36" i="9"/>
  <c r="FX23" i="9"/>
  <c r="FX16" i="9"/>
  <c r="FX71" i="9"/>
  <c r="FX50" i="9"/>
  <c r="GD53" i="11"/>
  <c r="GD51" i="11"/>
  <c r="GD50" i="11"/>
  <c r="GD49" i="11"/>
  <c r="GD48" i="11"/>
  <c r="GD45" i="11"/>
  <c r="GD43" i="11"/>
  <c r="GD42" i="11"/>
  <c r="GE41" i="11"/>
  <c r="GD41" i="11"/>
  <c r="GE40" i="11"/>
  <c r="GD40" i="11" s="1"/>
  <c r="GD37" i="11"/>
  <c r="GD36" i="11"/>
  <c r="GD35" i="11"/>
  <c r="GE34" i="11"/>
  <c r="GD34" i="11" s="1"/>
  <c r="GD33" i="11"/>
  <c r="GD31" i="11"/>
  <c r="GD30" i="11"/>
  <c r="GD29" i="11"/>
  <c r="GD28" i="11"/>
  <c r="GE27" i="11"/>
  <c r="GD27" i="11"/>
  <c r="GD26" i="11"/>
  <c r="GD23" i="11"/>
  <c r="GD22" i="11"/>
  <c r="GD21" i="11"/>
  <c r="GD20" i="11"/>
  <c r="GD19" i="11"/>
  <c r="GE17" i="11"/>
  <c r="GD17" i="11"/>
  <c r="GD15" i="11"/>
  <c r="GD14" i="11"/>
  <c r="GE13" i="11"/>
  <c r="GD13" i="11" s="1"/>
  <c r="GE12" i="11"/>
  <c r="GD12" i="11" s="1"/>
  <c r="GD10" i="11"/>
  <c r="GA53" i="11"/>
  <c r="GA51" i="11"/>
  <c r="GA50" i="11"/>
  <c r="GB49" i="11"/>
  <c r="GA49" i="11" s="1"/>
  <c r="GB48" i="11"/>
  <c r="GB47" i="11"/>
  <c r="GA47" i="11" s="1"/>
  <c r="GB45" i="11"/>
  <c r="GA45" i="11" s="1"/>
  <c r="GA43" i="11"/>
  <c r="GA42" i="11"/>
  <c r="GB41" i="11"/>
  <c r="GA41" i="11"/>
  <c r="GB40" i="11"/>
  <c r="GA40" i="11" s="1"/>
  <c r="GA38" i="11"/>
  <c r="GA37" i="11"/>
  <c r="GA36" i="11"/>
  <c r="GA35" i="11"/>
  <c r="GA34" i="11"/>
  <c r="GA33" i="11"/>
  <c r="GA31" i="11"/>
  <c r="GA30" i="11"/>
  <c r="GA29" i="11"/>
  <c r="GA28" i="11"/>
  <c r="GB27" i="11"/>
  <c r="GA27" i="11" s="1"/>
  <c r="GB26" i="11"/>
  <c r="GA26" i="11" s="1"/>
  <c r="GA24" i="11"/>
  <c r="GA22" i="11"/>
  <c r="GA21" i="11"/>
  <c r="GA20" i="11"/>
  <c r="GA19" i="11"/>
  <c r="GB16" i="11"/>
  <c r="GB17" i="11" s="1"/>
  <c r="GA17" i="11" s="1"/>
  <c r="GA15" i="11"/>
  <c r="GA14" i="11"/>
  <c r="GB13" i="11"/>
  <c r="GA13" i="11" s="1"/>
  <c r="GB12" i="11"/>
  <c r="GA12" i="11" s="1"/>
  <c r="GA10" i="11"/>
  <c r="FX53" i="11"/>
  <c r="FX51" i="11"/>
  <c r="FX50" i="11"/>
  <c r="FY49" i="11"/>
  <c r="FX49" i="11" s="1"/>
  <c r="FY48" i="11"/>
  <c r="FY47" i="11" s="1"/>
  <c r="FX47" i="11" s="1"/>
  <c r="FY45" i="11"/>
  <c r="FX45" i="11" s="1"/>
  <c r="FX43" i="11"/>
  <c r="FX42" i="11"/>
  <c r="FY41" i="11"/>
  <c r="FX41" i="11"/>
  <c r="FY40" i="11"/>
  <c r="FX40" i="11" s="1"/>
  <c r="FX37" i="11"/>
  <c r="FX36" i="11"/>
  <c r="FX35" i="11"/>
  <c r="FY34" i="11"/>
  <c r="FX34" i="11" s="1"/>
  <c r="FY33" i="11"/>
  <c r="FX33" i="11" s="1"/>
  <c r="FX31" i="11"/>
  <c r="FX30" i="11"/>
  <c r="FX29" i="11"/>
  <c r="FX28" i="11"/>
  <c r="FY27" i="11"/>
  <c r="FX27" i="11" s="1"/>
  <c r="FY26" i="11"/>
  <c r="FX26" i="11" s="1"/>
  <c r="FX24" i="11"/>
  <c r="FX22" i="11"/>
  <c r="FX21" i="11"/>
  <c r="FX20" i="11"/>
  <c r="FX19" i="11"/>
  <c r="FY16" i="11"/>
  <c r="FY17" i="11" s="1"/>
  <c r="FX17" i="11" s="1"/>
  <c r="FX15" i="11"/>
  <c r="FX14" i="11"/>
  <c r="FY13" i="11"/>
  <c r="FX13" i="11" s="1"/>
  <c r="FY12" i="11"/>
  <c r="FX12" i="11" s="1"/>
  <c r="FX10" i="11"/>
  <c r="FV13" i="11"/>
  <c r="FU13" i="11" s="1"/>
  <c r="FV12" i="11"/>
  <c r="FU12" i="11" s="1"/>
  <c r="FU27" i="11"/>
  <c r="FU26" i="11"/>
  <c r="FV34" i="11"/>
  <c r="FU34" i="11"/>
  <c r="FV33" i="11"/>
  <c r="FU33" i="11" s="1"/>
  <c r="FV41" i="11"/>
  <c r="FU41" i="11"/>
  <c r="FV40" i="11"/>
  <c r="FU40" i="11" s="1"/>
  <c r="FV45" i="11"/>
  <c r="FU45" i="11" s="1"/>
  <c r="FU17" i="11"/>
  <c r="FU24" i="11"/>
  <c r="FU31" i="11"/>
  <c r="FU38" i="11"/>
  <c r="FU53" i="11"/>
  <c r="FV48" i="11"/>
  <c r="FV49" i="11"/>
  <c r="FU49" i="11" s="1"/>
  <c r="FU50" i="11"/>
  <c r="FU51" i="11"/>
  <c r="FU43" i="11"/>
  <c r="FU42" i="11"/>
  <c r="FU36" i="11"/>
  <c r="FU35" i="11"/>
  <c r="FU29" i="11"/>
  <c r="FU28" i="11"/>
  <c r="FU22" i="11"/>
  <c r="FU21" i="11"/>
  <c r="FU20" i="11"/>
  <c r="FU19" i="11"/>
  <c r="FU15" i="11"/>
  <c r="FU14" i="11"/>
  <c r="FU10" i="11"/>
  <c r="GT80" i="9"/>
  <c r="GS80" i="9" s="1"/>
  <c r="GS78" i="9"/>
  <c r="GS77" i="9"/>
  <c r="GS76" i="9"/>
  <c r="GS75" i="9"/>
  <c r="GS74" i="9"/>
  <c r="GS71" i="9"/>
  <c r="GS70" i="9"/>
  <c r="GS69" i="9"/>
  <c r="GS68" i="9"/>
  <c r="GS67" i="9"/>
  <c r="GS65" i="9"/>
  <c r="GS64" i="9"/>
  <c r="GS63" i="9"/>
  <c r="GS62" i="9"/>
  <c r="GS61" i="9"/>
  <c r="GS60" i="9"/>
  <c r="GS58" i="9"/>
  <c r="GS57" i="9"/>
  <c r="GS56" i="9"/>
  <c r="GS55" i="9"/>
  <c r="GS54" i="9"/>
  <c r="GS53" i="9"/>
  <c r="GS50" i="9"/>
  <c r="GS49" i="9"/>
  <c r="GT48" i="9"/>
  <c r="GS48" i="9"/>
  <c r="GS44" i="9"/>
  <c r="GS42" i="9"/>
  <c r="GT41" i="9"/>
  <c r="GT40" i="9" s="1"/>
  <c r="GS40" i="9" s="1"/>
  <c r="GS37" i="9"/>
  <c r="GS35" i="9"/>
  <c r="GS34" i="9"/>
  <c r="GS33" i="9"/>
  <c r="GS32" i="9"/>
  <c r="GS30" i="9"/>
  <c r="GS29" i="9"/>
  <c r="GS28" i="9"/>
  <c r="GS27" i="9"/>
  <c r="GS26" i="9"/>
  <c r="GS24" i="9"/>
  <c r="GS22" i="9"/>
  <c r="GS21" i="9"/>
  <c r="GS20" i="9"/>
  <c r="GS19" i="9"/>
  <c r="GS16" i="9"/>
  <c r="GS15" i="9"/>
  <c r="GS14" i="9"/>
  <c r="GT13" i="9"/>
  <c r="GS13" i="9" s="1"/>
  <c r="GS12" i="9"/>
  <c r="GS10" i="9"/>
  <c r="GM12" i="9"/>
  <c r="GN13" i="9"/>
  <c r="GM13" i="9"/>
  <c r="GM37" i="9"/>
  <c r="GM35" i="9"/>
  <c r="GM34" i="9"/>
  <c r="GM33" i="9"/>
  <c r="GM32" i="9"/>
  <c r="GM80" i="9"/>
  <c r="GM72" i="9"/>
  <c r="GM51" i="9"/>
  <c r="GM44" i="9"/>
  <c r="GN24" i="9"/>
  <c r="GM24" i="9" s="1"/>
  <c r="GN16" i="9"/>
  <c r="GM16" i="9" s="1"/>
  <c r="GM17" i="9"/>
  <c r="GM78" i="9"/>
  <c r="GM77" i="9"/>
  <c r="GM76" i="9"/>
  <c r="GM75" i="9"/>
  <c r="GM74" i="9"/>
  <c r="GM70" i="9"/>
  <c r="GM69" i="9"/>
  <c r="GM68" i="9"/>
  <c r="GM67" i="9"/>
  <c r="GM65" i="9"/>
  <c r="GM64" i="9"/>
  <c r="GM63" i="9"/>
  <c r="GM62" i="9"/>
  <c r="GM61" i="9"/>
  <c r="GM60" i="9"/>
  <c r="GM58" i="9"/>
  <c r="GM57" i="9"/>
  <c r="GM56" i="9"/>
  <c r="GM55" i="9"/>
  <c r="GM54" i="9"/>
  <c r="GM53" i="9"/>
  <c r="GM49" i="9"/>
  <c r="GN48" i="9"/>
  <c r="GN46" i="9" s="1"/>
  <c r="GM46" i="9" s="1"/>
  <c r="GM42" i="9"/>
  <c r="GN41" i="9"/>
  <c r="GN39" i="9" s="1"/>
  <c r="GM39" i="9" s="1"/>
  <c r="GM30" i="9"/>
  <c r="GM29" i="9"/>
  <c r="GM28" i="9"/>
  <c r="GM27" i="9"/>
  <c r="GM26" i="9"/>
  <c r="GM22" i="9"/>
  <c r="GM21" i="9"/>
  <c r="GM20" i="9"/>
  <c r="GM19" i="9"/>
  <c r="GM15" i="9"/>
  <c r="GM14" i="9"/>
  <c r="GM10" i="9"/>
  <c r="GJ80" i="9"/>
  <c r="GJ72" i="9"/>
  <c r="GJ51" i="9"/>
  <c r="GJ44" i="9"/>
  <c r="GJ37" i="9"/>
  <c r="GJ24" i="9"/>
  <c r="GJ78" i="9"/>
  <c r="GJ77" i="9"/>
  <c r="GJ76" i="9"/>
  <c r="GJ75" i="9"/>
  <c r="GJ74" i="9"/>
  <c r="GJ70" i="9"/>
  <c r="GJ69" i="9"/>
  <c r="GJ68" i="9"/>
  <c r="GJ67" i="9"/>
  <c r="GJ65" i="9"/>
  <c r="GJ64" i="9"/>
  <c r="GJ63" i="9"/>
  <c r="GJ62" i="9"/>
  <c r="GJ61" i="9"/>
  <c r="GJ60" i="9"/>
  <c r="GJ58" i="9"/>
  <c r="GJ57" i="9"/>
  <c r="GJ56" i="9"/>
  <c r="GJ55" i="9"/>
  <c r="GJ54" i="9"/>
  <c r="GJ53" i="9"/>
  <c r="GJ49" i="9"/>
  <c r="GK48" i="9"/>
  <c r="GJ48" i="9" s="1"/>
  <c r="GJ42" i="9"/>
  <c r="GK41" i="9"/>
  <c r="GJ41" i="9" s="1"/>
  <c r="GJ35" i="9"/>
  <c r="GJ34" i="9"/>
  <c r="GJ33" i="9"/>
  <c r="GJ32" i="9"/>
  <c r="GJ30" i="9"/>
  <c r="GJ29" i="9"/>
  <c r="GJ28" i="9"/>
  <c r="GJ27" i="9"/>
  <c r="GJ26" i="9"/>
  <c r="GJ22" i="9"/>
  <c r="GJ21" i="9"/>
  <c r="GJ20" i="9"/>
  <c r="GJ19" i="9"/>
  <c r="GJ17" i="9"/>
  <c r="GJ15" i="9"/>
  <c r="GJ14" i="9"/>
  <c r="GJ13" i="9"/>
  <c r="GJ12" i="9"/>
  <c r="GJ10" i="9"/>
  <c r="GD44" i="11"/>
  <c r="GA44" i="11"/>
  <c r="GA23" i="11"/>
  <c r="GS23" i="9"/>
  <c r="GS79" i="9"/>
  <c r="FU16" i="11"/>
  <c r="GJ16" i="9"/>
  <c r="GT46" i="9"/>
  <c r="GS46" i="9" s="1"/>
  <c r="GS36" i="9"/>
  <c r="GS41" i="9"/>
  <c r="GJ79" i="9"/>
  <c r="GS17" i="9"/>
  <c r="GS72" i="9"/>
  <c r="GD38" i="11"/>
  <c r="GD24" i="11"/>
  <c r="GD16" i="11"/>
  <c r="GD52" i="11"/>
  <c r="GE47" i="11"/>
  <c r="GD47" i="11" s="1"/>
  <c r="GA52" i="11"/>
  <c r="FX52" i="11"/>
  <c r="FX44" i="11"/>
  <c r="FX38" i="11"/>
  <c r="FX23" i="11"/>
  <c r="FU52" i="11"/>
  <c r="FU44" i="11"/>
  <c r="FU37" i="11"/>
  <c r="FU30" i="11"/>
  <c r="FU23" i="11"/>
  <c r="GS43" i="9"/>
  <c r="GT39" i="9"/>
  <c r="GS39" i="9" s="1"/>
  <c r="GS51" i="9"/>
  <c r="GM79" i="9"/>
  <c r="GM71" i="9"/>
  <c r="GM36" i="9"/>
  <c r="GM50" i="9"/>
  <c r="GM43" i="9"/>
  <c r="GM23" i="9"/>
  <c r="GJ71" i="9"/>
  <c r="GJ50" i="9"/>
  <c r="GJ43" i="9"/>
  <c r="GJ36" i="9"/>
  <c r="GJ23" i="9"/>
  <c r="GG80" i="9"/>
  <c r="GG79" i="9"/>
  <c r="GG78" i="9"/>
  <c r="GG77" i="9"/>
  <c r="GG76" i="9"/>
  <c r="GG75" i="9"/>
  <c r="GG74" i="9"/>
  <c r="GG72" i="9"/>
  <c r="GG71" i="9"/>
  <c r="GG70" i="9"/>
  <c r="GG69" i="9"/>
  <c r="GG68" i="9"/>
  <c r="GG67" i="9"/>
  <c r="GG65" i="9"/>
  <c r="GG64" i="9"/>
  <c r="GG63" i="9"/>
  <c r="GG62" i="9"/>
  <c r="GG61" i="9"/>
  <c r="GG60" i="9"/>
  <c r="GG59" i="9"/>
  <c r="GG58" i="9"/>
  <c r="GG57" i="9"/>
  <c r="GG56" i="9"/>
  <c r="GG55" i="9"/>
  <c r="GG54" i="9"/>
  <c r="GG53" i="9"/>
  <c r="GG52" i="9"/>
  <c r="GG51" i="9"/>
  <c r="GG50" i="9"/>
  <c r="GG49" i="9"/>
  <c r="GH48" i="9"/>
  <c r="GG48" i="9" s="1"/>
  <c r="GG44" i="9"/>
  <c r="GG43" i="9"/>
  <c r="GG42" i="9"/>
  <c r="GH41" i="9"/>
  <c r="GH39" i="9"/>
  <c r="GG39" i="9" s="1"/>
  <c r="GG37" i="9"/>
  <c r="GG36" i="9"/>
  <c r="GG35" i="9"/>
  <c r="GG34" i="9"/>
  <c r="GG33" i="9"/>
  <c r="GG32" i="9"/>
  <c r="GG30" i="9"/>
  <c r="GG29" i="9"/>
  <c r="GG28" i="9"/>
  <c r="GG27" i="9"/>
  <c r="GG26" i="9"/>
  <c r="GG25" i="9"/>
  <c r="GG24" i="9"/>
  <c r="GG23" i="9"/>
  <c r="GG22" i="9"/>
  <c r="GG21" i="9"/>
  <c r="GG20" i="9"/>
  <c r="GG19" i="9"/>
  <c r="GG17" i="9"/>
  <c r="GG16" i="9"/>
  <c r="GG15" i="9"/>
  <c r="GG14" i="9"/>
  <c r="GG13" i="9"/>
  <c r="GG12" i="9"/>
  <c r="GG10" i="9"/>
  <c r="EZ60" i="11"/>
  <c r="EZ59" i="11"/>
  <c r="EZ58" i="11"/>
  <c r="EZ57" i="11"/>
  <c r="EZ56" i="11"/>
  <c r="EZ55" i="11"/>
  <c r="FG16" i="9"/>
  <c r="FF16" i="9" s="1"/>
  <c r="FR48" i="11"/>
  <c r="FR49" i="11"/>
  <c r="FR50" i="11"/>
  <c r="FR51" i="11"/>
  <c r="FR52" i="11"/>
  <c r="FR53" i="11"/>
  <c r="FR47" i="11"/>
  <c r="FR41" i="11"/>
  <c r="FR42" i="11"/>
  <c r="FR40" i="11"/>
  <c r="FR34" i="11"/>
  <c r="FR35" i="11"/>
  <c r="FR33" i="11"/>
  <c r="FR27" i="11"/>
  <c r="FR28" i="11"/>
  <c r="FR26" i="11"/>
  <c r="FR13" i="11"/>
  <c r="FR14" i="11"/>
  <c r="FR15" i="11"/>
  <c r="FR16" i="11"/>
  <c r="FR17" i="11"/>
  <c r="FR12" i="11"/>
  <c r="FO13" i="11"/>
  <c r="FO14" i="11"/>
  <c r="FO15" i="11"/>
  <c r="FO16" i="11"/>
  <c r="FO17" i="11"/>
  <c r="FO12" i="11"/>
  <c r="FO27" i="11"/>
  <c r="FO28" i="11"/>
  <c r="FO26" i="11"/>
  <c r="FO34" i="11"/>
  <c r="FO35" i="11"/>
  <c r="FO33" i="11"/>
  <c r="FO41" i="11"/>
  <c r="FO42" i="11"/>
  <c r="FO40" i="11"/>
  <c r="FO48" i="11"/>
  <c r="FO49" i="11"/>
  <c r="FO50" i="11"/>
  <c r="FO51" i="11"/>
  <c r="FO52" i="11"/>
  <c r="FO53" i="11"/>
  <c r="FO47" i="11"/>
  <c r="FL48" i="11"/>
  <c r="FL49" i="11"/>
  <c r="FL50" i="11"/>
  <c r="FL51" i="11"/>
  <c r="FL52" i="11"/>
  <c r="FL53" i="11"/>
  <c r="FL47" i="11"/>
  <c r="FL41" i="11"/>
  <c r="FL42" i="11"/>
  <c r="FL40" i="11"/>
  <c r="FL34" i="11"/>
  <c r="FL35" i="11"/>
  <c r="FL33" i="11"/>
  <c r="FL27" i="11"/>
  <c r="FL26" i="11"/>
  <c r="FL13" i="11"/>
  <c r="FL14" i="11"/>
  <c r="FL12" i="11"/>
  <c r="FI48" i="11"/>
  <c r="FI49" i="11"/>
  <c r="FI50" i="11"/>
  <c r="FI51" i="11"/>
  <c r="FI52" i="11"/>
  <c r="FI53" i="11"/>
  <c r="FI47" i="11"/>
  <c r="FI41" i="11"/>
  <c r="FI42" i="11"/>
  <c r="FI40" i="11"/>
  <c r="FI34" i="11"/>
  <c r="FI35" i="11"/>
  <c r="FI33" i="11"/>
  <c r="FI27" i="11"/>
  <c r="FI28" i="11"/>
  <c r="FI26" i="11"/>
  <c r="FI13" i="11"/>
  <c r="FI14" i="11"/>
  <c r="FI15" i="11"/>
  <c r="FI16" i="11"/>
  <c r="FI17" i="11"/>
  <c r="FI12" i="11"/>
  <c r="FF48" i="11"/>
  <c r="FF49" i="11"/>
  <c r="FF50" i="11"/>
  <c r="FF51" i="11"/>
  <c r="FF52" i="11"/>
  <c r="FF53" i="11"/>
  <c r="FF47" i="11"/>
  <c r="FF41" i="11"/>
  <c r="FF42" i="11"/>
  <c r="FF40" i="11"/>
  <c r="FF34" i="11"/>
  <c r="FF35" i="11"/>
  <c r="FF33" i="11"/>
  <c r="FF27" i="11"/>
  <c r="FF28" i="11"/>
  <c r="FF26" i="11"/>
  <c r="FF13" i="11"/>
  <c r="FF14" i="11"/>
  <c r="FF15" i="11"/>
  <c r="FF16" i="11"/>
  <c r="FF17" i="11"/>
  <c r="FF12" i="11"/>
  <c r="FC48" i="11"/>
  <c r="FC49" i="11"/>
  <c r="FC50" i="11"/>
  <c r="FC51" i="11"/>
  <c r="FC52" i="11"/>
  <c r="FC53" i="11"/>
  <c r="FC47" i="11"/>
  <c r="FC56" i="11"/>
  <c r="FC57" i="11"/>
  <c r="FC55" i="11"/>
  <c r="FC34" i="11"/>
  <c r="FC35" i="11"/>
  <c r="FC33" i="11"/>
  <c r="FC27" i="11"/>
  <c r="FC28" i="11"/>
  <c r="FC26" i="11"/>
  <c r="FC13" i="11"/>
  <c r="FC14" i="11"/>
  <c r="FC15" i="11"/>
  <c r="FC16" i="11"/>
  <c r="FC17" i="11"/>
  <c r="FC12" i="11"/>
  <c r="EZ41" i="11"/>
  <c r="EZ42" i="11"/>
  <c r="EZ43" i="11"/>
  <c r="EZ44" i="11"/>
  <c r="EZ45" i="11"/>
  <c r="EZ40" i="11"/>
  <c r="EZ27" i="11"/>
  <c r="EZ28" i="11"/>
  <c r="EZ29" i="11"/>
  <c r="EZ30" i="11"/>
  <c r="EZ31" i="11"/>
  <c r="EZ26" i="11"/>
  <c r="EZ13" i="11"/>
  <c r="EZ14" i="11"/>
  <c r="EZ15" i="11"/>
  <c r="EZ16" i="11"/>
  <c r="EZ17" i="11"/>
  <c r="EZ12" i="11"/>
  <c r="FU68" i="9"/>
  <c r="FU69" i="9"/>
  <c r="FU70" i="9"/>
  <c r="FU71" i="9"/>
  <c r="FU74" i="9"/>
  <c r="FU75" i="9"/>
  <c r="FU76" i="9"/>
  <c r="FU77" i="9"/>
  <c r="FU78" i="9"/>
  <c r="FU79" i="9"/>
  <c r="FU67" i="9"/>
  <c r="FU33" i="9"/>
  <c r="FU34" i="9"/>
  <c r="FU35" i="9"/>
  <c r="FU36" i="9"/>
  <c r="FU37" i="9"/>
  <c r="FU32" i="9"/>
  <c r="FU13" i="9"/>
  <c r="FU14" i="9"/>
  <c r="FU15" i="9"/>
  <c r="FU16" i="9"/>
  <c r="FU17" i="9"/>
  <c r="FU12" i="9"/>
  <c r="FR75" i="9"/>
  <c r="FR76" i="9"/>
  <c r="FR77" i="9"/>
  <c r="FR74" i="9"/>
  <c r="FR68" i="9"/>
  <c r="FR69" i="9"/>
  <c r="FR70" i="9"/>
  <c r="FR71" i="9"/>
  <c r="FR67" i="9"/>
  <c r="FR33" i="9"/>
  <c r="FR34" i="9"/>
  <c r="FR35" i="9"/>
  <c r="FR36" i="9"/>
  <c r="FR37" i="9"/>
  <c r="FR32" i="9"/>
  <c r="FR13" i="9"/>
  <c r="FR14" i="9"/>
  <c r="FR15" i="9"/>
  <c r="FR16" i="9"/>
  <c r="FR12" i="9"/>
  <c r="FO75" i="9"/>
  <c r="FO76" i="9"/>
  <c r="FO77" i="9"/>
  <c r="FO78" i="9"/>
  <c r="FO79" i="9"/>
  <c r="FO80" i="9"/>
  <c r="FO74" i="9"/>
  <c r="FO68" i="9"/>
  <c r="FO69" i="9"/>
  <c r="FO70" i="9"/>
  <c r="FO71" i="9"/>
  <c r="FO67" i="9"/>
  <c r="FO33" i="9"/>
  <c r="FO34" i="9"/>
  <c r="FO35" i="9"/>
  <c r="FO36" i="9"/>
  <c r="FO37" i="9"/>
  <c r="FO32" i="9"/>
  <c r="FO13" i="9"/>
  <c r="FO14" i="9"/>
  <c r="FO15" i="9"/>
  <c r="FO16" i="9"/>
  <c r="FO17" i="9"/>
  <c r="FO12" i="9"/>
  <c r="FL13" i="9"/>
  <c r="FL14" i="9"/>
  <c r="FL15" i="9"/>
  <c r="FL17" i="9"/>
  <c r="FL12" i="9"/>
  <c r="FL33" i="9"/>
  <c r="FL34" i="9"/>
  <c r="FL35" i="9"/>
  <c r="FL36" i="9"/>
  <c r="FL32" i="9"/>
  <c r="FL68" i="9"/>
  <c r="FL69" i="9"/>
  <c r="FL70" i="9"/>
  <c r="FL71" i="9"/>
  <c r="FL67" i="9"/>
  <c r="FL75" i="9"/>
  <c r="FL76" i="9"/>
  <c r="FL77" i="9"/>
  <c r="FL74" i="9"/>
  <c r="FI75" i="9"/>
  <c r="FI76" i="9"/>
  <c r="FI77" i="9"/>
  <c r="FI78" i="9"/>
  <c r="FI79" i="9"/>
  <c r="FI74" i="9"/>
  <c r="FI68" i="9"/>
  <c r="FI69" i="9"/>
  <c r="FI67" i="9"/>
  <c r="FI33" i="9"/>
  <c r="FI34" i="9"/>
  <c r="FI32" i="9"/>
  <c r="FI13" i="9"/>
  <c r="FI14" i="9"/>
  <c r="FI12" i="9"/>
  <c r="FF75" i="9"/>
  <c r="FF76" i="9"/>
  <c r="FF77" i="9"/>
  <c r="FF74" i="9"/>
  <c r="FF69" i="9"/>
  <c r="FF68" i="9"/>
  <c r="FF67" i="9"/>
  <c r="FF33" i="9"/>
  <c r="FF34" i="9"/>
  <c r="FF32" i="9"/>
  <c r="FF13" i="9"/>
  <c r="FF14" i="9"/>
  <c r="FF12" i="9"/>
  <c r="GA10" i="9"/>
  <c r="GA80" i="9"/>
  <c r="GA79" i="9"/>
  <c r="GA78" i="9"/>
  <c r="GA77" i="9"/>
  <c r="GA76" i="9"/>
  <c r="GA75" i="9"/>
  <c r="GA74" i="9"/>
  <c r="GA65" i="9"/>
  <c r="GA64" i="9"/>
  <c r="GA63" i="9"/>
  <c r="GA62" i="9"/>
  <c r="GA61" i="9"/>
  <c r="GA60" i="9"/>
  <c r="GA59" i="9"/>
  <c r="GA58" i="9"/>
  <c r="GA57" i="9"/>
  <c r="GA56" i="9"/>
  <c r="GA55" i="9"/>
  <c r="GA54" i="9"/>
  <c r="GA53" i="9"/>
  <c r="GA52" i="9"/>
  <c r="GB48" i="9"/>
  <c r="GB46" i="9" s="1"/>
  <c r="GA46" i="9" s="1"/>
  <c r="GB41" i="9"/>
  <c r="GA41" i="9" s="1"/>
  <c r="GA37" i="9"/>
  <c r="GA36" i="9"/>
  <c r="GA35" i="9"/>
  <c r="GA34" i="9"/>
  <c r="GA33" i="9"/>
  <c r="GA32" i="9"/>
  <c r="GA30" i="9"/>
  <c r="GA29" i="9"/>
  <c r="GA28" i="9"/>
  <c r="GA27" i="9"/>
  <c r="GA26" i="9"/>
  <c r="GA25" i="9"/>
  <c r="GA24" i="9"/>
  <c r="GA23" i="9"/>
  <c r="GA22" i="9"/>
  <c r="GA21" i="9"/>
  <c r="GA20" i="9"/>
  <c r="GA19" i="9"/>
  <c r="GA17" i="9"/>
  <c r="GA16" i="9"/>
  <c r="GA15" i="9"/>
  <c r="GA14" i="9"/>
  <c r="GA13" i="9"/>
  <c r="GA12" i="9"/>
  <c r="EW48" i="11"/>
  <c r="EW49" i="11"/>
  <c r="EW50" i="11"/>
  <c r="EW47" i="11"/>
  <c r="EW34" i="11"/>
  <c r="EW35" i="11"/>
  <c r="EW33" i="11"/>
  <c r="FC75" i="9"/>
  <c r="FC76" i="9"/>
  <c r="FC77" i="9"/>
  <c r="FC74" i="9"/>
  <c r="FC68" i="9"/>
  <c r="FC69" i="9"/>
  <c r="FC67" i="9"/>
  <c r="FC33" i="9"/>
  <c r="FC34" i="9"/>
  <c r="FC32" i="9"/>
  <c r="FC13" i="9"/>
  <c r="FC14" i="9"/>
  <c r="FC12" i="9"/>
  <c r="ET28" i="11"/>
  <c r="ET27" i="11"/>
  <c r="ET26" i="11"/>
  <c r="ET31" i="11"/>
  <c r="ET30" i="11"/>
  <c r="ET29" i="11"/>
  <c r="ET23" i="11"/>
  <c r="ET24" i="11"/>
  <c r="ET22" i="11"/>
  <c r="ET13" i="11"/>
  <c r="ET14" i="11"/>
  <c r="ET15" i="11"/>
  <c r="ET16" i="11"/>
  <c r="ET17" i="11"/>
  <c r="ET12" i="11"/>
  <c r="EQ13" i="11"/>
  <c r="EQ14" i="11"/>
  <c r="EQ12" i="11"/>
  <c r="EZ10" i="11"/>
  <c r="EW87" i="9"/>
  <c r="EW86" i="9"/>
  <c r="EW85" i="9"/>
  <c r="EW17" i="9"/>
  <c r="EW16" i="9"/>
  <c r="EW15" i="9"/>
  <c r="EW14" i="9"/>
  <c r="EW13" i="9"/>
  <c r="EW12" i="9"/>
  <c r="EZ78" i="9"/>
  <c r="EZ77" i="9"/>
  <c r="EZ76" i="9"/>
  <c r="EZ75" i="9"/>
  <c r="EZ74" i="9"/>
  <c r="EZ72" i="9"/>
  <c r="EZ70" i="9"/>
  <c r="EZ69" i="9"/>
  <c r="EZ68" i="9"/>
  <c r="EZ67" i="9"/>
  <c r="EZ65" i="9"/>
  <c r="EZ64" i="9"/>
  <c r="EZ63" i="9"/>
  <c r="EZ62" i="9"/>
  <c r="EZ61" i="9"/>
  <c r="EZ60" i="9"/>
  <c r="EZ59" i="9"/>
  <c r="EZ58" i="9"/>
  <c r="EZ57" i="9"/>
  <c r="EZ56" i="9"/>
  <c r="EZ55" i="9"/>
  <c r="EZ54" i="9"/>
  <c r="EZ53" i="9"/>
  <c r="EZ52" i="9"/>
  <c r="EZ51" i="9"/>
  <c r="EZ49" i="9"/>
  <c r="EZ44" i="9"/>
  <c r="EZ43" i="9"/>
  <c r="EZ42" i="9"/>
  <c r="EZ37" i="9"/>
  <c r="EZ36" i="9"/>
  <c r="EZ34" i="9"/>
  <c r="EZ33" i="9"/>
  <c r="EZ32" i="9"/>
  <c r="EZ13" i="9"/>
  <c r="EZ14" i="9"/>
  <c r="EZ12" i="9"/>
  <c r="FU80" i="9"/>
  <c r="FU72" i="9"/>
  <c r="FU65" i="9"/>
  <c r="FU64" i="9"/>
  <c r="FU63" i="9"/>
  <c r="FU62" i="9"/>
  <c r="FU61" i="9"/>
  <c r="FU60" i="9"/>
  <c r="FU58" i="9"/>
  <c r="FU57" i="9"/>
  <c r="FU56" i="9"/>
  <c r="FU55" i="9"/>
  <c r="FU54" i="9"/>
  <c r="FU53" i="9"/>
  <c r="FU51" i="9"/>
  <c r="FU50" i="9"/>
  <c r="FU49" i="9"/>
  <c r="FV48" i="9"/>
  <c r="FU48" i="9" s="1"/>
  <c r="FU44" i="9"/>
  <c r="FU43" i="9"/>
  <c r="FU42" i="9"/>
  <c r="FV41" i="9"/>
  <c r="FV39" i="9" s="1"/>
  <c r="FU39" i="9" s="1"/>
  <c r="FU41" i="9"/>
  <c r="FU30" i="9"/>
  <c r="FU29" i="9"/>
  <c r="FU28" i="9"/>
  <c r="FU27" i="9"/>
  <c r="FU26" i="9"/>
  <c r="FU24" i="9"/>
  <c r="FU23" i="9"/>
  <c r="FU22" i="9"/>
  <c r="FU21" i="9"/>
  <c r="FU20" i="9"/>
  <c r="FU19" i="9"/>
  <c r="FU10" i="9"/>
  <c r="FR80" i="9"/>
  <c r="FR79" i="9"/>
  <c r="FR78" i="9"/>
  <c r="FR72" i="9"/>
  <c r="FR65" i="9"/>
  <c r="FR64" i="9"/>
  <c r="FR63" i="9"/>
  <c r="FR62" i="9"/>
  <c r="FR61" i="9"/>
  <c r="FR60" i="9"/>
  <c r="FR58" i="9"/>
  <c r="FR57" i="9"/>
  <c r="FR56" i="9"/>
  <c r="FR55" i="9"/>
  <c r="FR54" i="9"/>
  <c r="FR53" i="9"/>
  <c r="FR51" i="9"/>
  <c r="FR50" i="9"/>
  <c r="FR49" i="9"/>
  <c r="FS48" i="9"/>
  <c r="FR48" i="9" s="1"/>
  <c r="FR44" i="9"/>
  <c r="FR43" i="9"/>
  <c r="FR42" i="9"/>
  <c r="FS41" i="9"/>
  <c r="FR30" i="9"/>
  <c r="FR29" i="9"/>
  <c r="FR28" i="9"/>
  <c r="FR27" i="9"/>
  <c r="FR26" i="9"/>
  <c r="FR24" i="9"/>
  <c r="FR23" i="9"/>
  <c r="FR22" i="9"/>
  <c r="FR21" i="9"/>
  <c r="FR20" i="9"/>
  <c r="FR19" i="9"/>
  <c r="FR17" i="9"/>
  <c r="FO72" i="9"/>
  <c r="FO65" i="9"/>
  <c r="FO64" i="9"/>
  <c r="FO63" i="9"/>
  <c r="FO62" i="9"/>
  <c r="FO61" i="9"/>
  <c r="FO60" i="9"/>
  <c r="FO58" i="9"/>
  <c r="FO57" i="9"/>
  <c r="FO56" i="9"/>
  <c r="FO55" i="9"/>
  <c r="FO54" i="9"/>
  <c r="FO53" i="9"/>
  <c r="FO51" i="9"/>
  <c r="FO50" i="9"/>
  <c r="FO49" i="9"/>
  <c r="FP48" i="9"/>
  <c r="FP47" i="9" s="1"/>
  <c r="FO47" i="9" s="1"/>
  <c r="FO44" i="9"/>
  <c r="FO43" i="9"/>
  <c r="FO42" i="9"/>
  <c r="FP41" i="9"/>
  <c r="FO41" i="9" s="1"/>
  <c r="FO30" i="9"/>
  <c r="FO29" i="9"/>
  <c r="FO28" i="9"/>
  <c r="FO27" i="9"/>
  <c r="FO26" i="9"/>
  <c r="FO24" i="9"/>
  <c r="FO23" i="9"/>
  <c r="FO22" i="9"/>
  <c r="FO21" i="9"/>
  <c r="FO20" i="9"/>
  <c r="FO19" i="9"/>
  <c r="FO10" i="9"/>
  <c r="EQ70" i="9"/>
  <c r="FV46" i="9"/>
  <c r="FU46" i="9"/>
  <c r="FV40" i="9"/>
  <c r="FU40" i="9" s="1"/>
  <c r="DY13" i="11"/>
  <c r="DY14" i="11"/>
  <c r="DY12" i="11"/>
  <c r="EW75" i="9"/>
  <c r="EW76" i="9"/>
  <c r="EW77" i="9"/>
  <c r="EW74" i="9"/>
  <c r="ET75" i="9"/>
  <c r="ET76" i="9"/>
  <c r="ET77" i="9"/>
  <c r="ET74" i="9"/>
  <c r="EQ75" i="9"/>
  <c r="EQ76" i="9"/>
  <c r="EQ77" i="9"/>
  <c r="EQ74" i="9"/>
  <c r="EW68" i="9"/>
  <c r="EW69" i="9"/>
  <c r="ET68" i="9"/>
  <c r="ET69" i="9"/>
  <c r="EW67" i="9"/>
  <c r="ET67" i="9"/>
  <c r="EQ68" i="9"/>
  <c r="EQ69" i="9"/>
  <c r="EQ67" i="9"/>
  <c r="ET33" i="9"/>
  <c r="ET34" i="9"/>
  <c r="ET32" i="9"/>
  <c r="EQ33" i="9"/>
  <c r="EQ34" i="9"/>
  <c r="EQ32" i="9"/>
  <c r="ET13" i="9"/>
  <c r="ET14" i="9"/>
  <c r="ET12" i="9"/>
  <c r="EQ13" i="9"/>
  <c r="EQ14" i="9"/>
  <c r="EQ12" i="9"/>
  <c r="EN13" i="9"/>
  <c r="EN14" i="9"/>
  <c r="EN12" i="9"/>
  <c r="EN33" i="9"/>
  <c r="EN34" i="9"/>
  <c r="EN32" i="9"/>
  <c r="EN68" i="9"/>
  <c r="EN69" i="9"/>
  <c r="EN67" i="9"/>
  <c r="EN75" i="9"/>
  <c r="EN76" i="9"/>
  <c r="EN77" i="9"/>
  <c r="EN74" i="9"/>
  <c r="EK33" i="9"/>
  <c r="EK34" i="9"/>
  <c r="EK32" i="9"/>
  <c r="EK13" i="9"/>
  <c r="EK14" i="9"/>
  <c r="EK12" i="9"/>
  <c r="EW19" i="11"/>
  <c r="EW20" i="11"/>
  <c r="EW21" i="11"/>
  <c r="EW51" i="11"/>
  <c r="EW52" i="11"/>
  <c r="EW53" i="11"/>
  <c r="EQ48" i="11"/>
  <c r="EQ49" i="11"/>
  <c r="EQ50" i="11"/>
  <c r="EN48" i="11"/>
  <c r="EN49" i="11"/>
  <c r="EN50" i="11"/>
  <c r="EK48" i="11"/>
  <c r="EK49" i="11"/>
  <c r="EK50" i="11"/>
  <c r="EH48" i="11"/>
  <c r="EH49" i="11"/>
  <c r="EH50" i="11"/>
  <c r="EQ41" i="11"/>
  <c r="EQ42" i="11"/>
  <c r="EN41" i="11"/>
  <c r="EN42" i="11"/>
  <c r="EK41" i="11"/>
  <c r="EK42" i="11"/>
  <c r="EH41" i="11"/>
  <c r="EH42" i="11"/>
  <c r="EQ34" i="11"/>
  <c r="EQ35" i="11"/>
  <c r="EN34" i="11"/>
  <c r="EN35" i="11"/>
  <c r="EK34" i="11"/>
  <c r="EK35" i="11"/>
  <c r="EQ27" i="11"/>
  <c r="EQ28" i="11"/>
  <c r="EN27" i="11"/>
  <c r="EN28" i="11"/>
  <c r="EK27" i="11"/>
  <c r="EK28" i="11"/>
  <c r="EN13" i="11"/>
  <c r="EN14" i="11"/>
  <c r="EK13" i="11"/>
  <c r="EK14" i="11"/>
  <c r="EQ47" i="11"/>
  <c r="EQ40" i="11"/>
  <c r="EQ33" i="11"/>
  <c r="EQ26" i="11"/>
  <c r="EN47" i="11"/>
  <c r="EN40" i="11"/>
  <c r="EN33" i="11"/>
  <c r="EN26" i="11"/>
  <c r="EN12" i="11"/>
  <c r="EK47" i="11"/>
  <c r="EK40" i="11"/>
  <c r="EK33" i="11"/>
  <c r="EK26" i="11"/>
  <c r="EK12" i="11"/>
  <c r="EH47" i="11"/>
  <c r="EH40" i="11"/>
  <c r="EH34" i="11"/>
  <c r="EH35" i="11"/>
  <c r="EH33" i="11"/>
  <c r="EH27" i="11"/>
  <c r="EH28" i="11"/>
  <c r="EH26" i="11"/>
  <c r="EH13" i="11"/>
  <c r="EH14" i="11"/>
  <c r="EH12" i="11"/>
  <c r="EE13" i="11"/>
  <c r="EE14" i="11"/>
  <c r="EE12" i="11"/>
  <c r="EB48" i="11"/>
  <c r="EB49" i="11"/>
  <c r="EB50" i="11"/>
  <c r="EB47" i="11"/>
  <c r="EB34" i="11"/>
  <c r="EB35" i="11"/>
  <c r="EB33" i="11"/>
  <c r="EK68" i="9"/>
  <c r="EK69" i="9"/>
  <c r="EK67" i="9"/>
  <c r="EK75" i="9"/>
  <c r="EK76" i="9"/>
  <c r="EK77" i="9"/>
  <c r="EK74" i="9"/>
  <c r="EB41" i="11"/>
  <c r="EB42" i="11"/>
  <c r="EB40" i="11"/>
  <c r="EB28" i="11"/>
  <c r="EB27" i="11"/>
  <c r="EB26" i="11"/>
  <c r="EB13" i="11"/>
  <c r="EB14" i="11"/>
  <c r="EB12" i="11"/>
  <c r="DY50" i="11"/>
  <c r="DY49" i="11"/>
  <c r="DY48" i="11"/>
  <c r="DY47" i="11"/>
  <c r="DY41" i="11"/>
  <c r="DY42" i="11"/>
  <c r="DY40" i="11"/>
  <c r="DY34" i="11"/>
  <c r="DY35" i="11"/>
  <c r="DY33" i="11"/>
  <c r="DY27" i="11"/>
  <c r="DY28" i="11"/>
  <c r="DY26" i="11"/>
  <c r="EN87" i="9"/>
  <c r="EN86" i="9"/>
  <c r="EN85" i="9"/>
  <c r="DV87" i="9"/>
  <c r="DS87" i="9"/>
  <c r="DP87" i="9"/>
  <c r="DM87" i="9"/>
  <c r="DJ87" i="9"/>
  <c r="DG87" i="9"/>
  <c r="DD87" i="9"/>
  <c r="DA87" i="9"/>
  <c r="CX87" i="9"/>
  <c r="CU87" i="9"/>
  <c r="CR87" i="9"/>
  <c r="CM87" i="9"/>
  <c r="CF87" i="9"/>
  <c r="DV86" i="9"/>
  <c r="DS86" i="9"/>
  <c r="DP86" i="9"/>
  <c r="DM86" i="9"/>
  <c r="DJ86" i="9"/>
  <c r="DH86" i="9"/>
  <c r="DG86" i="9" s="1"/>
  <c r="DD86" i="9"/>
  <c r="DA86" i="9"/>
  <c r="CX86" i="9"/>
  <c r="CV86" i="9"/>
  <c r="CU86" i="9" s="1"/>
  <c r="CR86" i="9"/>
  <c r="CF86" i="9"/>
  <c r="DV85" i="9"/>
  <c r="DS85" i="9"/>
  <c r="DP85" i="9"/>
  <c r="DM85" i="9"/>
  <c r="DJ85" i="9"/>
  <c r="DG85" i="9"/>
  <c r="DD85" i="9"/>
  <c r="DA85" i="9"/>
  <c r="CX85" i="9"/>
  <c r="CU85" i="9"/>
  <c r="CS85" i="9"/>
  <c r="CR85" i="9" s="1"/>
  <c r="CF85" i="9"/>
  <c r="EO84" i="9"/>
  <c r="EO82" i="9" s="1"/>
  <c r="DW84" i="9"/>
  <c r="DV84" i="9" s="1"/>
  <c r="DT84" i="9"/>
  <c r="DT83" i="9" s="1"/>
  <c r="DS83" i="9" s="1"/>
  <c r="DQ84" i="9"/>
  <c r="DN84" i="9"/>
  <c r="DN82" i="9" s="1"/>
  <c r="DM82" i="9" s="1"/>
  <c r="DK84" i="9"/>
  <c r="DH84" i="9"/>
  <c r="DH82" i="9" s="1"/>
  <c r="DG82" i="9" s="1"/>
  <c r="DE84" i="9"/>
  <c r="DE83" i="9" s="1"/>
  <c r="DD83" i="9" s="1"/>
  <c r="DB84" i="9"/>
  <c r="DB83" i="9" s="1"/>
  <c r="DA83" i="9" s="1"/>
  <c r="CY84" i="9"/>
  <c r="CU84" i="9"/>
  <c r="CF84" i="9"/>
  <c r="CV83" i="9"/>
  <c r="CU83" i="9" s="1"/>
  <c r="CF83" i="9"/>
  <c r="CV82" i="9"/>
  <c r="CU82" i="9"/>
  <c r="CR82" i="9"/>
  <c r="EU16" i="9"/>
  <c r="ET16" i="9" s="1"/>
  <c r="FR22" i="11"/>
  <c r="FR21" i="11"/>
  <c r="FR20" i="11"/>
  <c r="FR19" i="11"/>
  <c r="FR10" i="11"/>
  <c r="FO22" i="11"/>
  <c r="FO21" i="11"/>
  <c r="FO20" i="11"/>
  <c r="FO19" i="11"/>
  <c r="FO10" i="11"/>
  <c r="FM22" i="11"/>
  <c r="FL22" i="11" s="1"/>
  <c r="FL23" i="11"/>
  <c r="FL21" i="11"/>
  <c r="FL20" i="11"/>
  <c r="FL19" i="11"/>
  <c r="FL17" i="11"/>
  <c r="FL16" i="11"/>
  <c r="FL15" i="11"/>
  <c r="FL10" i="11"/>
  <c r="FI22" i="11"/>
  <c r="FI21" i="11"/>
  <c r="FI20" i="11"/>
  <c r="FI19" i="11"/>
  <c r="FI10" i="11"/>
  <c r="FF22" i="11"/>
  <c r="FF21" i="11"/>
  <c r="FF20" i="11"/>
  <c r="FF19" i="11"/>
  <c r="FF10" i="11"/>
  <c r="FC22" i="11"/>
  <c r="FC21" i="11"/>
  <c r="FC20" i="11"/>
  <c r="FC19" i="11"/>
  <c r="FC10" i="11"/>
  <c r="EW23" i="11"/>
  <c r="EW10" i="11"/>
  <c r="EQ21" i="11"/>
  <c r="EQ20" i="11"/>
  <c r="EQ19" i="11"/>
  <c r="EQ15" i="11"/>
  <c r="EQ10" i="11"/>
  <c r="FL79" i="9"/>
  <c r="FL78" i="9"/>
  <c r="FL65" i="9"/>
  <c r="FL64" i="9"/>
  <c r="FL63" i="9"/>
  <c r="FL62" i="9"/>
  <c r="FL61" i="9"/>
  <c r="FL60" i="9"/>
  <c r="FL58" i="9"/>
  <c r="FL57" i="9"/>
  <c r="FL56" i="9"/>
  <c r="FL55" i="9"/>
  <c r="FL54" i="9"/>
  <c r="FL53" i="9"/>
  <c r="FL51" i="9"/>
  <c r="FL50" i="9"/>
  <c r="FL49" i="9"/>
  <c r="FM48" i="9"/>
  <c r="FM46" i="9" s="1"/>
  <c r="FL46" i="9" s="1"/>
  <c r="FL44" i="9"/>
  <c r="FL43" i="9"/>
  <c r="FL42" i="9"/>
  <c r="FM41" i="9"/>
  <c r="FL37" i="9"/>
  <c r="FL30" i="9"/>
  <c r="FL29" i="9"/>
  <c r="FL28" i="9"/>
  <c r="FL27" i="9"/>
  <c r="FL26" i="9"/>
  <c r="FL24" i="9"/>
  <c r="FL23" i="9"/>
  <c r="FL22" i="9"/>
  <c r="FL21" i="9"/>
  <c r="FL20" i="9"/>
  <c r="FL19" i="9"/>
  <c r="FL16" i="9"/>
  <c r="FL10" i="9"/>
  <c r="FI71" i="9"/>
  <c r="FI70" i="9"/>
  <c r="FI65" i="9"/>
  <c r="FI64" i="9"/>
  <c r="FI63" i="9"/>
  <c r="FI62" i="9"/>
  <c r="FI61" i="9"/>
  <c r="FI60" i="9"/>
  <c r="FI58" i="9"/>
  <c r="FI57" i="9"/>
  <c r="FI56" i="9"/>
  <c r="FI55" i="9"/>
  <c r="FI54" i="9"/>
  <c r="FI53" i="9"/>
  <c r="FI51" i="9"/>
  <c r="FI50" i="9"/>
  <c r="FI49" i="9"/>
  <c r="FJ48" i="9"/>
  <c r="FI48" i="9" s="1"/>
  <c r="FI44" i="9"/>
  <c r="FI43" i="9"/>
  <c r="FI42" i="9"/>
  <c r="FJ41" i="9"/>
  <c r="FJ39" i="9" s="1"/>
  <c r="FI39" i="9" s="1"/>
  <c r="FI37" i="9"/>
  <c r="FI36" i="9"/>
  <c r="FI35" i="9"/>
  <c r="FI30" i="9"/>
  <c r="FI29" i="9"/>
  <c r="FI28" i="9"/>
  <c r="FI27" i="9"/>
  <c r="FI26" i="9"/>
  <c r="FI24" i="9"/>
  <c r="FI23" i="9"/>
  <c r="FI22" i="9"/>
  <c r="FI21" i="9"/>
  <c r="FI20" i="9"/>
  <c r="FI19" i="9"/>
  <c r="FI17" i="9"/>
  <c r="FI16" i="9"/>
  <c r="FI15" i="9"/>
  <c r="FI10" i="9"/>
  <c r="FF80" i="9"/>
  <c r="FF78" i="9"/>
  <c r="FF72" i="9"/>
  <c r="FF70" i="9"/>
  <c r="FF65" i="9"/>
  <c r="FF64" i="9"/>
  <c r="FF63" i="9"/>
  <c r="FF62" i="9"/>
  <c r="FF61" i="9"/>
  <c r="FF60" i="9"/>
  <c r="FF58" i="9"/>
  <c r="FF57" i="9"/>
  <c r="FF56" i="9"/>
  <c r="FF55" i="9"/>
  <c r="FF54" i="9"/>
  <c r="FF53" i="9"/>
  <c r="FF51" i="9"/>
  <c r="FF50" i="9"/>
  <c r="FF49" i="9"/>
  <c r="FG48" i="9"/>
  <c r="FF44" i="9"/>
  <c r="FF43" i="9"/>
  <c r="FF42" i="9"/>
  <c r="FG41" i="9"/>
  <c r="FG40" i="9" s="1"/>
  <c r="FF40" i="9" s="1"/>
  <c r="FF37" i="9"/>
  <c r="FF36" i="9"/>
  <c r="FF35" i="9"/>
  <c r="FF30" i="9"/>
  <c r="FF29" i="9"/>
  <c r="FF28" i="9"/>
  <c r="FF27" i="9"/>
  <c r="FF26" i="9"/>
  <c r="FF24" i="9"/>
  <c r="FF23" i="9"/>
  <c r="FF22" i="9"/>
  <c r="FF21" i="9"/>
  <c r="FF20" i="9"/>
  <c r="FF19" i="9"/>
  <c r="FF17" i="9"/>
  <c r="FF15" i="9"/>
  <c r="FF10" i="9"/>
  <c r="FC80" i="9"/>
  <c r="FC78" i="9"/>
  <c r="FC72" i="9"/>
  <c r="FC70" i="9"/>
  <c r="FC65" i="9"/>
  <c r="FC64" i="9"/>
  <c r="FC63" i="9"/>
  <c r="FC62" i="9"/>
  <c r="FC61" i="9"/>
  <c r="FC60" i="9"/>
  <c r="FC58" i="9"/>
  <c r="FC57" i="9"/>
  <c r="FC56" i="9"/>
  <c r="FC55" i="9"/>
  <c r="FC54" i="9"/>
  <c r="FC53" i="9"/>
  <c r="FC51" i="9"/>
  <c r="FC50" i="9"/>
  <c r="FC49" i="9"/>
  <c r="FD48" i="9"/>
  <c r="FD46" i="9" s="1"/>
  <c r="FC46" i="9" s="1"/>
  <c r="FC44" i="9"/>
  <c r="FC43" i="9"/>
  <c r="FC42" i="9"/>
  <c r="FD41" i="9"/>
  <c r="FC37" i="9"/>
  <c r="FC36" i="9"/>
  <c r="FC35" i="9"/>
  <c r="FC30" i="9"/>
  <c r="FC29" i="9"/>
  <c r="FC28" i="9"/>
  <c r="FC27" i="9"/>
  <c r="FC26" i="9"/>
  <c r="FC24" i="9"/>
  <c r="FC23" i="9"/>
  <c r="FC22" i="9"/>
  <c r="FC21" i="9"/>
  <c r="FC20" i="9"/>
  <c r="FC19" i="9"/>
  <c r="FC17" i="9"/>
  <c r="FD16" i="9"/>
  <c r="FC16" i="9"/>
  <c r="FC15" i="9"/>
  <c r="FC10" i="9"/>
  <c r="EZ71" i="9"/>
  <c r="EZ50" i="9"/>
  <c r="FA48" i="9"/>
  <c r="FA47" i="9" s="1"/>
  <c r="EZ47" i="9" s="1"/>
  <c r="EZ35" i="9"/>
  <c r="EZ30" i="9"/>
  <c r="EZ29" i="9"/>
  <c r="EZ28" i="9"/>
  <c r="EZ27" i="9"/>
  <c r="EZ26" i="9"/>
  <c r="EZ21" i="9"/>
  <c r="EZ20" i="9"/>
  <c r="EZ19" i="9"/>
  <c r="EZ16" i="9"/>
  <c r="EZ15" i="9"/>
  <c r="EZ10" i="9"/>
  <c r="DT82" i="9"/>
  <c r="DS82" i="9" s="1"/>
  <c r="FC71" i="9"/>
  <c r="DN83" i="9"/>
  <c r="DM83" i="9" s="1"/>
  <c r="FC79" i="9"/>
  <c r="EW22" i="11"/>
  <c r="FO23" i="11"/>
  <c r="FC48" i="9"/>
  <c r="EW24" i="11"/>
  <c r="EQ16" i="11"/>
  <c r="EQ17" i="11"/>
  <c r="FL80" i="9"/>
  <c r="FL72" i="9"/>
  <c r="FI80" i="9"/>
  <c r="FJ47" i="9"/>
  <c r="FI47" i="9" s="1"/>
  <c r="FI72" i="9"/>
  <c r="FF79" i="9"/>
  <c r="FF71" i="9"/>
  <c r="EZ17" i="9"/>
  <c r="FA41" i="9"/>
  <c r="FR23" i="11"/>
  <c r="FS29" i="11"/>
  <c r="FR29" i="11" s="1"/>
  <c r="FO29" i="11"/>
  <c r="FM29" i="11"/>
  <c r="FL29" i="11" s="1"/>
  <c r="FL24" i="11"/>
  <c r="FI23" i="11"/>
  <c r="FF23" i="11"/>
  <c r="FC23" i="11"/>
  <c r="EQ22" i="11"/>
  <c r="EQ23" i="11"/>
  <c r="EZ22" i="9"/>
  <c r="FO24" i="11"/>
  <c r="FR24" i="11"/>
  <c r="FR30" i="11"/>
  <c r="FO30" i="11"/>
  <c r="FL30" i="11"/>
  <c r="FI29" i="11"/>
  <c r="FI24" i="11"/>
  <c r="FF29" i="11"/>
  <c r="FF24" i="11"/>
  <c r="FC29" i="11"/>
  <c r="FC24" i="11"/>
  <c r="EQ24" i="11"/>
  <c r="EZ23" i="9"/>
  <c r="EZ79" i="9"/>
  <c r="FR31" i="11"/>
  <c r="FO31" i="11"/>
  <c r="FL31" i="11"/>
  <c r="FI30" i="11"/>
  <c r="FF30" i="11"/>
  <c r="FC30" i="11"/>
  <c r="EQ29" i="11"/>
  <c r="EZ24" i="9"/>
  <c r="EZ80" i="9"/>
  <c r="FR36" i="11"/>
  <c r="FO36" i="11"/>
  <c r="FL36" i="11"/>
  <c r="FI31" i="11"/>
  <c r="FF31" i="11"/>
  <c r="FC31" i="11"/>
  <c r="EW36" i="11"/>
  <c r="EQ30" i="11"/>
  <c r="EW65" i="9"/>
  <c r="EW64" i="9"/>
  <c r="EW63" i="9"/>
  <c r="EW62" i="9"/>
  <c r="EW61" i="9"/>
  <c r="EW60" i="9"/>
  <c r="EW58" i="9"/>
  <c r="EW57" i="9"/>
  <c r="EW56" i="9"/>
  <c r="EW55" i="9"/>
  <c r="EW54" i="9"/>
  <c r="EW53" i="9"/>
  <c r="EW30" i="9"/>
  <c r="EW29" i="9"/>
  <c r="EW28" i="9"/>
  <c r="EW27" i="9"/>
  <c r="EW26" i="9"/>
  <c r="EW21" i="9"/>
  <c r="EW20" i="9"/>
  <c r="EW19" i="9"/>
  <c r="EW10" i="9"/>
  <c r="DV30" i="11"/>
  <c r="FR37" i="11"/>
  <c r="FO37" i="11"/>
  <c r="FL37" i="11"/>
  <c r="FI36" i="11"/>
  <c r="FF36" i="11"/>
  <c r="FC36" i="11"/>
  <c r="EW37" i="11"/>
  <c r="EQ31" i="11"/>
  <c r="EB45" i="11"/>
  <c r="EE80" i="9"/>
  <c r="DG47" i="11"/>
  <c r="DV50" i="11"/>
  <c r="DW49" i="11"/>
  <c r="DV49" i="11" s="1"/>
  <c r="DW48" i="11"/>
  <c r="DV48" i="11" s="1"/>
  <c r="DV42" i="11"/>
  <c r="DW41" i="11"/>
  <c r="DV41" i="11" s="1"/>
  <c r="DV40" i="11"/>
  <c r="DV35" i="11"/>
  <c r="DW34" i="11"/>
  <c r="DV34" i="11" s="1"/>
  <c r="DW33" i="11"/>
  <c r="DV33" i="11" s="1"/>
  <c r="DV28" i="11"/>
  <c r="DW27" i="11"/>
  <c r="DV27" i="11" s="1"/>
  <c r="DW26" i="11"/>
  <c r="DV26" i="11" s="1"/>
  <c r="DV14" i="11"/>
  <c r="DW13" i="11"/>
  <c r="DV13" i="11" s="1"/>
  <c r="DW12" i="11"/>
  <c r="DV12" i="11" s="1"/>
  <c r="DZ75" i="9"/>
  <c r="FR38" i="11"/>
  <c r="FO38" i="11"/>
  <c r="FL38" i="11"/>
  <c r="FI37" i="11"/>
  <c r="FF37" i="11"/>
  <c r="FC37" i="11"/>
  <c r="EW38" i="11"/>
  <c r="EQ36" i="11"/>
  <c r="DW47" i="11"/>
  <c r="DV47" i="11" s="1"/>
  <c r="EN65" i="9"/>
  <c r="EN64" i="9"/>
  <c r="EN63" i="9"/>
  <c r="EN62" i="9"/>
  <c r="EN61" i="9"/>
  <c r="EN60" i="9"/>
  <c r="EN58" i="9"/>
  <c r="EN57" i="9"/>
  <c r="EN56" i="9"/>
  <c r="EN55" i="9"/>
  <c r="EN54" i="9"/>
  <c r="EN53" i="9"/>
  <c r="EN30" i="9"/>
  <c r="EN29" i="9"/>
  <c r="EN28" i="9"/>
  <c r="EN27" i="9"/>
  <c r="EN26" i="9"/>
  <c r="EN21" i="9"/>
  <c r="EN20" i="9"/>
  <c r="EN19" i="9"/>
  <c r="EN15" i="9"/>
  <c r="EN10" i="9"/>
  <c r="EN21" i="11"/>
  <c r="EN20" i="11"/>
  <c r="EN19" i="11"/>
  <c r="EN16" i="11"/>
  <c r="EN15" i="11"/>
  <c r="EN10" i="11"/>
  <c r="EK21" i="11"/>
  <c r="EK20" i="11"/>
  <c r="EK19" i="11"/>
  <c r="EK16" i="11"/>
  <c r="EK15" i="11"/>
  <c r="EK10" i="11"/>
  <c r="C10" i="11"/>
  <c r="F10" i="11"/>
  <c r="I10" i="11"/>
  <c r="L10" i="11"/>
  <c r="O10" i="11"/>
  <c r="R10" i="11"/>
  <c r="U10" i="11"/>
  <c r="X10" i="11"/>
  <c r="AA10" i="11"/>
  <c r="AD10" i="11"/>
  <c r="AG10" i="11"/>
  <c r="AJ10" i="11"/>
  <c r="AM10" i="11"/>
  <c r="AP10" i="11"/>
  <c r="AS10" i="11"/>
  <c r="AV10" i="11"/>
  <c r="AY10" i="11"/>
  <c r="BB10" i="11"/>
  <c r="BE10" i="11"/>
  <c r="BH10" i="11"/>
  <c r="BK10" i="11"/>
  <c r="BN10" i="11"/>
  <c r="BQ10" i="11"/>
  <c r="BT10" i="11"/>
  <c r="BW10" i="11"/>
  <c r="BZ10" i="11"/>
  <c r="CF10" i="11"/>
  <c r="CI10" i="11"/>
  <c r="CL10" i="11"/>
  <c r="CO10" i="11"/>
  <c r="CR10" i="11"/>
  <c r="CU10" i="11"/>
  <c r="CX10" i="11"/>
  <c r="DA10" i="11"/>
  <c r="DD10" i="11"/>
  <c r="DG10" i="11"/>
  <c r="DJ10" i="11"/>
  <c r="DM10" i="11"/>
  <c r="DS10" i="11"/>
  <c r="DP10" i="11"/>
  <c r="DV10" i="11"/>
  <c r="DY10" i="11"/>
  <c r="EB10" i="11"/>
  <c r="EE10" i="11"/>
  <c r="EH10" i="11"/>
  <c r="BK12" i="11"/>
  <c r="BN12" i="11"/>
  <c r="BQ12" i="11"/>
  <c r="BT12" i="11"/>
  <c r="BW12" i="11"/>
  <c r="BZ12" i="11"/>
  <c r="CP12" i="11"/>
  <c r="CO12" i="11" s="1"/>
  <c r="CS12" i="11"/>
  <c r="CR12" i="11" s="1"/>
  <c r="CV12" i="11"/>
  <c r="CU12" i="11" s="1"/>
  <c r="CX12" i="11"/>
  <c r="DB12" i="11"/>
  <c r="DA12" i="11" s="1"/>
  <c r="DE12" i="11"/>
  <c r="DD12" i="11" s="1"/>
  <c r="DH12" i="11"/>
  <c r="DG12" i="11" s="1"/>
  <c r="DK12" i="11"/>
  <c r="DJ12" i="11" s="1"/>
  <c r="DN12" i="11"/>
  <c r="DM12" i="11" s="1"/>
  <c r="DS12" i="11"/>
  <c r="DQ12" i="11"/>
  <c r="DP12" i="11"/>
  <c r="BK13" i="11"/>
  <c r="BN13" i="11"/>
  <c r="BQ13" i="11"/>
  <c r="BT13" i="11"/>
  <c r="BW13" i="11"/>
  <c r="BZ13" i="11"/>
  <c r="CP13" i="11"/>
  <c r="CO13" i="11"/>
  <c r="CS13" i="11"/>
  <c r="CR13" i="11" s="1"/>
  <c r="CV13" i="11"/>
  <c r="CU13" i="11" s="1"/>
  <c r="DB13" i="11"/>
  <c r="DA13" i="11"/>
  <c r="DE13" i="11"/>
  <c r="DD13" i="11" s="1"/>
  <c r="DH13" i="11"/>
  <c r="DG13" i="11" s="1"/>
  <c r="DK13" i="11"/>
  <c r="DJ13" i="11"/>
  <c r="DN13" i="11"/>
  <c r="DM13" i="11" s="1"/>
  <c r="DS13" i="11"/>
  <c r="DQ13" i="11"/>
  <c r="DP13" i="11" s="1"/>
  <c r="BK14" i="11"/>
  <c r="BN14" i="11"/>
  <c r="BQ14" i="11"/>
  <c r="BT14" i="11"/>
  <c r="BW14" i="11"/>
  <c r="BZ14" i="11"/>
  <c r="CG14" i="11"/>
  <c r="CF14" i="11" s="1"/>
  <c r="CJ14" i="11"/>
  <c r="CJ13" i="11" s="1"/>
  <c r="CI13" i="11" s="1"/>
  <c r="CM14" i="11"/>
  <c r="CL14" i="11" s="1"/>
  <c r="CM12" i="11"/>
  <c r="CL12" i="11" s="1"/>
  <c r="CO14" i="11"/>
  <c r="CR14" i="11"/>
  <c r="CU14" i="11"/>
  <c r="DA14" i="11"/>
  <c r="DD14" i="11"/>
  <c r="DG14" i="11"/>
  <c r="DJ14" i="11"/>
  <c r="DM14" i="11"/>
  <c r="DS14" i="11"/>
  <c r="DP14" i="11"/>
  <c r="BK15" i="11"/>
  <c r="BN15" i="11"/>
  <c r="BQ15" i="11"/>
  <c r="BT15" i="11"/>
  <c r="BW15" i="11"/>
  <c r="BZ15" i="11"/>
  <c r="CF15" i="11"/>
  <c r="CI15" i="11"/>
  <c r="CL15" i="11"/>
  <c r="CO15" i="11"/>
  <c r="CR15" i="11"/>
  <c r="CU15" i="11"/>
  <c r="DA15" i="11"/>
  <c r="DD15" i="11"/>
  <c r="DG15" i="11"/>
  <c r="DJ15" i="11"/>
  <c r="DM15" i="11"/>
  <c r="DS15" i="11"/>
  <c r="DP15" i="11"/>
  <c r="DV15" i="11"/>
  <c r="DY15" i="11"/>
  <c r="EB15" i="11"/>
  <c r="EE15" i="11"/>
  <c r="EH15" i="11"/>
  <c r="BK16" i="11"/>
  <c r="BN16" i="11"/>
  <c r="BQ16" i="11"/>
  <c r="BT16" i="11"/>
  <c r="BW16" i="11"/>
  <c r="BZ16" i="11"/>
  <c r="CG16" i="11"/>
  <c r="CF16" i="11" s="1"/>
  <c r="CI16" i="11"/>
  <c r="CM16" i="11"/>
  <c r="CM17" i="11" s="1"/>
  <c r="CL17" i="11" s="1"/>
  <c r="CO16" i="11"/>
  <c r="CR16" i="11"/>
  <c r="CV16" i="11"/>
  <c r="CV17" i="11" s="1"/>
  <c r="DB16" i="11"/>
  <c r="DA16" i="11"/>
  <c r="DE16" i="11"/>
  <c r="DD16" i="11" s="1"/>
  <c r="DG16" i="11"/>
  <c r="DJ16" i="11"/>
  <c r="DM16" i="11"/>
  <c r="DS16" i="11"/>
  <c r="DP17" i="11"/>
  <c r="DZ16" i="11"/>
  <c r="DZ17" i="11" s="1"/>
  <c r="EI16" i="11"/>
  <c r="BK17" i="11"/>
  <c r="BN17" i="11"/>
  <c r="BQ17" i="11"/>
  <c r="BT17" i="11"/>
  <c r="BW17" i="11"/>
  <c r="BZ17" i="11"/>
  <c r="CJ17" i="11"/>
  <c r="CI17" i="11" s="1"/>
  <c r="CO17" i="11"/>
  <c r="CR17" i="11"/>
  <c r="DG17" i="11"/>
  <c r="DJ17" i="11"/>
  <c r="DM17" i="11"/>
  <c r="C19" i="11"/>
  <c r="F19" i="11"/>
  <c r="I19" i="11"/>
  <c r="L19" i="11"/>
  <c r="O19" i="11"/>
  <c r="R19" i="11"/>
  <c r="U19" i="11"/>
  <c r="X19" i="11"/>
  <c r="AA19" i="11"/>
  <c r="AD19" i="11"/>
  <c r="AG19" i="11"/>
  <c r="AJ19" i="11"/>
  <c r="AM19" i="11"/>
  <c r="AP19" i="11"/>
  <c r="AS19" i="11"/>
  <c r="AV19" i="11"/>
  <c r="AY19" i="11"/>
  <c r="BB19" i="11"/>
  <c r="BE19" i="11"/>
  <c r="BH19" i="11"/>
  <c r="BK19" i="11"/>
  <c r="BN19" i="11"/>
  <c r="BQ19" i="11"/>
  <c r="BT19" i="11"/>
  <c r="BW19" i="11"/>
  <c r="BZ19" i="11"/>
  <c r="CF19" i="11"/>
  <c r="CI19" i="11"/>
  <c r="CL19" i="11"/>
  <c r="CO19" i="11"/>
  <c r="CR19" i="11"/>
  <c r="CU19" i="11"/>
  <c r="CX19" i="11"/>
  <c r="DA19" i="11"/>
  <c r="DD19" i="11"/>
  <c r="DG19" i="11"/>
  <c r="DJ19" i="11"/>
  <c r="DM19" i="11"/>
  <c r="DS19" i="11"/>
  <c r="DP19" i="11"/>
  <c r="DV19" i="11"/>
  <c r="DY19" i="11"/>
  <c r="EB19" i="11"/>
  <c r="EE19" i="11"/>
  <c r="EH19" i="11"/>
  <c r="C20" i="11"/>
  <c r="F20" i="11"/>
  <c r="I20" i="11"/>
  <c r="L20" i="11"/>
  <c r="O20" i="11"/>
  <c r="R20" i="11"/>
  <c r="U20" i="11"/>
  <c r="X20" i="11"/>
  <c r="AA20" i="11"/>
  <c r="AD20" i="11"/>
  <c r="AG20" i="11"/>
  <c r="AJ20" i="11"/>
  <c r="AM20" i="11"/>
  <c r="AP20" i="11"/>
  <c r="AS20" i="11"/>
  <c r="AV20" i="11"/>
  <c r="AY20" i="11"/>
  <c r="BB20" i="11"/>
  <c r="BE20" i="11"/>
  <c r="BH20" i="11"/>
  <c r="BK20" i="11"/>
  <c r="BN20" i="11"/>
  <c r="BQ20" i="11"/>
  <c r="BT20" i="11"/>
  <c r="BW20" i="11"/>
  <c r="BZ20" i="11"/>
  <c r="CF20" i="11"/>
  <c r="CI20" i="11"/>
  <c r="CL20" i="11"/>
  <c r="CO20" i="11"/>
  <c r="CR20" i="11"/>
  <c r="CU20" i="11"/>
  <c r="CX20" i="11"/>
  <c r="DA20" i="11"/>
  <c r="DD20" i="11"/>
  <c r="DG20" i="11"/>
  <c r="DJ20" i="11"/>
  <c r="DM20" i="11"/>
  <c r="DS20" i="11"/>
  <c r="DP20" i="11"/>
  <c r="DV20" i="11"/>
  <c r="DY20" i="11"/>
  <c r="EB20" i="11"/>
  <c r="EE20" i="11"/>
  <c r="EH20" i="11"/>
  <c r="C21" i="11"/>
  <c r="F21" i="11"/>
  <c r="I21" i="11"/>
  <c r="L21" i="11"/>
  <c r="O21" i="11"/>
  <c r="R21" i="11"/>
  <c r="U21" i="11"/>
  <c r="X21" i="11"/>
  <c r="AA21" i="11"/>
  <c r="AD21" i="11"/>
  <c r="AG21" i="11"/>
  <c r="AJ21" i="11"/>
  <c r="AM21" i="11"/>
  <c r="AP21" i="11"/>
  <c r="AV21" i="11"/>
  <c r="AY21" i="11"/>
  <c r="BB21" i="11"/>
  <c r="BE21" i="11"/>
  <c r="BH21" i="11"/>
  <c r="BK21" i="11"/>
  <c r="BN21" i="11"/>
  <c r="BQ21" i="11"/>
  <c r="BT21" i="11"/>
  <c r="BW21" i="11"/>
  <c r="BZ21" i="11"/>
  <c r="CF21" i="11"/>
  <c r="CI21" i="11"/>
  <c r="CL21" i="11"/>
  <c r="CO21" i="11"/>
  <c r="CR21" i="11"/>
  <c r="CU21" i="11"/>
  <c r="CX21" i="11"/>
  <c r="DA21" i="11"/>
  <c r="DD21" i="11"/>
  <c r="DG21" i="11"/>
  <c r="DJ21" i="11"/>
  <c r="DM21" i="11"/>
  <c r="DS21" i="11"/>
  <c r="DP21" i="11"/>
  <c r="DV21" i="11"/>
  <c r="DY21" i="11"/>
  <c r="EB21" i="11"/>
  <c r="EE21" i="11"/>
  <c r="EH21" i="11"/>
  <c r="C22" i="11"/>
  <c r="F22" i="11"/>
  <c r="I22" i="11"/>
  <c r="L22" i="11"/>
  <c r="O22" i="11"/>
  <c r="R22" i="11"/>
  <c r="U22" i="11"/>
  <c r="Y22" i="11"/>
  <c r="X22" i="11" s="1"/>
  <c r="AA22" i="11"/>
  <c r="AD22" i="11"/>
  <c r="AG22" i="11"/>
  <c r="AJ22" i="11"/>
  <c r="AM22" i="11"/>
  <c r="AP22" i="11"/>
  <c r="AS22" i="11"/>
  <c r="AV22" i="11"/>
  <c r="AY22" i="11"/>
  <c r="BB22" i="11"/>
  <c r="BE22" i="11"/>
  <c r="BH22" i="11"/>
  <c r="BK22" i="11"/>
  <c r="BN22" i="11"/>
  <c r="BQ22" i="11"/>
  <c r="BT22" i="11"/>
  <c r="BW22" i="11"/>
  <c r="BZ22" i="11"/>
  <c r="CI22" i="11"/>
  <c r="CL22" i="11"/>
  <c r="CP22" i="11"/>
  <c r="CO22" i="11" s="1"/>
  <c r="CR22" i="11"/>
  <c r="CX22" i="11"/>
  <c r="DD22" i="11"/>
  <c r="DG22" i="11"/>
  <c r="DJ22" i="11"/>
  <c r="DM22" i="11"/>
  <c r="DP22" i="11"/>
  <c r="C23" i="11"/>
  <c r="F23" i="11"/>
  <c r="I23" i="11"/>
  <c r="L23" i="11"/>
  <c r="O23" i="11"/>
  <c r="R23" i="11"/>
  <c r="U23" i="11"/>
  <c r="X23" i="11"/>
  <c r="AA23" i="11"/>
  <c r="AD23" i="11"/>
  <c r="AG23" i="11"/>
  <c r="AJ23" i="11"/>
  <c r="AM23" i="11"/>
  <c r="AP23" i="11"/>
  <c r="AS23" i="11"/>
  <c r="AV23" i="11"/>
  <c r="AY23" i="11"/>
  <c r="BB23" i="11"/>
  <c r="BE23" i="11"/>
  <c r="BH23" i="11"/>
  <c r="BK23" i="11"/>
  <c r="BN23" i="11"/>
  <c r="BQ23" i="11"/>
  <c r="BT23" i="11"/>
  <c r="BW23" i="11"/>
  <c r="BZ23" i="11"/>
  <c r="CI23" i="11"/>
  <c r="CL23" i="11"/>
  <c r="CO23" i="11"/>
  <c r="CR23" i="11"/>
  <c r="CU23" i="11"/>
  <c r="CX23" i="11"/>
  <c r="DA23" i="11"/>
  <c r="DD23" i="11"/>
  <c r="DG23" i="11"/>
  <c r="DJ23" i="11"/>
  <c r="DM23" i="11"/>
  <c r="DP23" i="11"/>
  <c r="C24" i="11"/>
  <c r="F24" i="11"/>
  <c r="I24" i="11"/>
  <c r="L24" i="11"/>
  <c r="O24" i="11"/>
  <c r="R24" i="11"/>
  <c r="U24" i="11"/>
  <c r="X24" i="11"/>
  <c r="AA24" i="11"/>
  <c r="AD24" i="11"/>
  <c r="AG24" i="11"/>
  <c r="AJ24" i="11"/>
  <c r="AM24" i="11"/>
  <c r="AQ24" i="11"/>
  <c r="AP24" i="11" s="1"/>
  <c r="AS24" i="11"/>
  <c r="AV24" i="11"/>
  <c r="AY24" i="11"/>
  <c r="BB24" i="11"/>
  <c r="BE24" i="11"/>
  <c r="BH24" i="11"/>
  <c r="BK24" i="11"/>
  <c r="BN24" i="11"/>
  <c r="BQ24" i="11"/>
  <c r="BT24" i="11"/>
  <c r="BX24" i="11"/>
  <c r="BW24" i="11" s="1"/>
  <c r="BZ24" i="11"/>
  <c r="CF24" i="11"/>
  <c r="CI24" i="11"/>
  <c r="CL24" i="11"/>
  <c r="CO24" i="11"/>
  <c r="CR24" i="11"/>
  <c r="CU24" i="11"/>
  <c r="CX24" i="11"/>
  <c r="DA24" i="11"/>
  <c r="DD24" i="11"/>
  <c r="DG24" i="11"/>
  <c r="DJ24" i="11"/>
  <c r="DM24" i="11"/>
  <c r="DP24" i="11"/>
  <c r="EE24" i="11"/>
  <c r="C26" i="11"/>
  <c r="F26" i="11"/>
  <c r="I26" i="11"/>
  <c r="L26" i="11"/>
  <c r="O26" i="11"/>
  <c r="R26" i="11"/>
  <c r="U26" i="11"/>
  <c r="X26" i="11"/>
  <c r="AA26" i="11"/>
  <c r="AD26" i="11"/>
  <c r="AG26" i="11"/>
  <c r="AJ26" i="11"/>
  <c r="AM26" i="11"/>
  <c r="AP26" i="11"/>
  <c r="AS26" i="11"/>
  <c r="AV26" i="11"/>
  <c r="AY26" i="11"/>
  <c r="BB26" i="11"/>
  <c r="BE26" i="11"/>
  <c r="BK26" i="11"/>
  <c r="BN26" i="11"/>
  <c r="BR26" i="11"/>
  <c r="BQ26" i="11" s="1"/>
  <c r="BT26" i="11"/>
  <c r="BX26" i="11"/>
  <c r="BW26" i="11" s="1"/>
  <c r="CA26" i="11"/>
  <c r="BZ26" i="11" s="1"/>
  <c r="CG26" i="11"/>
  <c r="CF26" i="11" s="1"/>
  <c r="CI26" i="11"/>
  <c r="CM26" i="11"/>
  <c r="CL26" i="11" s="1"/>
  <c r="CP26" i="11"/>
  <c r="CO26" i="11" s="1"/>
  <c r="CR26" i="11"/>
  <c r="CU26" i="11"/>
  <c r="CY26" i="11"/>
  <c r="CX26" i="11" s="1"/>
  <c r="DB26" i="11"/>
  <c r="DA26" i="11" s="1"/>
  <c r="DD26" i="11"/>
  <c r="DH26" i="11"/>
  <c r="DG26" i="11"/>
  <c r="DK26" i="11"/>
  <c r="DJ26" i="11" s="1"/>
  <c r="DN26" i="11"/>
  <c r="DM26" i="11" s="1"/>
  <c r="DT26" i="11"/>
  <c r="DS26" i="11" s="1"/>
  <c r="DQ26" i="11"/>
  <c r="DP26" i="11" s="1"/>
  <c r="EE26" i="11"/>
  <c r="C27" i="11"/>
  <c r="F27" i="11"/>
  <c r="I27" i="11"/>
  <c r="L27" i="11"/>
  <c r="O27" i="11"/>
  <c r="R27" i="11"/>
  <c r="U27" i="11"/>
  <c r="X27" i="11"/>
  <c r="AA27" i="11"/>
  <c r="AD27" i="11"/>
  <c r="AG27" i="11"/>
  <c r="AJ27" i="11"/>
  <c r="AM27" i="11"/>
  <c r="AP27" i="11"/>
  <c r="AS27" i="11"/>
  <c r="AV27" i="11"/>
  <c r="AY27" i="11"/>
  <c r="BB27" i="11"/>
  <c r="BE27" i="11"/>
  <c r="BL27" i="11"/>
  <c r="BK27" i="11" s="1"/>
  <c r="BN27" i="11"/>
  <c r="BR27" i="11"/>
  <c r="BQ27" i="11" s="1"/>
  <c r="BT27" i="11"/>
  <c r="BX27" i="11"/>
  <c r="BW27" i="11" s="1"/>
  <c r="CA27" i="11"/>
  <c r="BZ27" i="11" s="1"/>
  <c r="CG27" i="11"/>
  <c r="CF27" i="11" s="1"/>
  <c r="CI27" i="11"/>
  <c r="CM27" i="11"/>
  <c r="CL27" i="11" s="1"/>
  <c r="CP27" i="11"/>
  <c r="CO27" i="11" s="1"/>
  <c r="CS27" i="11"/>
  <c r="CR27" i="11" s="1"/>
  <c r="CU27" i="11"/>
  <c r="CY27" i="11"/>
  <c r="CX27" i="11" s="1"/>
  <c r="DB27" i="11"/>
  <c r="DA27" i="11" s="1"/>
  <c r="DD27" i="11"/>
  <c r="DH27" i="11"/>
  <c r="DG27" i="11" s="1"/>
  <c r="DK27" i="11"/>
  <c r="DJ27" i="11" s="1"/>
  <c r="DN27" i="11"/>
  <c r="DM27" i="11" s="1"/>
  <c r="DT27" i="11"/>
  <c r="DS27" i="11" s="1"/>
  <c r="DQ27" i="11"/>
  <c r="DP27" i="11" s="1"/>
  <c r="EE27" i="11"/>
  <c r="C28" i="11"/>
  <c r="F28" i="11"/>
  <c r="I28" i="11"/>
  <c r="L28" i="11"/>
  <c r="O28" i="11"/>
  <c r="R28" i="11"/>
  <c r="U28" i="11"/>
  <c r="X28" i="11"/>
  <c r="AA28" i="11"/>
  <c r="AD28" i="11"/>
  <c r="AG28" i="11"/>
  <c r="AJ28" i="11"/>
  <c r="AM28" i="11"/>
  <c r="AP28" i="11"/>
  <c r="AV28" i="11"/>
  <c r="AY28" i="11"/>
  <c r="BB28" i="11"/>
  <c r="BE28" i="11"/>
  <c r="BK28" i="11"/>
  <c r="BO28" i="11"/>
  <c r="BN28" i="11" s="1"/>
  <c r="BQ28" i="11"/>
  <c r="BT28" i="11"/>
  <c r="BW28" i="11"/>
  <c r="BZ28" i="11"/>
  <c r="CF28" i="11"/>
  <c r="CI28" i="11"/>
  <c r="CL28" i="11"/>
  <c r="CO28" i="11"/>
  <c r="CR28" i="11"/>
  <c r="CU28" i="11"/>
  <c r="CX28" i="11"/>
  <c r="DA28" i="11"/>
  <c r="DD28" i="11"/>
  <c r="DG28" i="11"/>
  <c r="DJ28" i="11"/>
  <c r="DM28" i="11"/>
  <c r="DS28" i="11"/>
  <c r="DP28" i="11"/>
  <c r="EE28" i="11"/>
  <c r="C29" i="11"/>
  <c r="F29" i="11"/>
  <c r="I29" i="11"/>
  <c r="L29" i="11"/>
  <c r="O29" i="11"/>
  <c r="R29" i="11"/>
  <c r="U29" i="11"/>
  <c r="X29" i="11"/>
  <c r="AA29" i="11"/>
  <c r="AD29" i="11"/>
  <c r="AG29" i="11"/>
  <c r="AJ29" i="11"/>
  <c r="AM29" i="11"/>
  <c r="AP29" i="11"/>
  <c r="AS29" i="11"/>
  <c r="AV29" i="11"/>
  <c r="AY29" i="11"/>
  <c r="BB29" i="11"/>
  <c r="BE29" i="11"/>
  <c r="BI29" i="11"/>
  <c r="BI28" i="11" s="1"/>
  <c r="BI27" i="11" s="1"/>
  <c r="BH27" i="11" s="1"/>
  <c r="BK29" i="11"/>
  <c r="BN29" i="11"/>
  <c r="BQ29" i="11"/>
  <c r="BT29" i="11"/>
  <c r="BW29" i="11"/>
  <c r="BZ29" i="11"/>
  <c r="CF29" i="11"/>
  <c r="CI29" i="11"/>
  <c r="CL29" i="11"/>
  <c r="CO29" i="11"/>
  <c r="CR29" i="11"/>
  <c r="CU29" i="11"/>
  <c r="CX29" i="11"/>
  <c r="DA29" i="11"/>
  <c r="DD29" i="11"/>
  <c r="DG29" i="11"/>
  <c r="DJ29" i="11"/>
  <c r="DM29" i="11"/>
  <c r="DS29" i="11"/>
  <c r="DP29" i="11"/>
  <c r="EF30" i="11"/>
  <c r="EE30" i="11"/>
  <c r="C30" i="11"/>
  <c r="F30" i="11"/>
  <c r="I30" i="11"/>
  <c r="L30" i="11"/>
  <c r="O30" i="11"/>
  <c r="R30" i="11"/>
  <c r="U30" i="11"/>
  <c r="X30" i="11"/>
  <c r="AA30" i="11"/>
  <c r="AD30" i="11"/>
  <c r="AG30" i="11"/>
  <c r="AJ30" i="11"/>
  <c r="AM30" i="11"/>
  <c r="AP30" i="11"/>
  <c r="AS30" i="11"/>
  <c r="AV30" i="11"/>
  <c r="AY30" i="11"/>
  <c r="BB30" i="11"/>
  <c r="BE30" i="11"/>
  <c r="BH30" i="11"/>
  <c r="BK30" i="11"/>
  <c r="BN30" i="11"/>
  <c r="BQ30" i="11"/>
  <c r="BT30" i="11"/>
  <c r="BW30" i="11"/>
  <c r="BZ30" i="11"/>
  <c r="CF30" i="11"/>
  <c r="CI30" i="11"/>
  <c r="CL30" i="11"/>
  <c r="CO30" i="11"/>
  <c r="CR30" i="11"/>
  <c r="CU30" i="11"/>
  <c r="CX30" i="11"/>
  <c r="DA30" i="11"/>
  <c r="DD30" i="11"/>
  <c r="DG30" i="11"/>
  <c r="DJ30" i="11"/>
  <c r="DM30" i="11"/>
  <c r="DS30" i="11"/>
  <c r="DP30" i="11"/>
  <c r="C31" i="11"/>
  <c r="F31" i="11"/>
  <c r="I31" i="11"/>
  <c r="L31" i="11"/>
  <c r="O31" i="11"/>
  <c r="R31" i="11"/>
  <c r="U31" i="11"/>
  <c r="X31" i="11"/>
  <c r="AA31" i="11"/>
  <c r="AD31" i="11"/>
  <c r="AG31" i="11"/>
  <c r="AJ31" i="11"/>
  <c r="AM31" i="11"/>
  <c r="AP31" i="11"/>
  <c r="AS31" i="11"/>
  <c r="AV31" i="11"/>
  <c r="AY31" i="11"/>
  <c r="BB31" i="11"/>
  <c r="BE31" i="11"/>
  <c r="BH31" i="11"/>
  <c r="BK31" i="11"/>
  <c r="BN31" i="11"/>
  <c r="BQ31" i="11"/>
  <c r="BT31" i="11"/>
  <c r="BW31" i="11"/>
  <c r="BZ31" i="11"/>
  <c r="CG31" i="11"/>
  <c r="CF31" i="11" s="1"/>
  <c r="CI31" i="11"/>
  <c r="CL31" i="11"/>
  <c r="CO31" i="11"/>
  <c r="CR31" i="11"/>
  <c r="CU31" i="11"/>
  <c r="CX31" i="11"/>
  <c r="DA31" i="11"/>
  <c r="DD31" i="11"/>
  <c r="DG31" i="11"/>
  <c r="DJ31" i="11"/>
  <c r="DM31" i="11"/>
  <c r="DS31" i="11"/>
  <c r="EE31" i="11"/>
  <c r="C33" i="11"/>
  <c r="F33" i="11"/>
  <c r="I33" i="11"/>
  <c r="L33" i="11"/>
  <c r="O33" i="11"/>
  <c r="R33" i="11"/>
  <c r="U33" i="11"/>
  <c r="X33" i="11"/>
  <c r="AA33" i="11"/>
  <c r="AD33" i="11"/>
  <c r="AG33" i="11"/>
  <c r="AJ33" i="11"/>
  <c r="AM33" i="11"/>
  <c r="AP33" i="11"/>
  <c r="AS33" i="11"/>
  <c r="AV33" i="11"/>
  <c r="AY33" i="11"/>
  <c r="BB33" i="11"/>
  <c r="BE33" i="11"/>
  <c r="BK33" i="11"/>
  <c r="BN33" i="11"/>
  <c r="BR33" i="11"/>
  <c r="BQ33" i="11" s="1"/>
  <c r="BT33" i="11"/>
  <c r="BX33" i="11"/>
  <c r="BW33" i="11" s="1"/>
  <c r="CI33" i="11"/>
  <c r="CM33" i="11"/>
  <c r="CL33" i="11" s="1"/>
  <c r="CO33" i="11"/>
  <c r="CR33" i="11"/>
  <c r="CU33" i="11"/>
  <c r="CX33" i="11"/>
  <c r="DB33" i="11"/>
  <c r="DA33" i="11" s="1"/>
  <c r="DE33" i="11"/>
  <c r="DD33" i="11" s="1"/>
  <c r="DG33" i="11"/>
  <c r="DJ33" i="11"/>
  <c r="DS33" i="11"/>
  <c r="DQ33" i="11"/>
  <c r="DP33" i="11" s="1"/>
  <c r="EE33" i="11"/>
  <c r="C34" i="11"/>
  <c r="F34" i="11"/>
  <c r="I34" i="11"/>
  <c r="L34" i="11"/>
  <c r="O34" i="11"/>
  <c r="R34" i="11"/>
  <c r="U34" i="11"/>
  <c r="X34" i="11"/>
  <c r="AA34" i="11"/>
  <c r="AD34" i="11"/>
  <c r="AG34" i="11"/>
  <c r="AJ34" i="11"/>
  <c r="AM34" i="11"/>
  <c r="AP34" i="11"/>
  <c r="AS34" i="11"/>
  <c r="AV34" i="11"/>
  <c r="AY34" i="11"/>
  <c r="BB34" i="11"/>
  <c r="BE34" i="11"/>
  <c r="BL34" i="11"/>
  <c r="BK34" i="11" s="1"/>
  <c r="BR34" i="11"/>
  <c r="BQ34" i="11" s="1"/>
  <c r="BT34" i="11"/>
  <c r="BX34" i="11"/>
  <c r="BW34" i="11" s="1"/>
  <c r="BZ34" i="11"/>
  <c r="CI34" i="11"/>
  <c r="CM34" i="11"/>
  <c r="CL34" i="11" s="1"/>
  <c r="CO34" i="11"/>
  <c r="CS34" i="11"/>
  <c r="CR34" i="11" s="1"/>
  <c r="CU34" i="11"/>
  <c r="CX34" i="11"/>
  <c r="DB34" i="11"/>
  <c r="DA34" i="11" s="1"/>
  <c r="DE34" i="11"/>
  <c r="DD34" i="11" s="1"/>
  <c r="DG34" i="11"/>
  <c r="DK34" i="11"/>
  <c r="DJ34" i="11" s="1"/>
  <c r="DS34" i="11"/>
  <c r="DQ34" i="11"/>
  <c r="DP34" i="11" s="1"/>
  <c r="EF34" i="11"/>
  <c r="EE34" i="11" s="1"/>
  <c r="C35" i="11"/>
  <c r="F35" i="11"/>
  <c r="I35" i="11"/>
  <c r="L35" i="11"/>
  <c r="O35" i="11"/>
  <c r="R35" i="11"/>
  <c r="U35" i="11"/>
  <c r="X35" i="11"/>
  <c r="AA35" i="11"/>
  <c r="AD35" i="11"/>
  <c r="AG35" i="11"/>
  <c r="AJ35" i="11"/>
  <c r="AM35" i="11"/>
  <c r="AP35" i="11"/>
  <c r="AV35" i="11"/>
  <c r="AY35" i="11"/>
  <c r="BB35" i="11"/>
  <c r="BE35" i="11"/>
  <c r="BK35" i="11"/>
  <c r="BO35" i="11"/>
  <c r="BN35" i="11" s="1"/>
  <c r="BQ35" i="11"/>
  <c r="BT35" i="11"/>
  <c r="BW35" i="11"/>
  <c r="BZ35" i="11"/>
  <c r="CI35" i="11"/>
  <c r="CL35" i="11"/>
  <c r="CO35" i="11"/>
  <c r="CR35" i="11"/>
  <c r="CU35" i="11"/>
  <c r="CX35" i="11"/>
  <c r="DA35" i="11"/>
  <c r="DD35" i="11"/>
  <c r="DG35" i="11"/>
  <c r="DJ35" i="11"/>
  <c r="DS35" i="11"/>
  <c r="DP35" i="11"/>
  <c r="EE35" i="11"/>
  <c r="C36" i="11"/>
  <c r="F36" i="11"/>
  <c r="I36" i="11"/>
  <c r="L36" i="11"/>
  <c r="O36" i="11"/>
  <c r="R36" i="11"/>
  <c r="U36" i="11"/>
  <c r="Y36" i="11"/>
  <c r="X36" i="11" s="1"/>
  <c r="AA36" i="11"/>
  <c r="AD36" i="11"/>
  <c r="AG36" i="11"/>
  <c r="AJ36" i="11"/>
  <c r="AM36" i="11"/>
  <c r="AP36" i="11"/>
  <c r="AS36" i="11"/>
  <c r="AV36" i="11"/>
  <c r="AY36" i="11"/>
  <c r="BB36" i="11"/>
  <c r="BE36" i="11"/>
  <c r="BI36" i="11"/>
  <c r="BH36" i="11" s="1"/>
  <c r="BK36" i="11"/>
  <c r="BN36" i="11"/>
  <c r="BQ36" i="11"/>
  <c r="BT36" i="11"/>
  <c r="BW36" i="11"/>
  <c r="BZ36" i="11"/>
  <c r="CJ36" i="11"/>
  <c r="CI36" i="11" s="1"/>
  <c r="CM36" i="11"/>
  <c r="CL36" i="11"/>
  <c r="CO36" i="11"/>
  <c r="CR36" i="11"/>
  <c r="CU36" i="11"/>
  <c r="CX36" i="11"/>
  <c r="DA36" i="11"/>
  <c r="DD36" i="11"/>
  <c r="DG36" i="11"/>
  <c r="DJ36" i="11"/>
  <c r="DS36" i="11"/>
  <c r="EE36" i="11"/>
  <c r="C37" i="11"/>
  <c r="F37" i="11"/>
  <c r="I37" i="11"/>
  <c r="L37" i="11"/>
  <c r="O37" i="11"/>
  <c r="R37" i="11"/>
  <c r="U37" i="11"/>
  <c r="X37" i="11"/>
  <c r="AA37" i="11"/>
  <c r="AD37" i="11"/>
  <c r="AG37" i="11"/>
  <c r="AJ37" i="11"/>
  <c r="AM37" i="11"/>
  <c r="AP37" i="11"/>
  <c r="AS37" i="11"/>
  <c r="AV37" i="11"/>
  <c r="AY37" i="11"/>
  <c r="BB37" i="11"/>
  <c r="BE37" i="11"/>
  <c r="BH37" i="11"/>
  <c r="BL37" i="11"/>
  <c r="BK37" i="11"/>
  <c r="BN37" i="11"/>
  <c r="BQ37" i="11"/>
  <c r="BT37" i="11"/>
  <c r="BW37" i="11"/>
  <c r="BZ37" i="11"/>
  <c r="CI37" i="11"/>
  <c r="CL37" i="11"/>
  <c r="CO37" i="11"/>
  <c r="CR37" i="11"/>
  <c r="CU37" i="11"/>
  <c r="CX37" i="11"/>
  <c r="DA37" i="11"/>
  <c r="DD37" i="11"/>
  <c r="DG37" i="11"/>
  <c r="DJ37" i="11"/>
  <c r="EE37" i="11"/>
  <c r="C38" i="11"/>
  <c r="F38" i="11"/>
  <c r="I38" i="11"/>
  <c r="L38" i="11"/>
  <c r="O38" i="11"/>
  <c r="R38" i="11"/>
  <c r="U38" i="11"/>
  <c r="X38" i="11"/>
  <c r="AA38" i="11"/>
  <c r="AD38" i="11"/>
  <c r="AG38" i="11"/>
  <c r="AJ38" i="11"/>
  <c r="AM38" i="11"/>
  <c r="AP38" i="11"/>
  <c r="AS38" i="11"/>
  <c r="AV38" i="11"/>
  <c r="AY38" i="11"/>
  <c r="BB38" i="11"/>
  <c r="BE38" i="11"/>
  <c r="BH38" i="11"/>
  <c r="BK38" i="11"/>
  <c r="BN38" i="11"/>
  <c r="BQ38" i="11"/>
  <c r="BT38" i="11"/>
  <c r="BW38" i="11"/>
  <c r="BZ38" i="11"/>
  <c r="CF38" i="11"/>
  <c r="CI38" i="11"/>
  <c r="CL38" i="11"/>
  <c r="CO38" i="11"/>
  <c r="CR38" i="11"/>
  <c r="CU38" i="11"/>
  <c r="CX38" i="11"/>
  <c r="DA38" i="11"/>
  <c r="DD38" i="11"/>
  <c r="DG38" i="11"/>
  <c r="DJ38" i="11"/>
  <c r="C40" i="11"/>
  <c r="F40" i="11"/>
  <c r="I40" i="11"/>
  <c r="L40" i="11"/>
  <c r="O40" i="11"/>
  <c r="R40" i="11"/>
  <c r="X40" i="11"/>
  <c r="AA40" i="11"/>
  <c r="AD40" i="11"/>
  <c r="AG40" i="11"/>
  <c r="AJ40" i="11"/>
  <c r="AM40" i="11"/>
  <c r="AP40" i="11"/>
  <c r="AS40" i="11"/>
  <c r="AV40" i="11"/>
  <c r="AY40" i="11"/>
  <c r="BB40" i="11"/>
  <c r="BE40" i="11"/>
  <c r="BH40" i="11"/>
  <c r="BK40" i="11"/>
  <c r="BN40" i="11"/>
  <c r="BQ40" i="11"/>
  <c r="BT40" i="11"/>
  <c r="BW40" i="11"/>
  <c r="BZ40" i="11"/>
  <c r="CF40" i="11"/>
  <c r="CI40" i="11"/>
  <c r="CM40" i="11"/>
  <c r="CL40" i="11" s="1"/>
  <c r="CO40" i="11"/>
  <c r="CR40" i="11"/>
  <c r="CU40" i="11"/>
  <c r="CX40" i="11"/>
  <c r="DA40" i="11"/>
  <c r="DD40" i="11"/>
  <c r="DG40" i="11"/>
  <c r="DJ40" i="11"/>
  <c r="DM40" i="11"/>
  <c r="DS40" i="11"/>
  <c r="DP40" i="11"/>
  <c r="EE40" i="11"/>
  <c r="C41" i="11"/>
  <c r="F41" i="11"/>
  <c r="I41" i="11"/>
  <c r="L41" i="11"/>
  <c r="O41" i="11"/>
  <c r="R41" i="11"/>
  <c r="U41" i="11"/>
  <c r="X41" i="11"/>
  <c r="Z41" i="11"/>
  <c r="AA41" i="11"/>
  <c r="AD41" i="11"/>
  <c r="AG41" i="11"/>
  <c r="AJ41" i="11"/>
  <c r="AM41" i="11"/>
  <c r="AP41" i="11"/>
  <c r="AS41" i="11"/>
  <c r="AW41" i="11"/>
  <c r="AV41" i="11"/>
  <c r="AY41" i="11"/>
  <c r="BB41" i="11"/>
  <c r="BE41" i="11"/>
  <c r="BH41" i="11"/>
  <c r="BK41" i="11"/>
  <c r="BO41" i="11"/>
  <c r="BN41" i="11" s="1"/>
  <c r="BQ41" i="11"/>
  <c r="BT41" i="11"/>
  <c r="BW41" i="11"/>
  <c r="CA41" i="11"/>
  <c r="BZ41" i="11"/>
  <c r="CF41" i="11"/>
  <c r="CI41" i="11"/>
  <c r="CL41" i="11"/>
  <c r="CP41" i="11"/>
  <c r="CO41" i="11" s="1"/>
  <c r="CR41" i="11"/>
  <c r="CU41" i="11"/>
  <c r="CX41" i="11"/>
  <c r="DA41" i="11"/>
  <c r="DD41" i="11"/>
  <c r="DJ41" i="11"/>
  <c r="DM41" i="11"/>
  <c r="DS41" i="11"/>
  <c r="DP41" i="11"/>
  <c r="EE41" i="11"/>
  <c r="C42" i="11"/>
  <c r="F42" i="11"/>
  <c r="I42" i="11"/>
  <c r="L42" i="11"/>
  <c r="O42" i="11"/>
  <c r="R42" i="11"/>
  <c r="U42" i="11"/>
  <c r="X42" i="11"/>
  <c r="AA42" i="11"/>
  <c r="AD42" i="11"/>
  <c r="AG42" i="11"/>
  <c r="AJ42" i="11"/>
  <c r="AM42" i="11"/>
  <c r="AP42" i="11"/>
  <c r="AV42" i="11"/>
  <c r="AY42" i="11"/>
  <c r="BB42" i="11"/>
  <c r="BE42" i="11"/>
  <c r="BH42" i="11"/>
  <c r="BK42" i="11"/>
  <c r="BN42" i="11"/>
  <c r="BQ42" i="11"/>
  <c r="BT42" i="11"/>
  <c r="BW42" i="11"/>
  <c r="BZ42" i="11"/>
  <c r="CF42" i="11"/>
  <c r="CI42" i="11"/>
  <c r="CL42" i="11"/>
  <c r="CO42" i="11"/>
  <c r="CR42" i="11"/>
  <c r="CU42" i="11"/>
  <c r="CX42" i="11"/>
  <c r="DA42" i="11"/>
  <c r="DD42" i="11"/>
  <c r="DJ42" i="11"/>
  <c r="DM42" i="11"/>
  <c r="DS42" i="11"/>
  <c r="DP42" i="11"/>
  <c r="EE42" i="11"/>
  <c r="C43" i="11"/>
  <c r="F43" i="11"/>
  <c r="I43" i="11"/>
  <c r="L43" i="11"/>
  <c r="O43" i="11"/>
  <c r="R43" i="11"/>
  <c r="U43" i="11"/>
  <c r="X43" i="11"/>
  <c r="AA43" i="11"/>
  <c r="AD43" i="11"/>
  <c r="AG43" i="11"/>
  <c r="AJ43" i="11"/>
  <c r="AM43" i="11"/>
  <c r="AP43" i="11"/>
  <c r="AS43" i="11"/>
  <c r="AV43" i="11"/>
  <c r="AY43" i="11"/>
  <c r="BB43" i="11"/>
  <c r="BE43" i="11"/>
  <c r="BH43" i="11"/>
  <c r="BK43" i="11"/>
  <c r="BN43" i="11"/>
  <c r="BQ43" i="11"/>
  <c r="BT43" i="11"/>
  <c r="BW43" i="11"/>
  <c r="BZ43" i="11"/>
  <c r="CF43" i="11"/>
  <c r="CJ43" i="11"/>
  <c r="CI43" i="11" s="1"/>
  <c r="CL43" i="11"/>
  <c r="CO43" i="11"/>
  <c r="CR43" i="11"/>
  <c r="CU43" i="11"/>
  <c r="CX43" i="11"/>
  <c r="DA43" i="11"/>
  <c r="DD43" i="11"/>
  <c r="DJ43" i="11"/>
  <c r="DM43" i="11"/>
  <c r="DP43" i="11"/>
  <c r="EE43" i="11"/>
  <c r="C44" i="11"/>
  <c r="F44" i="11"/>
  <c r="I44" i="11"/>
  <c r="L44" i="11"/>
  <c r="O44" i="11"/>
  <c r="R44" i="11"/>
  <c r="U44" i="11"/>
  <c r="X44" i="11"/>
  <c r="AA44" i="11"/>
  <c r="AD44" i="11"/>
  <c r="AG44" i="11"/>
  <c r="AJ44" i="11"/>
  <c r="AM44" i="11"/>
  <c r="AP44" i="11"/>
  <c r="AS44" i="11"/>
  <c r="AV44" i="11"/>
  <c r="AY44" i="11"/>
  <c r="BB44" i="11"/>
  <c r="BE44" i="11"/>
  <c r="BH44" i="11"/>
  <c r="BK44" i="11"/>
  <c r="BN44" i="11"/>
  <c r="BQ44" i="11"/>
  <c r="BT44" i="11"/>
  <c r="BW44" i="11"/>
  <c r="BZ44" i="11"/>
  <c r="CF44" i="11"/>
  <c r="CI44" i="11"/>
  <c r="CL44" i="11"/>
  <c r="CO44" i="11"/>
  <c r="CR44" i="11"/>
  <c r="CU44" i="11"/>
  <c r="CX44" i="11"/>
  <c r="DA44" i="11"/>
  <c r="DD44" i="11"/>
  <c r="DJ44" i="11"/>
  <c r="DM44" i="11"/>
  <c r="DP44" i="11"/>
  <c r="C45" i="11"/>
  <c r="F45" i="11"/>
  <c r="I45" i="11"/>
  <c r="L45" i="11"/>
  <c r="O45" i="11"/>
  <c r="R45" i="11"/>
  <c r="U45" i="11"/>
  <c r="X45" i="11"/>
  <c r="AA45" i="11"/>
  <c r="AD45" i="11"/>
  <c r="AG45" i="11"/>
  <c r="AJ45" i="11"/>
  <c r="AM45" i="11"/>
  <c r="AP45" i="11"/>
  <c r="AS45" i="11"/>
  <c r="AV45" i="11"/>
  <c r="AY45" i="11"/>
  <c r="BB45" i="11"/>
  <c r="BE45" i="11"/>
  <c r="BH45" i="11"/>
  <c r="BK45" i="11"/>
  <c r="BN45" i="11"/>
  <c r="BQ45" i="11"/>
  <c r="BT45" i="11"/>
  <c r="BW45" i="11"/>
  <c r="BZ45" i="11"/>
  <c r="CG45" i="11"/>
  <c r="CF45" i="11" s="1"/>
  <c r="CI45" i="11"/>
  <c r="CL45" i="11"/>
  <c r="CO45" i="11"/>
  <c r="CR45" i="11"/>
  <c r="CU45" i="11"/>
  <c r="CX45" i="11"/>
  <c r="DA45" i="11"/>
  <c r="DD45" i="11"/>
  <c r="DK45" i="11"/>
  <c r="DJ45" i="11" s="1"/>
  <c r="DP45" i="11"/>
  <c r="C47" i="11"/>
  <c r="F47" i="11"/>
  <c r="I47" i="11"/>
  <c r="L47" i="11"/>
  <c r="O47" i="11"/>
  <c r="R47" i="11"/>
  <c r="U47" i="11"/>
  <c r="X47" i="11"/>
  <c r="AA47" i="11"/>
  <c r="AD47" i="11"/>
  <c r="AG47" i="11"/>
  <c r="AJ47" i="11"/>
  <c r="AM47" i="11"/>
  <c r="AP47" i="11"/>
  <c r="AS47" i="11"/>
  <c r="AV47" i="11"/>
  <c r="AY47" i="11"/>
  <c r="BC47" i="11"/>
  <c r="BB47" i="11" s="1"/>
  <c r="BE47" i="11"/>
  <c r="BK47" i="11"/>
  <c r="BN47" i="11"/>
  <c r="BQ47" i="11"/>
  <c r="BT47" i="11"/>
  <c r="BW47" i="11"/>
  <c r="BZ47" i="11"/>
  <c r="CF47" i="11"/>
  <c r="CI47" i="11"/>
  <c r="CM47" i="11"/>
  <c r="CL47" i="11" s="1"/>
  <c r="CO47" i="11"/>
  <c r="CU47" i="11"/>
  <c r="CX47" i="11"/>
  <c r="DA47" i="11"/>
  <c r="DD47" i="11"/>
  <c r="DJ47" i="11"/>
  <c r="DM47" i="11"/>
  <c r="C48" i="11"/>
  <c r="F48" i="11"/>
  <c r="I48" i="11"/>
  <c r="L48" i="11"/>
  <c r="O48" i="11"/>
  <c r="R48" i="11"/>
  <c r="U48" i="11"/>
  <c r="X48" i="11"/>
  <c r="AA48" i="11"/>
  <c r="AD48" i="11"/>
  <c r="AG48" i="11"/>
  <c r="AJ48" i="11"/>
  <c r="AM48" i="11"/>
  <c r="AP48" i="11"/>
  <c r="AS48" i="11"/>
  <c r="AV48" i="11"/>
  <c r="AY48" i="11"/>
  <c r="BB48" i="11"/>
  <c r="BE48" i="11"/>
  <c r="BI48" i="11"/>
  <c r="BK48" i="11"/>
  <c r="BN48" i="11"/>
  <c r="BQ48" i="11"/>
  <c r="BT48" i="11"/>
  <c r="BW48" i="11"/>
  <c r="BZ48" i="11"/>
  <c r="CG48" i="11"/>
  <c r="CF48" i="11" s="1"/>
  <c r="CI48" i="11"/>
  <c r="CL48" i="11"/>
  <c r="CO48" i="11"/>
  <c r="CS48" i="11"/>
  <c r="CR48" i="11" s="1"/>
  <c r="CU48" i="11"/>
  <c r="CY48" i="11"/>
  <c r="CX48" i="11" s="1"/>
  <c r="DA48" i="11"/>
  <c r="DD48" i="11"/>
  <c r="DJ48" i="11"/>
  <c r="DM48" i="11"/>
  <c r="DT47" i="11"/>
  <c r="DS47" i="11" s="1"/>
  <c r="DP47" i="11"/>
  <c r="EF48" i="11"/>
  <c r="EE48" i="11" s="1"/>
  <c r="EF47" i="11"/>
  <c r="EE47" i="11" s="1"/>
  <c r="C49" i="11"/>
  <c r="F49" i="11"/>
  <c r="I49" i="11"/>
  <c r="L49" i="11"/>
  <c r="O49" i="11"/>
  <c r="R49" i="11"/>
  <c r="U49" i="11"/>
  <c r="X49" i="11"/>
  <c r="AA49" i="11"/>
  <c r="AD49" i="11"/>
  <c r="AG49" i="11"/>
  <c r="AJ49" i="11"/>
  <c r="AM49" i="11"/>
  <c r="AP49" i="11"/>
  <c r="AS49" i="11"/>
  <c r="AV49" i="11"/>
  <c r="AY49" i="11"/>
  <c r="BC49" i="11"/>
  <c r="BB49" i="11" s="1"/>
  <c r="BE49" i="11"/>
  <c r="BH49" i="11"/>
  <c r="BL49" i="11"/>
  <c r="BK49" i="11" s="1"/>
  <c r="BO49" i="11"/>
  <c r="BN49" i="11"/>
  <c r="BR49" i="11"/>
  <c r="BQ49" i="11" s="1"/>
  <c r="BU49" i="11"/>
  <c r="BT49" i="11" s="1"/>
  <c r="BW49" i="11"/>
  <c r="CA49" i="11"/>
  <c r="BZ49" i="11" s="1"/>
  <c r="CG49" i="11"/>
  <c r="CF49" i="11" s="1"/>
  <c r="CJ49" i="11"/>
  <c r="CI49" i="11"/>
  <c r="CM49" i="11"/>
  <c r="CL49" i="11" s="1"/>
  <c r="CP49" i="11"/>
  <c r="CO49" i="11" s="1"/>
  <c r="CS49" i="11"/>
  <c r="CR49" i="11"/>
  <c r="CV49" i="11"/>
  <c r="CU49" i="11" s="1"/>
  <c r="CY49" i="11"/>
  <c r="CX49" i="11" s="1"/>
  <c r="DA49" i="11"/>
  <c r="DD49" i="11"/>
  <c r="DJ49" i="11"/>
  <c r="DM49" i="11"/>
  <c r="DT49" i="11"/>
  <c r="DS49" i="11" s="1"/>
  <c r="DP49" i="11"/>
  <c r="EF49" i="11"/>
  <c r="EE49" i="11" s="1"/>
  <c r="C50" i="11"/>
  <c r="F50" i="11"/>
  <c r="I50" i="11"/>
  <c r="L50" i="11"/>
  <c r="O50" i="11"/>
  <c r="R50" i="11"/>
  <c r="U50" i="11"/>
  <c r="X50" i="11"/>
  <c r="AA50" i="11"/>
  <c r="AD50" i="11"/>
  <c r="AG50" i="11"/>
  <c r="AJ50" i="11"/>
  <c r="AM50" i="11"/>
  <c r="AP50" i="11"/>
  <c r="AS50" i="11"/>
  <c r="AV50" i="11"/>
  <c r="AY50" i="11"/>
  <c r="BB50" i="11"/>
  <c r="BE50" i="11"/>
  <c r="BH50" i="11"/>
  <c r="BK50" i="11"/>
  <c r="BN50" i="11"/>
  <c r="BQ50" i="11"/>
  <c r="BT50" i="11"/>
  <c r="BW50" i="11"/>
  <c r="BZ50" i="11"/>
  <c r="CF50" i="11"/>
  <c r="CI50" i="11"/>
  <c r="CL50" i="11"/>
  <c r="CO50" i="11"/>
  <c r="CR50" i="11"/>
  <c r="CU50" i="11"/>
  <c r="CX50" i="11"/>
  <c r="DA50" i="11"/>
  <c r="DD50" i="11"/>
  <c r="DJ50" i="11"/>
  <c r="DM50" i="11"/>
  <c r="DS50" i="11"/>
  <c r="DP50" i="11"/>
  <c r="EE50" i="11"/>
  <c r="C51" i="11"/>
  <c r="F51" i="11"/>
  <c r="I51" i="11"/>
  <c r="L51" i="11"/>
  <c r="O51" i="11"/>
  <c r="R51" i="11"/>
  <c r="U51" i="11"/>
  <c r="X51" i="11"/>
  <c r="AA51" i="11"/>
  <c r="AD51" i="11"/>
  <c r="AG51" i="11"/>
  <c r="AJ51" i="11"/>
  <c r="AM51" i="11"/>
  <c r="AP51" i="11"/>
  <c r="AS51" i="11"/>
  <c r="AV51" i="11"/>
  <c r="AY51" i="11"/>
  <c r="BB51" i="11"/>
  <c r="BE51" i="11"/>
  <c r="BH51" i="11"/>
  <c r="BK51" i="11"/>
  <c r="BN51" i="11"/>
  <c r="BQ51" i="11"/>
  <c r="BT51" i="11"/>
  <c r="BW51" i="11"/>
  <c r="BZ51" i="11"/>
  <c r="CF51" i="11"/>
  <c r="CI51" i="11"/>
  <c r="CL51" i="11"/>
  <c r="CO51" i="11"/>
  <c r="CR51" i="11"/>
  <c r="CU51" i="11"/>
  <c r="CX51" i="11"/>
  <c r="DA51" i="11"/>
  <c r="DD51" i="11"/>
  <c r="DJ51" i="11"/>
  <c r="DM51" i="11"/>
  <c r="DS51" i="11"/>
  <c r="DP51" i="11"/>
  <c r="C52" i="11"/>
  <c r="F52" i="11"/>
  <c r="I52" i="11"/>
  <c r="L52" i="11"/>
  <c r="O52" i="11"/>
  <c r="R52" i="11"/>
  <c r="U52" i="11"/>
  <c r="X52" i="11"/>
  <c r="AA52" i="11"/>
  <c r="AD52" i="11"/>
  <c r="AG52" i="11"/>
  <c r="AJ52" i="11"/>
  <c r="AM52" i="11"/>
  <c r="AP52" i="11"/>
  <c r="AS52" i="11"/>
  <c r="AV52" i="11"/>
  <c r="AY52" i="11"/>
  <c r="BB52" i="11"/>
  <c r="BE52" i="11"/>
  <c r="BH52" i="11"/>
  <c r="BK52" i="11"/>
  <c r="BN52" i="11"/>
  <c r="BQ52" i="11"/>
  <c r="BT52" i="11"/>
  <c r="BW52" i="11"/>
  <c r="BZ52" i="11"/>
  <c r="CF52" i="11"/>
  <c r="CI52" i="11"/>
  <c r="CL52" i="11"/>
  <c r="CO52" i="11"/>
  <c r="CR52" i="11"/>
  <c r="CU52" i="11"/>
  <c r="CX52" i="11"/>
  <c r="DA52" i="11"/>
  <c r="DD52" i="11"/>
  <c r="DJ52" i="11"/>
  <c r="DM52" i="11"/>
  <c r="DS52" i="11"/>
  <c r="DP52" i="11"/>
  <c r="EE52" i="11"/>
  <c r="C53" i="11"/>
  <c r="F53" i="11"/>
  <c r="I53" i="11"/>
  <c r="L53" i="11"/>
  <c r="O53" i="11"/>
  <c r="R53" i="11"/>
  <c r="U53" i="11"/>
  <c r="X53" i="11"/>
  <c r="AA53" i="11"/>
  <c r="AD53" i="11"/>
  <c r="AG53" i="11"/>
  <c r="AJ53" i="11"/>
  <c r="AM53" i="11"/>
  <c r="AP53" i="11"/>
  <c r="AS53" i="11"/>
  <c r="AV53" i="11"/>
  <c r="AY53" i="11"/>
  <c r="BC53" i="11"/>
  <c r="BB53" i="11" s="1"/>
  <c r="BE53" i="11"/>
  <c r="BH53" i="11"/>
  <c r="BK53" i="11"/>
  <c r="BN53" i="11"/>
  <c r="BQ53" i="11"/>
  <c r="BT53" i="11"/>
  <c r="BW53" i="11"/>
  <c r="BZ53" i="11"/>
  <c r="CF53" i="11"/>
  <c r="CI53" i="11"/>
  <c r="CL53" i="11"/>
  <c r="CO53" i="11"/>
  <c r="CR53" i="11"/>
  <c r="CU53" i="11"/>
  <c r="CX53" i="11"/>
  <c r="DA53" i="11"/>
  <c r="DD53" i="11"/>
  <c r="DG53" i="11"/>
  <c r="DJ53" i="11"/>
  <c r="DM53" i="11"/>
  <c r="DS53" i="11"/>
  <c r="DP53" i="11"/>
  <c r="EE53" i="11"/>
  <c r="BH29" i="11"/>
  <c r="FR43" i="11"/>
  <c r="FO43" i="11"/>
  <c r="FL43" i="11"/>
  <c r="FI38" i="11"/>
  <c r="FF38" i="11"/>
  <c r="EQ37" i="11"/>
  <c r="EW22" i="9"/>
  <c r="EB16" i="11"/>
  <c r="CS47" i="11"/>
  <c r="CR47" i="11" s="1"/>
  <c r="CG13" i="11"/>
  <c r="CF13" i="11" s="1"/>
  <c r="EE38" i="11"/>
  <c r="CG17" i="11"/>
  <c r="DS48" i="11"/>
  <c r="DT17" i="11"/>
  <c r="DS17" i="11" s="1"/>
  <c r="EN17" i="9"/>
  <c r="EN16" i="9"/>
  <c r="EN17" i="11"/>
  <c r="CG36" i="11"/>
  <c r="CG37" i="11" s="1"/>
  <c r="CF37" i="11" s="1"/>
  <c r="DB17" i="11"/>
  <c r="DP48" i="11"/>
  <c r="EE44" i="11"/>
  <c r="EB22" i="11"/>
  <c r="DM45" i="11"/>
  <c r="DV17" i="11"/>
  <c r="EE51" i="11"/>
  <c r="EE45" i="11"/>
  <c r="DS38" i="11"/>
  <c r="EE17" i="11"/>
  <c r="DY16" i="11"/>
  <c r="CU16" i="11"/>
  <c r="DS37" i="11"/>
  <c r="EE29" i="11"/>
  <c r="DV16" i="11"/>
  <c r="CG12" i="11"/>
  <c r="CF12" i="11" s="1"/>
  <c r="BO34" i="11"/>
  <c r="BN34" i="11" s="1"/>
  <c r="EE16" i="11"/>
  <c r="DP16" i="11"/>
  <c r="FR44" i="11"/>
  <c r="FO44" i="11"/>
  <c r="FL44" i="11"/>
  <c r="FI43" i="11"/>
  <c r="FF43" i="11"/>
  <c r="FC38" i="11"/>
  <c r="FC58" i="11"/>
  <c r="EQ38" i="11"/>
  <c r="EW23" i="9"/>
  <c r="EB17" i="11"/>
  <c r="EN22" i="9"/>
  <c r="EK17" i="11"/>
  <c r="DP31" i="11"/>
  <c r="DP36" i="11"/>
  <c r="EE23" i="11"/>
  <c r="EE22" i="11"/>
  <c r="DS43" i="11"/>
  <c r="DP38" i="11"/>
  <c r="DP37" i="11"/>
  <c r="EB23" i="11"/>
  <c r="DV22" i="11"/>
  <c r="EH22" i="11"/>
  <c r="FS45" i="11"/>
  <c r="FR45" i="11" s="1"/>
  <c r="FP45" i="11"/>
  <c r="FO45" i="11" s="1"/>
  <c r="FL45" i="11"/>
  <c r="FI44" i="11"/>
  <c r="FF44" i="11"/>
  <c r="FC59" i="11"/>
  <c r="EN22" i="11"/>
  <c r="EQ43" i="11"/>
  <c r="EW24" i="9"/>
  <c r="EN23" i="9"/>
  <c r="EN23" i="11"/>
  <c r="EK22" i="11"/>
  <c r="DS23" i="11"/>
  <c r="DS24" i="11"/>
  <c r="DV23" i="11"/>
  <c r="DY23" i="11"/>
  <c r="DS45" i="11"/>
  <c r="EH23" i="11"/>
  <c r="EB24" i="11"/>
  <c r="FI45" i="11"/>
  <c r="FF45" i="11"/>
  <c r="FC60" i="11"/>
  <c r="EQ44" i="11"/>
  <c r="EN24" i="9"/>
  <c r="EN24" i="11"/>
  <c r="EK23" i="11"/>
  <c r="DY24" i="11"/>
  <c r="EB29" i="11"/>
  <c r="DV24" i="11"/>
  <c r="EH24" i="11"/>
  <c r="EQ45" i="11"/>
  <c r="EN35" i="9"/>
  <c r="EN29" i="11"/>
  <c r="EK24" i="11"/>
  <c r="EB30" i="11"/>
  <c r="EH29" i="11"/>
  <c r="DV29" i="11"/>
  <c r="DY29" i="11"/>
  <c r="EQ51" i="11"/>
  <c r="EN36" i="9"/>
  <c r="EN30" i="11"/>
  <c r="EK29" i="11"/>
  <c r="DY30" i="11"/>
  <c r="EH30" i="11"/>
  <c r="EB31" i="11"/>
  <c r="EQ53" i="11"/>
  <c r="EQ52" i="11"/>
  <c r="EW42" i="9"/>
  <c r="EX41" i="9"/>
  <c r="EN37" i="9"/>
  <c r="EN31" i="11"/>
  <c r="EK30" i="11"/>
  <c r="EB36" i="11"/>
  <c r="EH31" i="11"/>
  <c r="DY31" i="11"/>
  <c r="DV31" i="11"/>
  <c r="EW43" i="9"/>
  <c r="EN42" i="9"/>
  <c r="EO41" i="9"/>
  <c r="EN36" i="11"/>
  <c r="EK31" i="11"/>
  <c r="DV36" i="11"/>
  <c r="DY36" i="11"/>
  <c r="EH36" i="11"/>
  <c r="EB37" i="11"/>
  <c r="EW44" i="9"/>
  <c r="EN43" i="9"/>
  <c r="EN37" i="11"/>
  <c r="EK36" i="11"/>
  <c r="EB38" i="11"/>
  <c r="EH37" i="11"/>
  <c r="DY37" i="11"/>
  <c r="DV37" i="11"/>
  <c r="EW49" i="9"/>
  <c r="EX48" i="9"/>
  <c r="EW48" i="9" s="1"/>
  <c r="EN44" i="9"/>
  <c r="EN38" i="11"/>
  <c r="EK37" i="11"/>
  <c r="DV38" i="11"/>
  <c r="DY38" i="11"/>
  <c r="EH38" i="11"/>
  <c r="EB43" i="11"/>
  <c r="EW50" i="9"/>
  <c r="EN49" i="9"/>
  <c r="EO48" i="9"/>
  <c r="EO47" i="9"/>
  <c r="EN47" i="9" s="1"/>
  <c r="EN43" i="11"/>
  <c r="EK38" i="11"/>
  <c r="EB44" i="11"/>
  <c r="EH43" i="11"/>
  <c r="DY43" i="11"/>
  <c r="DV43" i="11"/>
  <c r="EW51" i="9"/>
  <c r="EN48" i="9"/>
  <c r="EN50" i="9"/>
  <c r="EN44" i="11"/>
  <c r="EK43" i="11"/>
  <c r="DV44" i="11"/>
  <c r="DY44" i="11"/>
  <c r="EH44" i="11"/>
  <c r="EW70" i="9"/>
  <c r="EN51" i="9"/>
  <c r="EN45" i="11"/>
  <c r="EK44" i="11"/>
  <c r="EB51" i="11"/>
  <c r="EH45" i="11"/>
  <c r="DY45" i="11"/>
  <c r="DV45" i="11"/>
  <c r="EW71" i="9"/>
  <c r="EN70" i="9"/>
  <c r="EN51" i="11"/>
  <c r="EK45" i="11"/>
  <c r="DV51" i="11"/>
  <c r="DY51" i="11"/>
  <c r="EH51" i="11"/>
  <c r="EB53" i="11"/>
  <c r="EB52" i="11"/>
  <c r="EW72" i="9"/>
  <c r="EN71" i="9"/>
  <c r="EN53" i="11"/>
  <c r="EN52" i="11"/>
  <c r="EK51" i="11"/>
  <c r="EH53" i="11"/>
  <c r="EH52" i="11"/>
  <c r="DY53" i="11"/>
  <c r="DY52" i="11"/>
  <c r="DW53" i="11"/>
  <c r="DV53" i="11" s="1"/>
  <c r="DV52" i="11"/>
  <c r="EW78" i="9"/>
  <c r="EN72" i="9"/>
  <c r="EK53" i="11"/>
  <c r="EK52" i="11"/>
  <c r="EE77" i="9"/>
  <c r="EE76" i="9"/>
  <c r="EE75" i="9"/>
  <c r="EE69" i="9"/>
  <c r="EE68" i="9"/>
  <c r="EE67" i="9"/>
  <c r="EE34" i="9"/>
  <c r="EF33" i="9"/>
  <c r="EE33" i="9" s="1"/>
  <c r="EF32" i="9"/>
  <c r="EE32" i="9" s="1"/>
  <c r="EE14" i="9"/>
  <c r="EF13" i="9"/>
  <c r="EE13" i="9" s="1"/>
  <c r="EF12" i="9"/>
  <c r="EE12" i="9" s="1"/>
  <c r="EH77" i="9"/>
  <c r="EI76" i="9"/>
  <c r="EH76" i="9" s="1"/>
  <c r="EH74" i="9"/>
  <c r="EH69" i="9"/>
  <c r="EH68" i="9"/>
  <c r="EH67" i="9"/>
  <c r="EH34" i="9"/>
  <c r="EI33" i="9"/>
  <c r="EH33" i="9" s="1"/>
  <c r="EI32" i="9"/>
  <c r="EH32" i="9" s="1"/>
  <c r="EH14" i="9"/>
  <c r="EI13" i="9"/>
  <c r="EH13" i="9" s="1"/>
  <c r="EI12" i="9"/>
  <c r="EH12" i="9" s="1"/>
  <c r="EX80" i="9"/>
  <c r="EW80" i="9" s="1"/>
  <c r="EW79" i="9"/>
  <c r="EN78" i="9"/>
  <c r="EE74" i="9"/>
  <c r="EH75" i="9"/>
  <c r="EN80" i="9"/>
  <c r="EN79" i="9"/>
  <c r="EB77" i="9"/>
  <c r="EB76" i="9"/>
  <c r="EB75" i="9"/>
  <c r="EB14" i="9"/>
  <c r="EC13" i="9"/>
  <c r="EB13" i="9"/>
  <c r="EC12" i="9"/>
  <c r="EB12" i="9" s="1"/>
  <c r="EB34" i="9"/>
  <c r="EB33" i="9"/>
  <c r="EB32" i="9"/>
  <c r="EB69" i="9"/>
  <c r="EB68" i="9"/>
  <c r="EB67" i="9"/>
  <c r="EC74" i="9"/>
  <c r="EB74" i="9" s="1"/>
  <c r="DT51" i="9"/>
  <c r="DS51" i="9" s="1"/>
  <c r="ET65" i="9"/>
  <c r="ET64" i="9"/>
  <c r="ET63" i="9"/>
  <c r="ET62" i="9"/>
  <c r="ET61" i="9"/>
  <c r="ET60" i="9"/>
  <c r="ET58" i="9"/>
  <c r="ET57" i="9"/>
  <c r="ET56" i="9"/>
  <c r="ET55" i="9"/>
  <c r="ET54" i="9"/>
  <c r="ET53" i="9"/>
  <c r="ET30" i="9"/>
  <c r="ET29" i="9"/>
  <c r="ET28" i="9"/>
  <c r="ET27" i="9"/>
  <c r="ET26" i="9"/>
  <c r="ET21" i="9"/>
  <c r="ET20" i="9"/>
  <c r="ET19" i="9"/>
  <c r="ET15" i="9"/>
  <c r="ET10" i="9"/>
  <c r="ET22" i="9"/>
  <c r="ET23" i="9"/>
  <c r="ET24" i="9"/>
  <c r="ET35" i="9"/>
  <c r="ET36" i="9"/>
  <c r="ET37" i="9"/>
  <c r="ET42" i="9"/>
  <c r="EU41" i="9"/>
  <c r="EU40" i="9" s="1"/>
  <c r="ET40" i="9" s="1"/>
  <c r="ET43" i="9"/>
  <c r="ET44" i="9"/>
  <c r="ET49" i="9"/>
  <c r="EU48" i="9"/>
  <c r="ET50" i="9"/>
  <c r="ET51" i="9"/>
  <c r="ET70" i="9"/>
  <c r="ET71" i="9"/>
  <c r="ET72" i="9"/>
  <c r="ET78" i="9"/>
  <c r="ET79" i="9"/>
  <c r="ET80" i="9"/>
  <c r="DY77" i="9"/>
  <c r="DY76" i="9"/>
  <c r="DY75" i="9"/>
  <c r="DY74" i="9"/>
  <c r="DY69" i="9"/>
  <c r="DZ68" i="9"/>
  <c r="DY68" i="9" s="1"/>
  <c r="DZ67" i="9"/>
  <c r="DY67" i="9" s="1"/>
  <c r="DY34" i="9"/>
  <c r="DZ33" i="9"/>
  <c r="DY33" i="9" s="1"/>
  <c r="DY32" i="9"/>
  <c r="DZ12" i="9"/>
  <c r="DY12" i="9" s="1"/>
  <c r="DY14" i="9"/>
  <c r="DZ13" i="9"/>
  <c r="DY13" i="9" s="1"/>
  <c r="DS36" i="9"/>
  <c r="DN68" i="9"/>
  <c r="DM68" i="9" s="1"/>
  <c r="DT67" i="9"/>
  <c r="DS67" i="9" s="1"/>
  <c r="DT68" i="9"/>
  <c r="DS68" i="9" s="1"/>
  <c r="DH13" i="9"/>
  <c r="DH12" i="9"/>
  <c r="DG12" i="9" s="1"/>
  <c r="EQ65" i="9"/>
  <c r="EQ64" i="9"/>
  <c r="EQ63" i="9"/>
  <c r="EQ62" i="9"/>
  <c r="EQ61" i="9"/>
  <c r="EQ60" i="9"/>
  <c r="EQ58" i="9"/>
  <c r="EQ57" i="9"/>
  <c r="EQ56" i="9"/>
  <c r="EQ55" i="9"/>
  <c r="EQ54" i="9"/>
  <c r="EQ53" i="9"/>
  <c r="EQ30" i="9"/>
  <c r="EQ29" i="9"/>
  <c r="EQ28" i="9"/>
  <c r="EQ27" i="9"/>
  <c r="EQ26" i="9"/>
  <c r="EQ16" i="9"/>
  <c r="EQ15" i="9"/>
  <c r="EQ10" i="9"/>
  <c r="DS77" i="9"/>
  <c r="DT76" i="9"/>
  <c r="DS76" i="9" s="1"/>
  <c r="DS75" i="9"/>
  <c r="DS69" i="9"/>
  <c r="DS34" i="9"/>
  <c r="DT33" i="9"/>
  <c r="DS33" i="9"/>
  <c r="DT32" i="9"/>
  <c r="DS32" i="9" s="1"/>
  <c r="DS14" i="9"/>
  <c r="DT13" i="9"/>
  <c r="DS13" i="9" s="1"/>
  <c r="DT12" i="9"/>
  <c r="DS12" i="9" s="1"/>
  <c r="DS74" i="9"/>
  <c r="EQ22" i="9"/>
  <c r="EQ17" i="9"/>
  <c r="EQ23" i="9"/>
  <c r="DV77" i="9"/>
  <c r="DV76" i="9"/>
  <c r="DV75" i="9"/>
  <c r="DV69" i="9"/>
  <c r="DW68" i="9"/>
  <c r="DV68" i="9" s="1"/>
  <c r="DV67" i="9"/>
  <c r="DV34" i="9"/>
  <c r="DW33" i="9"/>
  <c r="DV33" i="9" s="1"/>
  <c r="DW32" i="9"/>
  <c r="DV32" i="9" s="1"/>
  <c r="DV14" i="9"/>
  <c r="DW13" i="9"/>
  <c r="DV13" i="9" s="1"/>
  <c r="DV12" i="9"/>
  <c r="DP77" i="9"/>
  <c r="DQ76" i="9"/>
  <c r="DP76" i="9" s="1"/>
  <c r="DQ75" i="9"/>
  <c r="DQ74" i="9" s="1"/>
  <c r="DP74" i="9" s="1"/>
  <c r="DP69" i="9"/>
  <c r="DQ68" i="9"/>
  <c r="DP68" i="9" s="1"/>
  <c r="DQ67" i="9"/>
  <c r="DP67" i="9" s="1"/>
  <c r="DP34" i="9"/>
  <c r="DP33" i="9"/>
  <c r="DP32" i="9"/>
  <c r="DP14" i="9"/>
  <c r="DQ13" i="9"/>
  <c r="DP13" i="9" s="1"/>
  <c r="DQ12" i="9"/>
  <c r="DP12" i="9" s="1"/>
  <c r="EK65" i="9"/>
  <c r="EK64" i="9"/>
  <c r="EK63" i="9"/>
  <c r="EK62" i="9"/>
  <c r="EK61" i="9"/>
  <c r="EK60" i="9"/>
  <c r="EK58" i="9"/>
  <c r="EK57" i="9"/>
  <c r="EK56" i="9"/>
  <c r="EK55" i="9"/>
  <c r="EK54" i="9"/>
  <c r="EK53" i="9"/>
  <c r="EK30" i="9"/>
  <c r="EK29" i="9"/>
  <c r="EK28" i="9"/>
  <c r="EK27" i="9"/>
  <c r="EK26" i="9"/>
  <c r="EK21" i="9"/>
  <c r="EK20" i="9"/>
  <c r="EK19" i="9"/>
  <c r="EL16" i="9"/>
  <c r="EK16" i="9" s="1"/>
  <c r="EK15" i="9"/>
  <c r="EK10" i="9"/>
  <c r="EH65" i="9"/>
  <c r="EH64" i="9"/>
  <c r="EH63" i="9"/>
  <c r="EH62" i="9"/>
  <c r="EH61" i="9"/>
  <c r="EH60" i="9"/>
  <c r="EH58" i="9"/>
  <c r="EH57" i="9"/>
  <c r="EH56" i="9"/>
  <c r="EH55" i="9"/>
  <c r="EH54" i="9"/>
  <c r="EH53" i="9"/>
  <c r="EH30" i="9"/>
  <c r="EH29" i="9"/>
  <c r="EH28" i="9"/>
  <c r="EH27" i="9"/>
  <c r="EH26" i="9"/>
  <c r="EH21" i="9"/>
  <c r="EH20" i="9"/>
  <c r="EH19" i="9"/>
  <c r="EH16" i="9"/>
  <c r="EH15" i="9"/>
  <c r="EH10" i="9"/>
  <c r="EE65" i="9"/>
  <c r="EE64" i="9"/>
  <c r="EE63" i="9"/>
  <c r="EE62" i="9"/>
  <c r="EE61" i="9"/>
  <c r="EE60" i="9"/>
  <c r="EE58" i="9"/>
  <c r="EE57" i="9"/>
  <c r="EE56" i="9"/>
  <c r="EE55" i="9"/>
  <c r="EE54" i="9"/>
  <c r="EE53" i="9"/>
  <c r="EE30" i="9"/>
  <c r="EE29" i="9"/>
  <c r="EE28" i="9"/>
  <c r="EE27" i="9"/>
  <c r="EE26" i="9"/>
  <c r="EE21" i="9"/>
  <c r="EE20" i="9"/>
  <c r="EE19" i="9"/>
  <c r="EE16" i="9"/>
  <c r="EE15" i="9"/>
  <c r="EE10" i="9"/>
  <c r="DY65" i="9"/>
  <c r="DY64" i="9"/>
  <c r="DY63" i="9"/>
  <c r="DY62" i="9"/>
  <c r="DY61" i="9"/>
  <c r="DY60" i="9"/>
  <c r="DY58" i="9"/>
  <c r="DY57" i="9"/>
  <c r="DY56" i="9"/>
  <c r="DY55" i="9"/>
  <c r="DY54" i="9"/>
  <c r="DY53" i="9"/>
  <c r="DY30" i="9"/>
  <c r="DY29" i="9"/>
  <c r="DY28" i="9"/>
  <c r="DY27" i="9"/>
  <c r="DY26" i="9"/>
  <c r="DY21" i="9"/>
  <c r="DY20" i="9"/>
  <c r="DY19" i="9"/>
  <c r="DY16" i="9"/>
  <c r="DY15" i="9"/>
  <c r="DY10" i="9"/>
  <c r="EQ24" i="9"/>
  <c r="DY17" i="9"/>
  <c r="DV74" i="9"/>
  <c r="EH17" i="9"/>
  <c r="EE17" i="9"/>
  <c r="DM77" i="9"/>
  <c r="DM76" i="9"/>
  <c r="DM75" i="9"/>
  <c r="DM69" i="9"/>
  <c r="DM67" i="9"/>
  <c r="DM34" i="9"/>
  <c r="DN33" i="9"/>
  <c r="DM33" i="9" s="1"/>
  <c r="DN32" i="9"/>
  <c r="DM32" i="9" s="1"/>
  <c r="DM14" i="9"/>
  <c r="DN13" i="9"/>
  <c r="DM13" i="9" s="1"/>
  <c r="DN12" i="9"/>
  <c r="DM12" i="9" s="1"/>
  <c r="CX50" i="9"/>
  <c r="DK12" i="9"/>
  <c r="DJ12" i="9" s="1"/>
  <c r="DK13" i="9"/>
  <c r="EQ35" i="9"/>
  <c r="EK22" i="9"/>
  <c r="EH22" i="9"/>
  <c r="EE22" i="9"/>
  <c r="DY22" i="9"/>
  <c r="DM74" i="9"/>
  <c r="EE23" i="9"/>
  <c r="EQ36" i="9"/>
  <c r="EK23" i="9"/>
  <c r="EH23" i="9"/>
  <c r="DY23" i="9"/>
  <c r="O15" i="10"/>
  <c r="P14" i="10"/>
  <c r="O14" i="10"/>
  <c r="O13" i="10"/>
  <c r="O29" i="10"/>
  <c r="P28" i="10"/>
  <c r="O28" i="10" s="1"/>
  <c r="O27" i="10"/>
  <c r="O22" i="10"/>
  <c r="O21" i="10"/>
  <c r="O20" i="10"/>
  <c r="DB50" i="9"/>
  <c r="DA50" i="9" s="1"/>
  <c r="EH24" i="9"/>
  <c r="EQ37" i="9"/>
  <c r="EK24" i="9"/>
  <c r="EE24" i="9"/>
  <c r="DY24" i="9"/>
  <c r="O12" i="10"/>
  <c r="EQ42" i="9"/>
  <c r="ER41" i="9"/>
  <c r="ER40" i="9" s="1"/>
  <c r="EQ40" i="9" s="1"/>
  <c r="EK35" i="9"/>
  <c r="EH35" i="9"/>
  <c r="EE35" i="9"/>
  <c r="DY35" i="9"/>
  <c r="EB65" i="9"/>
  <c r="EB64" i="9"/>
  <c r="EB63" i="9"/>
  <c r="EB62" i="9"/>
  <c r="EB61" i="9"/>
  <c r="EB60" i="9"/>
  <c r="EB58" i="9"/>
  <c r="EB57" i="9"/>
  <c r="EB56" i="9"/>
  <c r="EB55" i="9"/>
  <c r="EB54" i="9"/>
  <c r="EB53" i="9"/>
  <c r="EB30" i="9"/>
  <c r="EB29" i="9"/>
  <c r="EB28" i="9"/>
  <c r="EB27" i="9"/>
  <c r="EB26" i="9"/>
  <c r="EB21" i="9"/>
  <c r="EB20" i="9"/>
  <c r="EB19" i="9"/>
  <c r="EB15" i="9"/>
  <c r="EB10" i="9"/>
  <c r="DJ77" i="9"/>
  <c r="DJ76" i="9"/>
  <c r="DJ75" i="9"/>
  <c r="C26" i="9"/>
  <c r="F26" i="9"/>
  <c r="I26" i="9"/>
  <c r="L26" i="9"/>
  <c r="O26" i="9"/>
  <c r="R26" i="9"/>
  <c r="U26" i="9"/>
  <c r="X26" i="9"/>
  <c r="AA26" i="9"/>
  <c r="AD26" i="9"/>
  <c r="AG26" i="9"/>
  <c r="AJ26" i="9"/>
  <c r="AM26" i="9"/>
  <c r="AP26" i="9"/>
  <c r="AS26" i="9"/>
  <c r="AV26" i="9"/>
  <c r="AY26" i="9"/>
  <c r="BB26" i="9"/>
  <c r="BE26" i="9"/>
  <c r="BH26" i="9"/>
  <c r="BK26" i="9"/>
  <c r="BN26" i="9"/>
  <c r="BQ26" i="9"/>
  <c r="BT26" i="9"/>
  <c r="BW26" i="9"/>
  <c r="BZ26" i="9"/>
  <c r="CC26" i="9"/>
  <c r="CF26" i="9"/>
  <c r="CI26" i="9"/>
  <c r="CL26" i="9"/>
  <c r="CR26" i="9"/>
  <c r="CU26" i="9"/>
  <c r="CX26" i="9"/>
  <c r="DA26" i="9"/>
  <c r="DD26" i="9"/>
  <c r="DG26" i="9"/>
  <c r="DJ26" i="9"/>
  <c r="DM26" i="9"/>
  <c r="DP26" i="9"/>
  <c r="DS26" i="9"/>
  <c r="DV26" i="9"/>
  <c r="C27" i="9"/>
  <c r="F27" i="9"/>
  <c r="I27" i="9"/>
  <c r="L27" i="9"/>
  <c r="O27" i="9"/>
  <c r="R27" i="9"/>
  <c r="U27" i="9"/>
  <c r="X27" i="9"/>
  <c r="AA27" i="9"/>
  <c r="AD27" i="9"/>
  <c r="AG27" i="9"/>
  <c r="AJ27" i="9"/>
  <c r="AM27" i="9"/>
  <c r="AP27" i="9"/>
  <c r="AS27" i="9"/>
  <c r="AV27" i="9"/>
  <c r="AY27" i="9"/>
  <c r="BB27" i="9"/>
  <c r="BE27" i="9"/>
  <c r="BH27" i="9"/>
  <c r="BK27" i="9"/>
  <c r="BN27" i="9"/>
  <c r="BQ27" i="9"/>
  <c r="BT27" i="9"/>
  <c r="BW27" i="9"/>
  <c r="BZ27" i="9"/>
  <c r="CC27" i="9"/>
  <c r="CF27" i="9"/>
  <c r="CI27" i="9"/>
  <c r="CL27" i="9"/>
  <c r="CR27" i="9"/>
  <c r="CU27" i="9"/>
  <c r="CX27" i="9"/>
  <c r="DA27" i="9"/>
  <c r="DD27" i="9"/>
  <c r="DG27" i="9"/>
  <c r="DJ27" i="9"/>
  <c r="DM27" i="9"/>
  <c r="DP27" i="9"/>
  <c r="DS27" i="9"/>
  <c r="DV27" i="9"/>
  <c r="C28" i="9"/>
  <c r="F28" i="9"/>
  <c r="I28" i="9"/>
  <c r="L28" i="9"/>
  <c r="O28" i="9"/>
  <c r="R28" i="9"/>
  <c r="U28" i="9"/>
  <c r="X28" i="9"/>
  <c r="AA28" i="9"/>
  <c r="AD28" i="9"/>
  <c r="AH28" i="9"/>
  <c r="AG28" i="9" s="1"/>
  <c r="AJ28" i="9"/>
  <c r="AQ28" i="9"/>
  <c r="AS28" i="9"/>
  <c r="AV28" i="9"/>
  <c r="AY28" i="9"/>
  <c r="BB28" i="9"/>
  <c r="BE28" i="9"/>
  <c r="BN28" i="9"/>
  <c r="BQ28" i="9"/>
  <c r="BT28" i="9"/>
  <c r="BW28" i="9"/>
  <c r="BZ28" i="9"/>
  <c r="CC28" i="9"/>
  <c r="CF28" i="9"/>
  <c r="CR28" i="9"/>
  <c r="CU28" i="9"/>
  <c r="CX28" i="9"/>
  <c r="DA28" i="9"/>
  <c r="DD28" i="9"/>
  <c r="DG28" i="9"/>
  <c r="DJ28" i="9"/>
  <c r="DM28" i="9"/>
  <c r="DP28" i="9"/>
  <c r="DS28" i="9"/>
  <c r="DV28" i="9"/>
  <c r="C29" i="9"/>
  <c r="F29" i="9"/>
  <c r="I29" i="9"/>
  <c r="L29" i="9"/>
  <c r="P29" i="9"/>
  <c r="O29" i="9" s="1"/>
  <c r="R29" i="9"/>
  <c r="U29" i="9"/>
  <c r="Y29" i="9"/>
  <c r="X29" i="9" s="1"/>
  <c r="AA29" i="9"/>
  <c r="AD29" i="9"/>
  <c r="AG29" i="9"/>
  <c r="AJ29" i="9"/>
  <c r="AM29" i="9"/>
  <c r="AS29" i="9"/>
  <c r="AV29" i="9"/>
  <c r="AY29" i="9"/>
  <c r="BB29" i="9"/>
  <c r="BE29" i="9"/>
  <c r="BN29" i="9"/>
  <c r="BQ29" i="9"/>
  <c r="BT29" i="9"/>
  <c r="BX29" i="9"/>
  <c r="BW29" i="9" s="1"/>
  <c r="BZ29" i="9"/>
  <c r="CC29" i="9"/>
  <c r="CF29" i="9"/>
  <c r="CR29" i="9"/>
  <c r="CU29" i="9"/>
  <c r="CX29" i="9"/>
  <c r="DA29" i="9"/>
  <c r="DD29" i="9"/>
  <c r="DG29" i="9"/>
  <c r="DJ29" i="9"/>
  <c r="DM29" i="9"/>
  <c r="DP29" i="9"/>
  <c r="DS29" i="9"/>
  <c r="DV29" i="9"/>
  <c r="C30" i="9"/>
  <c r="F30" i="9"/>
  <c r="I30" i="9"/>
  <c r="L30" i="9"/>
  <c r="O30" i="9"/>
  <c r="R30" i="9"/>
  <c r="U30" i="9"/>
  <c r="AA30" i="9"/>
  <c r="AD30" i="9"/>
  <c r="AG30" i="9"/>
  <c r="AJ30" i="9"/>
  <c r="AM30" i="9"/>
  <c r="AS30" i="9"/>
  <c r="AV30" i="9"/>
  <c r="AY30" i="9"/>
  <c r="BB30" i="9"/>
  <c r="BE30" i="9"/>
  <c r="BN30" i="9"/>
  <c r="BQ30" i="9"/>
  <c r="BT30" i="9"/>
  <c r="BW30" i="9"/>
  <c r="BZ30" i="9"/>
  <c r="CC30" i="9"/>
  <c r="CF30" i="9"/>
  <c r="CR30" i="9"/>
  <c r="CU30" i="9"/>
  <c r="CX30" i="9"/>
  <c r="DA30" i="9"/>
  <c r="DD30" i="9"/>
  <c r="DG30" i="9"/>
  <c r="DJ30" i="9"/>
  <c r="DM30" i="9"/>
  <c r="DP30" i="9"/>
  <c r="DS30" i="9"/>
  <c r="DV30" i="9"/>
  <c r="EQ43" i="9"/>
  <c r="EK36" i="9"/>
  <c r="EH36" i="9"/>
  <c r="EE36" i="9"/>
  <c r="DY36" i="9"/>
  <c r="EB17" i="9"/>
  <c r="EB16" i="9"/>
  <c r="DJ74" i="9"/>
  <c r="CV43" i="9"/>
  <c r="EQ44" i="9"/>
  <c r="EL42" i="9"/>
  <c r="EK42" i="9" s="1"/>
  <c r="EK37" i="9"/>
  <c r="EH37" i="9"/>
  <c r="EE37" i="9"/>
  <c r="DY37" i="9"/>
  <c r="DZ42" i="9"/>
  <c r="EB22" i="9"/>
  <c r="DD77" i="9"/>
  <c r="DD76" i="9"/>
  <c r="DD74" i="9"/>
  <c r="DD69" i="9"/>
  <c r="DD68" i="9"/>
  <c r="DD67" i="9"/>
  <c r="DD34" i="9"/>
  <c r="DE33" i="9"/>
  <c r="DD33" i="9" s="1"/>
  <c r="DE32" i="9"/>
  <c r="DD32" i="9" s="1"/>
  <c r="DD14" i="9"/>
  <c r="DE13" i="9"/>
  <c r="DD13" i="9"/>
  <c r="DD12" i="9"/>
  <c r="DD15" i="9"/>
  <c r="DA77" i="9"/>
  <c r="DA76" i="9"/>
  <c r="DA74" i="9"/>
  <c r="DA69" i="9"/>
  <c r="DB68" i="9"/>
  <c r="DA68" i="9"/>
  <c r="DA67" i="9"/>
  <c r="DA34" i="9"/>
  <c r="DA33" i="9"/>
  <c r="DA32" i="9"/>
  <c r="DA14" i="9"/>
  <c r="DB13" i="9"/>
  <c r="DA13" i="9" s="1"/>
  <c r="DB12" i="9"/>
  <c r="DA12" i="9"/>
  <c r="DV65" i="9"/>
  <c r="DV64" i="9"/>
  <c r="DV63" i="9"/>
  <c r="DV62" i="9"/>
  <c r="DV61" i="9"/>
  <c r="DV60" i="9"/>
  <c r="DV58" i="9"/>
  <c r="DV57" i="9"/>
  <c r="DV56" i="9"/>
  <c r="DV55" i="9"/>
  <c r="DV54" i="9"/>
  <c r="DV53" i="9"/>
  <c r="DV21" i="9"/>
  <c r="DV20" i="9"/>
  <c r="DV19" i="9"/>
  <c r="DV15" i="9"/>
  <c r="DV10" i="9"/>
  <c r="DS65" i="9"/>
  <c r="DS64" i="9"/>
  <c r="DS63" i="9"/>
  <c r="DS62" i="9"/>
  <c r="DS61" i="9"/>
  <c r="DS60" i="9"/>
  <c r="DS58" i="9"/>
  <c r="DS57" i="9"/>
  <c r="DS56" i="9"/>
  <c r="DS55" i="9"/>
  <c r="DS54" i="9"/>
  <c r="DS53" i="9"/>
  <c r="DS21" i="9"/>
  <c r="DS20" i="9"/>
  <c r="DS19" i="9"/>
  <c r="DT17" i="9"/>
  <c r="DS17" i="9" s="1"/>
  <c r="DS15" i="9"/>
  <c r="DS10" i="9"/>
  <c r="DP65" i="9"/>
  <c r="DP64" i="9"/>
  <c r="DP63" i="9"/>
  <c r="DP62" i="9"/>
  <c r="DP61" i="9"/>
  <c r="DP60" i="9"/>
  <c r="DP58" i="9"/>
  <c r="DP57" i="9"/>
  <c r="DP56" i="9"/>
  <c r="DP55" i="9"/>
  <c r="DP54" i="9"/>
  <c r="DP53" i="9"/>
  <c r="DP21" i="9"/>
  <c r="DP20" i="9"/>
  <c r="DP19" i="9"/>
  <c r="DP16" i="9"/>
  <c r="DP15" i="9"/>
  <c r="DP10" i="9"/>
  <c r="CX80" i="9"/>
  <c r="CX79" i="9"/>
  <c r="CX78" i="9"/>
  <c r="CX77" i="9"/>
  <c r="CX76" i="9"/>
  <c r="CX75" i="9"/>
  <c r="CX72" i="9"/>
  <c r="CX70" i="9"/>
  <c r="CX69" i="9"/>
  <c r="CY68" i="9"/>
  <c r="CX68" i="9" s="1"/>
  <c r="CX67" i="9"/>
  <c r="CX65" i="9"/>
  <c r="CX64" i="9"/>
  <c r="CX63" i="9"/>
  <c r="CX62" i="9"/>
  <c r="CX61" i="9"/>
  <c r="CX60" i="9"/>
  <c r="CX58" i="9"/>
  <c r="CX57" i="9"/>
  <c r="CX56" i="9"/>
  <c r="CX55" i="9"/>
  <c r="CX54" i="9"/>
  <c r="CX53" i="9"/>
  <c r="CX51" i="9"/>
  <c r="CX49" i="9"/>
  <c r="CY48" i="9"/>
  <c r="CY47" i="9" s="1"/>
  <c r="CX47" i="9" s="1"/>
  <c r="CX44" i="9"/>
  <c r="CX43" i="9"/>
  <c r="CX42" i="9"/>
  <c r="CY41" i="9"/>
  <c r="CX41" i="9" s="1"/>
  <c r="CX37" i="9"/>
  <c r="CX36" i="9"/>
  <c r="CX35" i="9"/>
  <c r="CX34" i="9"/>
  <c r="CY33" i="9"/>
  <c r="CX33" i="9" s="1"/>
  <c r="CY32" i="9"/>
  <c r="CX32" i="9" s="1"/>
  <c r="CX24" i="9"/>
  <c r="CX22" i="9"/>
  <c r="CX21" i="9"/>
  <c r="CX20" i="9"/>
  <c r="CX19" i="9"/>
  <c r="CX17" i="9"/>
  <c r="CX16" i="9"/>
  <c r="CX15" i="9"/>
  <c r="CX14" i="9"/>
  <c r="CY13" i="9"/>
  <c r="CX13" i="9" s="1"/>
  <c r="CY12" i="9"/>
  <c r="CX12" i="9" s="1"/>
  <c r="CX10" i="9"/>
  <c r="ER48" i="9"/>
  <c r="EQ48" i="9" s="1"/>
  <c r="EQ49" i="9"/>
  <c r="EL43" i="9"/>
  <c r="EK43" i="9" s="1"/>
  <c r="EI43" i="9"/>
  <c r="EH43" i="9" s="1"/>
  <c r="EH42" i="9"/>
  <c r="EI41" i="9"/>
  <c r="EH41" i="9" s="1"/>
  <c r="EE42" i="9"/>
  <c r="EF41" i="9"/>
  <c r="EF39" i="9" s="1"/>
  <c r="EE39" i="9" s="1"/>
  <c r="EB23" i="9"/>
  <c r="DD75" i="9"/>
  <c r="CX23" i="9"/>
  <c r="DA75" i="9"/>
  <c r="DV16" i="9"/>
  <c r="DV17" i="9"/>
  <c r="DS16" i="9"/>
  <c r="CX74" i="9"/>
  <c r="CX71" i="9"/>
  <c r="EQ50" i="9"/>
  <c r="EE43" i="9"/>
  <c r="DY43" i="9"/>
  <c r="EB24" i="9"/>
  <c r="DV22" i="9"/>
  <c r="DS22" i="9"/>
  <c r="DP17" i="9"/>
  <c r="EQ51" i="9"/>
  <c r="EL49" i="9"/>
  <c r="EK49" i="9" s="1"/>
  <c r="EK44" i="9"/>
  <c r="EH44" i="9"/>
  <c r="EE44" i="9"/>
  <c r="DZ49" i="9"/>
  <c r="DZ48" i="9" s="1"/>
  <c r="DY44" i="9"/>
  <c r="EB35" i="9"/>
  <c r="DV23" i="9"/>
  <c r="DS23" i="9"/>
  <c r="DP22" i="9"/>
  <c r="EI48" i="9"/>
  <c r="EH49" i="9"/>
  <c r="EF48" i="9"/>
  <c r="EE49" i="9"/>
  <c r="DY49" i="9"/>
  <c r="EB36" i="9"/>
  <c r="DV24" i="9"/>
  <c r="DS24" i="9"/>
  <c r="DP23" i="9"/>
  <c r="EQ71" i="9"/>
  <c r="EK50" i="9"/>
  <c r="EI46" i="9"/>
  <c r="EH46" i="9" s="1"/>
  <c r="EH50" i="9"/>
  <c r="EE50" i="9"/>
  <c r="EB37" i="9"/>
  <c r="DV35" i="9"/>
  <c r="DS35" i="9"/>
  <c r="DP24" i="9"/>
  <c r="EQ72" i="9"/>
  <c r="EK51" i="9"/>
  <c r="EH51" i="9"/>
  <c r="EE51" i="9"/>
  <c r="EC41" i="9"/>
  <c r="EB41" i="9" s="1"/>
  <c r="EB42" i="9"/>
  <c r="DV36" i="9"/>
  <c r="DP35" i="9"/>
  <c r="EQ78" i="9"/>
  <c r="EK70" i="9"/>
  <c r="EH70" i="9"/>
  <c r="EE70" i="9"/>
  <c r="DZ71" i="9"/>
  <c r="DY71" i="9" s="1"/>
  <c r="DY70" i="9"/>
  <c r="EB43" i="9"/>
  <c r="DV37" i="9"/>
  <c r="DS37" i="9"/>
  <c r="DP36" i="9"/>
  <c r="EQ79" i="9"/>
  <c r="EK71" i="9"/>
  <c r="EH71" i="9"/>
  <c r="EE71" i="9"/>
  <c r="EE78" i="9"/>
  <c r="EB44" i="9"/>
  <c r="DV42" i="9"/>
  <c r="DW41" i="9"/>
  <c r="DW40" i="9" s="1"/>
  <c r="DV40" i="9" s="1"/>
  <c r="DS42" i="9"/>
  <c r="DT41" i="9"/>
  <c r="DS41" i="9" s="1"/>
  <c r="DP37" i="9"/>
  <c r="EQ80" i="9"/>
  <c r="EK72" i="9"/>
  <c r="EH72" i="9"/>
  <c r="EE72" i="9"/>
  <c r="DY72" i="9"/>
  <c r="EB49" i="9"/>
  <c r="EC48" i="9"/>
  <c r="EB48" i="9" s="1"/>
  <c r="DV43" i="9"/>
  <c r="DS43" i="9"/>
  <c r="DP42" i="9"/>
  <c r="DQ41" i="9"/>
  <c r="DQ39" i="9" s="1"/>
  <c r="DP39" i="9" s="1"/>
  <c r="DQ40" i="9"/>
  <c r="DP40" i="9" s="1"/>
  <c r="EK78" i="9"/>
  <c r="EH78" i="9"/>
  <c r="DY78" i="9"/>
  <c r="EB50" i="9"/>
  <c r="DV44" i="9"/>
  <c r="DW49" i="9"/>
  <c r="DW48" i="9" s="1"/>
  <c r="DS44" i="9"/>
  <c r="DP43" i="9"/>
  <c r="EK80" i="9"/>
  <c r="EK79" i="9"/>
  <c r="EH80" i="9"/>
  <c r="EH79" i="9"/>
  <c r="EE79" i="9"/>
  <c r="DY80" i="9"/>
  <c r="DY79" i="9"/>
  <c r="EB51" i="9"/>
  <c r="DT48" i="9"/>
  <c r="DS49" i="9"/>
  <c r="DP44" i="9"/>
  <c r="EB70" i="9"/>
  <c r="DV50" i="9"/>
  <c r="DS50" i="9"/>
  <c r="DQ48" i="9"/>
  <c r="DP48" i="9" s="1"/>
  <c r="DP49" i="9"/>
  <c r="EB71" i="9"/>
  <c r="DV51" i="9"/>
  <c r="DP50" i="9"/>
  <c r="EB72" i="9"/>
  <c r="DV70" i="9"/>
  <c r="DS70" i="9"/>
  <c r="DP51" i="9"/>
  <c r="EB78" i="9"/>
  <c r="DV71" i="9"/>
  <c r="DS71" i="9"/>
  <c r="DP70" i="9"/>
  <c r="EB80" i="9"/>
  <c r="EB79" i="9"/>
  <c r="DV72" i="9"/>
  <c r="DS72" i="9"/>
  <c r="DP71" i="9"/>
  <c r="DV78" i="9"/>
  <c r="DS78" i="9"/>
  <c r="DP72" i="9"/>
  <c r="DV80" i="9"/>
  <c r="DV79" i="9"/>
  <c r="DS80" i="9"/>
  <c r="DS79" i="9"/>
  <c r="DP78" i="9"/>
  <c r="DP80" i="9"/>
  <c r="DP79" i="9"/>
  <c r="CV32" i="9"/>
  <c r="CU32" i="9" s="1"/>
  <c r="CV68" i="9"/>
  <c r="DJ69" i="9"/>
  <c r="DK68" i="9"/>
  <c r="DJ68" i="9" s="1"/>
  <c r="DK67" i="9"/>
  <c r="DJ67" i="9" s="1"/>
  <c r="DJ34" i="9"/>
  <c r="DK33" i="9"/>
  <c r="DJ33" i="9" s="1"/>
  <c r="DK32" i="9"/>
  <c r="DJ32" i="9" s="1"/>
  <c r="DJ14" i="9"/>
  <c r="DJ13" i="9"/>
  <c r="DG69" i="9"/>
  <c r="DG68" i="9"/>
  <c r="DG67" i="9"/>
  <c r="DG34" i="9"/>
  <c r="DG33" i="9"/>
  <c r="DG32" i="9"/>
  <c r="DG14" i="9"/>
  <c r="DG13" i="9"/>
  <c r="CM44" i="9"/>
  <c r="CS42" i="9"/>
  <c r="CR42" i="9" s="1"/>
  <c r="CR44" i="9"/>
  <c r="CU54" i="9"/>
  <c r="CF69" i="9"/>
  <c r="CR46" i="9"/>
  <c r="CR39" i="9"/>
  <c r="CS67" i="9"/>
  <c r="CR67" i="9" s="1"/>
  <c r="CL51" i="9"/>
  <c r="CL50" i="9"/>
  <c r="CL49" i="9"/>
  <c r="CL48" i="9"/>
  <c r="CL47" i="9"/>
  <c r="CI51" i="9"/>
  <c r="CI50" i="9"/>
  <c r="CI49" i="9"/>
  <c r="CI48" i="9"/>
  <c r="CI47" i="9"/>
  <c r="CF51" i="9"/>
  <c r="CF50" i="9"/>
  <c r="CF49" i="9"/>
  <c r="CF48" i="9"/>
  <c r="CF47" i="9"/>
  <c r="CF44" i="9"/>
  <c r="CF43" i="9"/>
  <c r="CF42" i="9"/>
  <c r="CF41" i="9"/>
  <c r="CF40" i="9"/>
  <c r="CU51" i="9"/>
  <c r="CU50" i="9"/>
  <c r="CU49" i="9"/>
  <c r="CU48" i="9"/>
  <c r="CV47" i="9"/>
  <c r="CU47" i="9" s="1"/>
  <c r="CV46" i="9"/>
  <c r="CU46" i="9" s="1"/>
  <c r="CU34" i="9"/>
  <c r="CR37" i="9"/>
  <c r="CR36" i="9"/>
  <c r="CR35" i="9"/>
  <c r="CR34" i="9"/>
  <c r="CS33" i="9"/>
  <c r="CR33" i="9" s="1"/>
  <c r="CS32" i="9"/>
  <c r="CR32" i="9" s="1"/>
  <c r="CR49" i="9"/>
  <c r="CR43" i="9"/>
  <c r="CS76" i="9"/>
  <c r="CR76" i="9" s="1"/>
  <c r="CS68" i="9"/>
  <c r="CR68" i="9" s="1"/>
  <c r="CU44" i="9"/>
  <c r="CU43" i="9"/>
  <c r="CV33" i="9"/>
  <c r="CU33" i="9" s="1"/>
  <c r="O25" i="10"/>
  <c r="L25" i="10"/>
  <c r="I25" i="10"/>
  <c r="F25" i="10"/>
  <c r="C25" i="10"/>
  <c r="O24" i="10"/>
  <c r="L24" i="10"/>
  <c r="I24" i="10"/>
  <c r="F24" i="10"/>
  <c r="C24" i="10"/>
  <c r="O23" i="10"/>
  <c r="L23" i="10"/>
  <c r="I23" i="10"/>
  <c r="F23" i="10"/>
  <c r="C23" i="10"/>
  <c r="L22" i="10"/>
  <c r="I22" i="10"/>
  <c r="F22" i="10"/>
  <c r="C22" i="10"/>
  <c r="L21" i="10"/>
  <c r="I21" i="10"/>
  <c r="F21" i="10"/>
  <c r="C21" i="10"/>
  <c r="L20" i="10"/>
  <c r="I20" i="10"/>
  <c r="F20" i="10"/>
  <c r="C20" i="10"/>
  <c r="CR51" i="9"/>
  <c r="CV40" i="9"/>
  <c r="CU40" i="9" s="1"/>
  <c r="CV39" i="9"/>
  <c r="CU39" i="9" s="1"/>
  <c r="CU41" i="9"/>
  <c r="O32" i="10"/>
  <c r="O31" i="10"/>
  <c r="O30" i="10"/>
  <c r="O18" i="10"/>
  <c r="O17" i="10"/>
  <c r="O16" i="10"/>
  <c r="O10" i="10"/>
  <c r="DM65" i="9"/>
  <c r="DM64" i="9"/>
  <c r="DM63" i="9"/>
  <c r="DM62" i="9"/>
  <c r="DM61" i="9"/>
  <c r="DM60" i="9"/>
  <c r="DM58" i="9"/>
  <c r="DM57" i="9"/>
  <c r="DM56" i="9"/>
  <c r="DM55" i="9"/>
  <c r="DM54" i="9"/>
  <c r="DM53" i="9"/>
  <c r="DM21" i="9"/>
  <c r="DM20" i="9"/>
  <c r="DM19" i="9"/>
  <c r="DN16" i="9"/>
  <c r="DN17" i="9"/>
  <c r="DM17" i="9" s="1"/>
  <c r="DM15" i="9"/>
  <c r="DM10" i="9"/>
  <c r="DJ65" i="9"/>
  <c r="DJ64" i="9"/>
  <c r="DJ63" i="9"/>
  <c r="DJ62" i="9"/>
  <c r="DJ61" i="9"/>
  <c r="DJ60" i="9"/>
  <c r="DJ58" i="9"/>
  <c r="DJ57" i="9"/>
  <c r="DJ56" i="9"/>
  <c r="DJ55" i="9"/>
  <c r="DJ54" i="9"/>
  <c r="DJ53" i="9"/>
  <c r="DJ21" i="9"/>
  <c r="DJ20" i="9"/>
  <c r="DJ19" i="9"/>
  <c r="DK16" i="9"/>
  <c r="DK17" i="9" s="1"/>
  <c r="DJ15" i="9"/>
  <c r="DJ10" i="9"/>
  <c r="DG65" i="9"/>
  <c r="DG64" i="9"/>
  <c r="DG63" i="9"/>
  <c r="DG62" i="9"/>
  <c r="DG61" i="9"/>
  <c r="DG60" i="9"/>
  <c r="DG58" i="9"/>
  <c r="DG57" i="9"/>
  <c r="DG56" i="9"/>
  <c r="DG55" i="9"/>
  <c r="DG54" i="9"/>
  <c r="DG53" i="9"/>
  <c r="DG21" i="9"/>
  <c r="DG20" i="9"/>
  <c r="DG19" i="9"/>
  <c r="DG15" i="9"/>
  <c r="DG10" i="9"/>
  <c r="DD65" i="9"/>
  <c r="DD64" i="9"/>
  <c r="DD63" i="9"/>
  <c r="DD62" i="9"/>
  <c r="DD61" i="9"/>
  <c r="DD60" i="9"/>
  <c r="DD58" i="9"/>
  <c r="DD57" i="9"/>
  <c r="DD56" i="9"/>
  <c r="DD55" i="9"/>
  <c r="DD54" i="9"/>
  <c r="DD53" i="9"/>
  <c r="DD21" i="9"/>
  <c r="DD20" i="9"/>
  <c r="DD19" i="9"/>
  <c r="DE16" i="9"/>
  <c r="DE17" i="9" s="1"/>
  <c r="DD17" i="9" s="1"/>
  <c r="DD10" i="9"/>
  <c r="CR50" i="9"/>
  <c r="DG16" i="9"/>
  <c r="DG17" i="9"/>
  <c r="CL65" i="9"/>
  <c r="CI65" i="9"/>
  <c r="CL64" i="9"/>
  <c r="CI64" i="9"/>
  <c r="CL63" i="9"/>
  <c r="CI63" i="9"/>
  <c r="CL62" i="9"/>
  <c r="CI62" i="9"/>
  <c r="CL70" i="9"/>
  <c r="CJ70" i="9"/>
  <c r="CI70" i="9" s="1"/>
  <c r="CL69" i="9"/>
  <c r="CC72" i="9"/>
  <c r="CC71" i="9"/>
  <c r="CC70" i="9"/>
  <c r="CF70" i="9"/>
  <c r="CF71" i="9"/>
  <c r="CF72" i="9"/>
  <c r="CJ76" i="9"/>
  <c r="CI76" i="9" s="1"/>
  <c r="CF76" i="9"/>
  <c r="CI74" i="9"/>
  <c r="CF74" i="9"/>
  <c r="CL80" i="9"/>
  <c r="CF80" i="9"/>
  <c r="CL79" i="9"/>
  <c r="CI80" i="9"/>
  <c r="CF79" i="9"/>
  <c r="CL78" i="9"/>
  <c r="CI78" i="9"/>
  <c r="CF78" i="9"/>
  <c r="CL77" i="9"/>
  <c r="CI77" i="9"/>
  <c r="CF77" i="9"/>
  <c r="M27" i="10"/>
  <c r="L27" i="10" s="1"/>
  <c r="M28" i="10"/>
  <c r="L28" i="10" s="1"/>
  <c r="CC80" i="9"/>
  <c r="CC79" i="9"/>
  <c r="CC78" i="9"/>
  <c r="CC77" i="9"/>
  <c r="DM22" i="9"/>
  <c r="DG22" i="9"/>
  <c r="DD22" i="9"/>
  <c r="CL72" i="9"/>
  <c r="CL71" i="9"/>
  <c r="CF75" i="9"/>
  <c r="CI75" i="9"/>
  <c r="CI79" i="9"/>
  <c r="CL24" i="9"/>
  <c r="CL22" i="9"/>
  <c r="CC60" i="9"/>
  <c r="DM23" i="9"/>
  <c r="DK24" i="9"/>
  <c r="DJ24" i="9" s="1"/>
  <c r="DJ23" i="9"/>
  <c r="DG23" i="9"/>
  <c r="DD23" i="9"/>
  <c r="CL23" i="9"/>
  <c r="CC65" i="9"/>
  <c r="L32" i="10"/>
  <c r="L31" i="10"/>
  <c r="L30" i="10"/>
  <c r="L29" i="10"/>
  <c r="L18" i="10"/>
  <c r="L17" i="10"/>
  <c r="L16" i="10"/>
  <c r="L15" i="10"/>
  <c r="L14" i="10"/>
  <c r="L12" i="10"/>
  <c r="L10" i="10"/>
  <c r="DA62" i="9"/>
  <c r="CR62" i="9"/>
  <c r="CU62" i="9"/>
  <c r="DA55" i="9"/>
  <c r="CU55" i="9"/>
  <c r="CR55" i="9"/>
  <c r="CL55" i="9"/>
  <c r="CI55" i="9"/>
  <c r="CF55" i="9"/>
  <c r="CC55" i="9"/>
  <c r="BZ55" i="9"/>
  <c r="BW55" i="9"/>
  <c r="BT54" i="9"/>
  <c r="BQ54" i="9"/>
  <c r="DA58" i="9"/>
  <c r="CU58" i="9"/>
  <c r="CR58" i="9"/>
  <c r="CI58" i="9"/>
  <c r="CC58" i="9"/>
  <c r="BZ58" i="9"/>
  <c r="BW58" i="9"/>
  <c r="BT58" i="9"/>
  <c r="BQ58" i="9"/>
  <c r="BN58" i="9"/>
  <c r="BK58" i="9"/>
  <c r="BH58" i="9"/>
  <c r="BE58" i="9"/>
  <c r="BB58" i="9"/>
  <c r="AY58" i="9"/>
  <c r="AV58" i="9"/>
  <c r="AS58" i="9"/>
  <c r="AP58" i="9"/>
  <c r="AM58" i="9"/>
  <c r="AJ58" i="9"/>
  <c r="AG58" i="9"/>
  <c r="AD58" i="9"/>
  <c r="AA58" i="9"/>
  <c r="X58" i="9"/>
  <c r="U58" i="9"/>
  <c r="R58" i="9"/>
  <c r="O58" i="9"/>
  <c r="L58" i="9"/>
  <c r="I58" i="9"/>
  <c r="F58" i="9"/>
  <c r="C58" i="9"/>
  <c r="DA57" i="9"/>
  <c r="CU57" i="9"/>
  <c r="CR57" i="9"/>
  <c r="CI57" i="9"/>
  <c r="CF58" i="9"/>
  <c r="CF57" i="9"/>
  <c r="CC57" i="9"/>
  <c r="BZ57" i="9"/>
  <c r="BW57" i="9"/>
  <c r="BT57" i="9"/>
  <c r="BQ57" i="9"/>
  <c r="BN57" i="9"/>
  <c r="BK57" i="9"/>
  <c r="BH57" i="9"/>
  <c r="BE57" i="9"/>
  <c r="BB57" i="9"/>
  <c r="AY57" i="9"/>
  <c r="AV57" i="9"/>
  <c r="AS57" i="9"/>
  <c r="AP57" i="9"/>
  <c r="AM57" i="9"/>
  <c r="AJ57" i="9"/>
  <c r="AG57" i="9"/>
  <c r="AD57" i="9"/>
  <c r="AA57" i="9"/>
  <c r="X57" i="9"/>
  <c r="U57" i="9"/>
  <c r="R57" i="9"/>
  <c r="O57" i="9"/>
  <c r="L57" i="9"/>
  <c r="I57" i="9"/>
  <c r="F57" i="9"/>
  <c r="C57" i="9"/>
  <c r="DA56" i="9"/>
  <c r="CU56" i="9"/>
  <c r="CR56" i="9"/>
  <c r="CI56" i="9"/>
  <c r="CF56" i="9"/>
  <c r="CC56" i="9"/>
  <c r="BZ56" i="9"/>
  <c r="BW56" i="9"/>
  <c r="BT56" i="9"/>
  <c r="BQ56" i="9"/>
  <c r="BN56" i="9"/>
  <c r="BK56" i="9"/>
  <c r="BH56" i="9"/>
  <c r="BE56" i="9"/>
  <c r="BB56" i="9"/>
  <c r="AY56" i="9"/>
  <c r="AV56" i="9"/>
  <c r="AS56" i="9"/>
  <c r="AP56" i="9"/>
  <c r="AM56" i="9"/>
  <c r="AJ56" i="9"/>
  <c r="AG56" i="9"/>
  <c r="AD56" i="9"/>
  <c r="AA56" i="9"/>
  <c r="X56" i="9"/>
  <c r="U56" i="9"/>
  <c r="R56" i="9"/>
  <c r="O56" i="9"/>
  <c r="L56" i="9"/>
  <c r="I56" i="9"/>
  <c r="F56" i="9"/>
  <c r="C56" i="9"/>
  <c r="BT55" i="9"/>
  <c r="BQ55" i="9"/>
  <c r="BN55" i="9"/>
  <c r="BK55" i="9"/>
  <c r="BH55" i="9"/>
  <c r="BE55" i="9"/>
  <c r="BB55" i="9"/>
  <c r="AY55" i="9"/>
  <c r="AV55" i="9"/>
  <c r="AS55" i="9"/>
  <c r="AP55" i="9"/>
  <c r="AM55" i="9"/>
  <c r="AJ55" i="9"/>
  <c r="AG55" i="9"/>
  <c r="AD55" i="9"/>
  <c r="AA55" i="9"/>
  <c r="X55" i="9"/>
  <c r="U55" i="9"/>
  <c r="R55" i="9"/>
  <c r="O55" i="9"/>
  <c r="L55" i="9"/>
  <c r="I55" i="9"/>
  <c r="F55" i="9"/>
  <c r="C55" i="9"/>
  <c r="DA54" i="9"/>
  <c r="CR54" i="9"/>
  <c r="CF54" i="9"/>
  <c r="CC54" i="9"/>
  <c r="BZ54" i="9"/>
  <c r="BW54" i="9"/>
  <c r="BN54" i="9"/>
  <c r="BL54" i="9"/>
  <c r="BK54" i="9" s="1"/>
  <c r="BH54" i="9"/>
  <c r="BE54" i="9"/>
  <c r="BB54" i="9"/>
  <c r="AY54" i="9"/>
  <c r="AV54" i="9"/>
  <c r="AS54" i="9"/>
  <c r="AP54" i="9"/>
  <c r="AN54" i="9"/>
  <c r="AM54" i="9" s="1"/>
  <c r="AJ54" i="9"/>
  <c r="AG54" i="9"/>
  <c r="AD54" i="9"/>
  <c r="AA54" i="9"/>
  <c r="X54" i="9"/>
  <c r="U54" i="9"/>
  <c r="R54" i="9"/>
  <c r="O54" i="9"/>
  <c r="L54" i="9"/>
  <c r="I54" i="9"/>
  <c r="F54" i="9"/>
  <c r="C54" i="9"/>
  <c r="DA53" i="9"/>
  <c r="CU53" i="9"/>
  <c r="CR53" i="9"/>
  <c r="CF53" i="9"/>
  <c r="CC53" i="9"/>
  <c r="BZ53" i="9"/>
  <c r="BW53" i="9"/>
  <c r="BT53" i="9"/>
  <c r="BQ53" i="9"/>
  <c r="BN53" i="9"/>
  <c r="BK53" i="9"/>
  <c r="BH53" i="9"/>
  <c r="BE53" i="9"/>
  <c r="BB53" i="9"/>
  <c r="AY53" i="9"/>
  <c r="AV53" i="9"/>
  <c r="AS53" i="9"/>
  <c r="AP53" i="9"/>
  <c r="AM53" i="9"/>
  <c r="AJ53" i="9"/>
  <c r="AG53" i="9"/>
  <c r="AD53" i="9"/>
  <c r="AA53" i="9"/>
  <c r="X53" i="9"/>
  <c r="U53" i="9"/>
  <c r="R53" i="9"/>
  <c r="O53" i="9"/>
  <c r="L53" i="9"/>
  <c r="I53" i="9"/>
  <c r="F53" i="9"/>
  <c r="C53" i="9"/>
  <c r="DN35" i="9"/>
  <c r="DM35" i="9" s="1"/>
  <c r="DM24" i="9"/>
  <c r="DG24" i="9"/>
  <c r="DD24" i="9"/>
  <c r="L13" i="10"/>
  <c r="CI53" i="9"/>
  <c r="CI54" i="9"/>
  <c r="DA65" i="9"/>
  <c r="CU65" i="9"/>
  <c r="DA64" i="9"/>
  <c r="CU64" i="9"/>
  <c r="DA63" i="9"/>
  <c r="CU63" i="9"/>
  <c r="DA61" i="9"/>
  <c r="CU61" i="9"/>
  <c r="DA60" i="9"/>
  <c r="CU60" i="9"/>
  <c r="DA21" i="9"/>
  <c r="CU21" i="9"/>
  <c r="DA20" i="9"/>
  <c r="CU20" i="9"/>
  <c r="DA19" i="9"/>
  <c r="CU19" i="9"/>
  <c r="DB16" i="9"/>
  <c r="DB17" i="9" s="1"/>
  <c r="DA17" i="9" s="1"/>
  <c r="CV17" i="9"/>
  <c r="CU17" i="9" s="1"/>
  <c r="DA15" i="9"/>
  <c r="CU15" i="9"/>
  <c r="CR65" i="9"/>
  <c r="CR64" i="9"/>
  <c r="CR63" i="9"/>
  <c r="CR61" i="9"/>
  <c r="CR60" i="9"/>
  <c r="CR10" i="9"/>
  <c r="CA68" i="9"/>
  <c r="BZ68" i="9" s="1"/>
  <c r="CA67" i="9"/>
  <c r="BZ67" i="9"/>
  <c r="CR21" i="9"/>
  <c r="CR20" i="9"/>
  <c r="CR19" i="9"/>
  <c r="CR16" i="9"/>
  <c r="CR15" i="9"/>
  <c r="CS12" i="9"/>
  <c r="CR12" i="9" s="1"/>
  <c r="CU12" i="9"/>
  <c r="DJ35" i="9"/>
  <c r="DG35" i="9"/>
  <c r="DD35" i="9"/>
  <c r="CU14" i="9"/>
  <c r="CU16" i="9"/>
  <c r="CU10" i="9"/>
  <c r="CU13" i="9"/>
  <c r="DA10" i="9"/>
  <c r="CS13" i="9"/>
  <c r="CR13" i="9" s="1"/>
  <c r="CR14" i="9"/>
  <c r="CU35" i="9"/>
  <c r="DM36" i="9"/>
  <c r="DJ36" i="9"/>
  <c r="DG36" i="9"/>
  <c r="DD36" i="9"/>
  <c r="DE37" i="9"/>
  <c r="DD37" i="9" s="1"/>
  <c r="DA22" i="9"/>
  <c r="CU23" i="9"/>
  <c r="CR17" i="9"/>
  <c r="DG42" i="9"/>
  <c r="DH43" i="9"/>
  <c r="DG43" i="9" s="1"/>
  <c r="DH41" i="9"/>
  <c r="DH40" i="9" s="1"/>
  <c r="DG40" i="9" s="1"/>
  <c r="DJ42" i="9"/>
  <c r="DK41" i="9"/>
  <c r="DK40" i="9" s="1"/>
  <c r="DJ41" i="9"/>
  <c r="DN41" i="9"/>
  <c r="DN39" i="9" s="1"/>
  <c r="DM39" i="9" s="1"/>
  <c r="DM42" i="9"/>
  <c r="DE41" i="9"/>
  <c r="DE39" i="9" s="1"/>
  <c r="DD39" i="9" s="1"/>
  <c r="DD42" i="9"/>
  <c r="CU36" i="9"/>
  <c r="DM37" i="9"/>
  <c r="DJ37" i="9"/>
  <c r="DG37" i="9"/>
  <c r="DA23" i="9"/>
  <c r="CR22" i="9"/>
  <c r="CU37" i="9"/>
  <c r="CU42" i="9"/>
  <c r="DJ40" i="9"/>
  <c r="DK39" i="9"/>
  <c r="DJ39" i="9" s="1"/>
  <c r="DD43" i="9"/>
  <c r="DJ43" i="9"/>
  <c r="DM43" i="9"/>
  <c r="CU24" i="9"/>
  <c r="CR23" i="9"/>
  <c r="DA24" i="9"/>
  <c r="CR24" i="9"/>
  <c r="DD44" i="9"/>
  <c r="DM44" i="9"/>
  <c r="DN49" i="9"/>
  <c r="DM49" i="9" s="1"/>
  <c r="DJ44" i="9"/>
  <c r="DG44" i="9"/>
  <c r="DA35" i="9"/>
  <c r="DJ49" i="9"/>
  <c r="DK48" i="9"/>
  <c r="DK46" i="9" s="1"/>
  <c r="DJ46" i="9" s="1"/>
  <c r="DG49" i="9"/>
  <c r="DH48" i="9"/>
  <c r="DH47" i="9"/>
  <c r="DG47" i="9" s="1"/>
  <c r="DD49" i="9"/>
  <c r="DE48" i="9"/>
  <c r="DA36" i="9"/>
  <c r="DD50" i="9"/>
  <c r="DB41" i="9"/>
  <c r="DA42" i="9"/>
  <c r="DG50" i="9"/>
  <c r="DJ50" i="9"/>
  <c r="DA37" i="9"/>
  <c r="CU70" i="9"/>
  <c r="DG51" i="9"/>
  <c r="DA43" i="9"/>
  <c r="DJ51" i="9"/>
  <c r="DM51" i="9"/>
  <c r="CU71" i="9"/>
  <c r="CU69" i="9"/>
  <c r="CU68" i="9"/>
  <c r="CU67" i="9"/>
  <c r="DJ70" i="9"/>
  <c r="DD70" i="9"/>
  <c r="DA44" i="9"/>
  <c r="DM70" i="9"/>
  <c r="DG70" i="9"/>
  <c r="CU72" i="9"/>
  <c r="DG71" i="9"/>
  <c r="DM71" i="9"/>
  <c r="DD71" i="9"/>
  <c r="DA49" i="9"/>
  <c r="DB48" i="9"/>
  <c r="DA48" i="9" s="1"/>
  <c r="DJ71" i="9"/>
  <c r="CU78" i="9"/>
  <c r="DM72" i="9"/>
  <c r="DJ72" i="9"/>
  <c r="DD72" i="9"/>
  <c r="DA70" i="9"/>
  <c r="DG72" i="9"/>
  <c r="CU77" i="9"/>
  <c r="CU76" i="9"/>
  <c r="CU79" i="9"/>
  <c r="CU80" i="9"/>
  <c r="DA51" i="9"/>
  <c r="DJ78" i="9"/>
  <c r="DM78" i="9"/>
  <c r="DD78" i="9"/>
  <c r="CU74" i="9"/>
  <c r="CU75" i="9"/>
  <c r="DD80" i="9"/>
  <c r="DD79" i="9"/>
  <c r="DJ80" i="9"/>
  <c r="DJ79" i="9"/>
  <c r="DM80" i="9"/>
  <c r="DM79" i="9"/>
  <c r="DA71" i="9"/>
  <c r="CR70" i="9"/>
  <c r="J28" i="10"/>
  <c r="I28" i="10" s="1"/>
  <c r="J27" i="10"/>
  <c r="I27" i="10" s="1"/>
  <c r="CA61" i="9"/>
  <c r="BZ61" i="9" s="1"/>
  <c r="CA60" i="9"/>
  <c r="BX76" i="9"/>
  <c r="BW76" i="9" s="1"/>
  <c r="BX68" i="9"/>
  <c r="CA12" i="9"/>
  <c r="BZ12" i="9" s="1"/>
  <c r="CA13" i="9"/>
  <c r="BZ13" i="9" s="1"/>
  <c r="CL20" i="9"/>
  <c r="CL17" i="9"/>
  <c r="CJ16" i="9"/>
  <c r="CI16" i="9" s="1"/>
  <c r="CF16" i="9"/>
  <c r="CC17" i="9"/>
  <c r="BZ17" i="9"/>
  <c r="BX16" i="9"/>
  <c r="BX17" i="9" s="1"/>
  <c r="CL15" i="9"/>
  <c r="CI15" i="9"/>
  <c r="CF15" i="9"/>
  <c r="CC15" i="9"/>
  <c r="BZ15" i="9"/>
  <c r="CM14" i="9"/>
  <c r="CL14" i="9"/>
  <c r="CJ14" i="9"/>
  <c r="CI14" i="9"/>
  <c r="CF14" i="9"/>
  <c r="BZ14" i="9"/>
  <c r="BX14" i="9"/>
  <c r="BX13" i="9" s="1"/>
  <c r="BW13" i="9" s="1"/>
  <c r="BQ77" i="9"/>
  <c r="BQ78" i="9"/>
  <c r="BQ79" i="9"/>
  <c r="DA72" i="9"/>
  <c r="CI17" i="9"/>
  <c r="CR69" i="9"/>
  <c r="CR71" i="9"/>
  <c r="CC16" i="9"/>
  <c r="CC14" i="9"/>
  <c r="BZ16" i="9"/>
  <c r="CL16" i="9"/>
  <c r="CF17" i="9"/>
  <c r="I13" i="10"/>
  <c r="I32" i="10"/>
  <c r="I31" i="10"/>
  <c r="I30" i="10"/>
  <c r="I29" i="10"/>
  <c r="I18" i="10"/>
  <c r="I17" i="10"/>
  <c r="I16" i="10"/>
  <c r="I15" i="10"/>
  <c r="I10" i="10"/>
  <c r="DA78" i="9"/>
  <c r="CR72" i="9"/>
  <c r="J12" i="10"/>
  <c r="I12" i="10" s="1"/>
  <c r="I14" i="10"/>
  <c r="DA80" i="9"/>
  <c r="DA79" i="9"/>
  <c r="CR78" i="9"/>
  <c r="CL34" i="9"/>
  <c r="CL32" i="9"/>
  <c r="CL21" i="9"/>
  <c r="CL19" i="9"/>
  <c r="CL10" i="9"/>
  <c r="CI34" i="9"/>
  <c r="CI32" i="9"/>
  <c r="CI21" i="9"/>
  <c r="CI20" i="9"/>
  <c r="CI19" i="9"/>
  <c r="CI10" i="9"/>
  <c r="CR80" i="9"/>
  <c r="CR79" i="9"/>
  <c r="CR77" i="9"/>
  <c r="CJ13" i="9"/>
  <c r="CI13" i="9" s="1"/>
  <c r="CJ12" i="9"/>
  <c r="CI12" i="9" s="1"/>
  <c r="C10" i="10"/>
  <c r="F10" i="10"/>
  <c r="C12" i="10"/>
  <c r="F12" i="10"/>
  <c r="C13" i="10"/>
  <c r="F13" i="10"/>
  <c r="G14" i="10"/>
  <c r="F14" i="10" s="1"/>
  <c r="H14" i="10"/>
  <c r="D15" i="10"/>
  <c r="E14" i="10" s="1"/>
  <c r="F15" i="10"/>
  <c r="C16" i="10"/>
  <c r="F16" i="10"/>
  <c r="C17" i="10"/>
  <c r="F17" i="10"/>
  <c r="C18" i="10"/>
  <c r="F18" i="10"/>
  <c r="C27" i="10"/>
  <c r="F27" i="10"/>
  <c r="C28" i="10"/>
  <c r="G28" i="10"/>
  <c r="F28" i="10" s="1"/>
  <c r="H28" i="10"/>
  <c r="C29" i="10"/>
  <c r="F29" i="10"/>
  <c r="C30" i="10"/>
  <c r="F30" i="10"/>
  <c r="C31" i="10"/>
  <c r="F31" i="10"/>
  <c r="C32" i="10"/>
  <c r="F32" i="10"/>
  <c r="BB60" i="9"/>
  <c r="BB61" i="9"/>
  <c r="BB62" i="9"/>
  <c r="BB63" i="9"/>
  <c r="BB64" i="9"/>
  <c r="BB65" i="9"/>
  <c r="BE65" i="9"/>
  <c r="BE64" i="9"/>
  <c r="BE63" i="9"/>
  <c r="BE62" i="9"/>
  <c r="BE61" i="9"/>
  <c r="BE60" i="9"/>
  <c r="BK17" i="9"/>
  <c r="BK16" i="9"/>
  <c r="BK15" i="9"/>
  <c r="BK14" i="9"/>
  <c r="BK12" i="9"/>
  <c r="BN17" i="9"/>
  <c r="BN16" i="9"/>
  <c r="BN15" i="9"/>
  <c r="BN14" i="9"/>
  <c r="BW15" i="9"/>
  <c r="BE76" i="9"/>
  <c r="BE75" i="9"/>
  <c r="BE74" i="9"/>
  <c r="BB76" i="9"/>
  <c r="BB75" i="9"/>
  <c r="BB74" i="9"/>
  <c r="BB68" i="9"/>
  <c r="BB67" i="9"/>
  <c r="CR75" i="9"/>
  <c r="CR74" i="9"/>
  <c r="CI22" i="9"/>
  <c r="D14" i="10"/>
  <c r="C14" i="10" s="1"/>
  <c r="C15" i="10"/>
  <c r="BH80" i="9"/>
  <c r="BE80" i="9"/>
  <c r="BB80" i="9"/>
  <c r="AY80" i="9"/>
  <c r="BK80" i="9"/>
  <c r="BH79" i="9"/>
  <c r="BE79" i="9"/>
  <c r="BB79" i="9"/>
  <c r="AY79" i="9"/>
  <c r="BK78" i="9"/>
  <c r="BH78" i="9"/>
  <c r="BE78" i="9"/>
  <c r="BB78" i="9"/>
  <c r="AY78" i="9"/>
  <c r="BK77" i="9"/>
  <c r="BH77" i="9"/>
  <c r="BE77" i="9"/>
  <c r="BB77" i="9"/>
  <c r="AY77" i="9"/>
  <c r="BB72" i="9"/>
  <c r="AY72" i="9"/>
  <c r="BB71" i="9"/>
  <c r="AY71" i="9"/>
  <c r="BB70" i="9"/>
  <c r="AY70" i="9"/>
  <c r="BB69" i="9"/>
  <c r="AY69" i="9"/>
  <c r="AV14" i="9"/>
  <c r="CI23" i="9"/>
  <c r="BK79" i="9"/>
  <c r="CI24" i="9"/>
  <c r="CL56" i="9"/>
  <c r="CL54" i="9"/>
  <c r="CL53" i="9"/>
  <c r="CL57" i="9"/>
  <c r="CL58" i="9"/>
  <c r="CI35" i="9"/>
  <c r="CL35" i="9"/>
  <c r="CI36" i="9"/>
  <c r="CL36" i="9"/>
  <c r="CI37" i="9"/>
  <c r="CL37" i="9"/>
  <c r="CM61" i="9"/>
  <c r="CL61" i="9" s="1"/>
  <c r="CJ60" i="9"/>
  <c r="CI60" i="9" s="1"/>
  <c r="CJ61" i="9"/>
  <c r="CI61" i="9" s="1"/>
  <c r="CL60" i="9"/>
  <c r="CI67" i="9"/>
  <c r="CI69" i="9"/>
  <c r="CI68" i="9"/>
  <c r="CI71" i="9"/>
  <c r="CL67" i="9"/>
  <c r="CL68" i="9"/>
  <c r="CI72" i="9"/>
  <c r="BN13" i="9"/>
  <c r="BL13" i="9"/>
  <c r="BK13" i="9" s="1"/>
  <c r="BH65" i="9"/>
  <c r="BH64" i="9"/>
  <c r="BH63" i="9"/>
  <c r="BH62" i="9"/>
  <c r="BH61" i="9"/>
  <c r="BH60" i="9"/>
  <c r="CF34" i="9"/>
  <c r="CC34" i="9"/>
  <c r="CF32" i="9"/>
  <c r="CC32" i="9"/>
  <c r="CF21" i="9"/>
  <c r="CC21" i="9"/>
  <c r="CF20" i="9"/>
  <c r="CC20" i="9"/>
  <c r="CF19" i="9"/>
  <c r="CC19" i="9"/>
  <c r="CF10" i="9"/>
  <c r="CC10" i="9"/>
  <c r="CM76" i="9"/>
  <c r="CL76" i="9" s="1"/>
  <c r="CG13" i="9"/>
  <c r="CF13" i="9" s="1"/>
  <c r="CC12" i="9"/>
  <c r="CC13" i="9"/>
  <c r="CF12" i="9"/>
  <c r="CF22" i="9"/>
  <c r="CL74" i="9"/>
  <c r="CL75" i="9"/>
  <c r="CF23" i="9"/>
  <c r="CC22" i="9"/>
  <c r="CC23" i="9"/>
  <c r="CF24" i="9"/>
  <c r="CC24" i="9"/>
  <c r="AP24" i="9"/>
  <c r="BZ34" i="9"/>
  <c r="BW34" i="9"/>
  <c r="BZ32" i="9"/>
  <c r="BW32" i="9"/>
  <c r="BZ21" i="9"/>
  <c r="BW21" i="9"/>
  <c r="BZ20" i="9"/>
  <c r="BW20" i="9"/>
  <c r="BZ19" i="9"/>
  <c r="BW19" i="9"/>
  <c r="BZ10" i="9"/>
  <c r="BW10" i="9"/>
  <c r="CF35" i="9"/>
  <c r="CF36" i="9"/>
  <c r="CC35" i="9"/>
  <c r="BZ22" i="9"/>
  <c r="CC36" i="9"/>
  <c r="CF63" i="9"/>
  <c r="CF37" i="9"/>
  <c r="BZ23" i="9"/>
  <c r="BW23" i="9"/>
  <c r="BX24" i="9"/>
  <c r="BW24" i="9" s="1"/>
  <c r="CF64" i="9"/>
  <c r="CF62" i="9"/>
  <c r="CC63" i="9"/>
  <c r="CC37" i="9"/>
  <c r="BZ24" i="9"/>
  <c r="CC64" i="9"/>
  <c r="CC62" i="9"/>
  <c r="CF60" i="9"/>
  <c r="CF61" i="9"/>
  <c r="CF65" i="9"/>
  <c r="CC61" i="9"/>
  <c r="CF67" i="9"/>
  <c r="CF68" i="9"/>
  <c r="CC69" i="9"/>
  <c r="BW35" i="9"/>
  <c r="BZ35" i="9"/>
  <c r="CD67" i="9"/>
  <c r="CC67" i="9" s="1"/>
  <c r="CD68" i="9"/>
  <c r="CC68" i="9"/>
  <c r="BZ36" i="9"/>
  <c r="BW36" i="9"/>
  <c r="BZ63" i="9"/>
  <c r="BZ37" i="9"/>
  <c r="BW37" i="9"/>
  <c r="BW63" i="9"/>
  <c r="BW62" i="9"/>
  <c r="BW64" i="9"/>
  <c r="BZ62" i="9"/>
  <c r="BZ64" i="9"/>
  <c r="CC76" i="9"/>
  <c r="CC75" i="9"/>
  <c r="BW61" i="9"/>
  <c r="BW60" i="9"/>
  <c r="BZ60" i="9"/>
  <c r="BZ65" i="9"/>
  <c r="BW65" i="9"/>
  <c r="CC74" i="9"/>
  <c r="BZ69" i="9"/>
  <c r="BZ70" i="9"/>
  <c r="BW70" i="9"/>
  <c r="BW68" i="9"/>
  <c r="BW67" i="9"/>
  <c r="BW71" i="9"/>
  <c r="BW69" i="9"/>
  <c r="BZ71" i="9"/>
  <c r="BZ72" i="9"/>
  <c r="BZ78" i="9"/>
  <c r="BW72" i="9"/>
  <c r="BZ79" i="9"/>
  <c r="BZ77" i="9"/>
  <c r="BW78" i="9"/>
  <c r="BW75" i="9"/>
  <c r="BZ75" i="9"/>
  <c r="CA76" i="9"/>
  <c r="BZ76" i="9" s="1"/>
  <c r="BW77" i="9"/>
  <c r="BW79" i="9"/>
  <c r="BW80" i="9"/>
  <c r="BZ80" i="9"/>
  <c r="BW74" i="9"/>
  <c r="BZ74" i="9"/>
  <c r="AN61" i="9"/>
  <c r="AM61" i="9" s="1"/>
  <c r="BK34" i="9"/>
  <c r="BK32" i="9"/>
  <c r="BK21" i="9"/>
  <c r="BK20" i="9"/>
  <c r="BK19" i="9"/>
  <c r="BK10" i="9"/>
  <c r="BK22" i="9"/>
  <c r="BK23" i="9"/>
  <c r="BK24" i="9"/>
  <c r="BK63" i="9"/>
  <c r="BL61" i="9"/>
  <c r="BK61" i="9"/>
  <c r="BK60" i="9"/>
  <c r="BK64" i="9"/>
  <c r="BK62" i="9"/>
  <c r="BK65" i="9"/>
  <c r="BK76" i="9"/>
  <c r="BK75" i="9"/>
  <c r="BL74" i="9"/>
  <c r="BK74" i="9"/>
  <c r="BT34" i="9"/>
  <c r="BT32" i="9"/>
  <c r="BT21" i="9"/>
  <c r="BT20" i="9"/>
  <c r="BT19" i="9"/>
  <c r="BU16" i="9"/>
  <c r="BU17" i="9" s="1"/>
  <c r="BT15" i="9"/>
  <c r="BT10" i="9"/>
  <c r="BQ34" i="9"/>
  <c r="BQ32" i="9"/>
  <c r="BQ21" i="9"/>
  <c r="BQ20" i="9"/>
  <c r="BQ19" i="9"/>
  <c r="BR16" i="9"/>
  <c r="BR17" i="9" s="1"/>
  <c r="BQ17" i="9" s="1"/>
  <c r="BQ15" i="9"/>
  <c r="BR14" i="9"/>
  <c r="BQ14" i="9"/>
  <c r="BQ10" i="9"/>
  <c r="BN34" i="9"/>
  <c r="BN32" i="9"/>
  <c r="BN21" i="9"/>
  <c r="BN20" i="9"/>
  <c r="BN19" i="9"/>
  <c r="BN10" i="9"/>
  <c r="BQ13" i="9"/>
  <c r="BT14" i="9"/>
  <c r="BU12" i="9"/>
  <c r="BT12" i="9" s="1"/>
  <c r="BT13" i="9"/>
  <c r="BN12" i="9"/>
  <c r="A3" i="10"/>
  <c r="AV34" i="9"/>
  <c r="AV32" i="9"/>
  <c r="AV21" i="9"/>
  <c r="AV20" i="9"/>
  <c r="AV19" i="9"/>
  <c r="AW16" i="9"/>
  <c r="AV16" i="9" s="1"/>
  <c r="AV15" i="9"/>
  <c r="AW13" i="9"/>
  <c r="AV13" i="9"/>
  <c r="AV10" i="9"/>
  <c r="BR23" i="9"/>
  <c r="BQ23" i="9" s="1"/>
  <c r="BQ22" i="9"/>
  <c r="BN22" i="9"/>
  <c r="AX13" i="9"/>
  <c r="AW12" i="9"/>
  <c r="AV12" i="9"/>
  <c r="BT23" i="9"/>
  <c r="BN23" i="9"/>
  <c r="AV22" i="9"/>
  <c r="BT24" i="9"/>
  <c r="BQ24" i="9"/>
  <c r="BN24" i="9"/>
  <c r="AV23" i="9"/>
  <c r="AV24" i="9"/>
  <c r="BT35" i="9"/>
  <c r="BQ35" i="9"/>
  <c r="BN35" i="9"/>
  <c r="BT36" i="9"/>
  <c r="BQ36" i="9"/>
  <c r="BN36" i="9"/>
  <c r="AV35" i="9"/>
  <c r="BT37" i="9"/>
  <c r="BQ37" i="9"/>
  <c r="BN37" i="9"/>
  <c r="BN63" i="9"/>
  <c r="AV36" i="9"/>
  <c r="BT63" i="9"/>
  <c r="BQ63" i="9"/>
  <c r="BN62" i="9"/>
  <c r="BN64" i="9"/>
  <c r="AV37" i="9"/>
  <c r="BN61" i="9"/>
  <c r="BN60" i="9"/>
  <c r="BQ61" i="9"/>
  <c r="BQ60" i="9"/>
  <c r="BT61" i="9"/>
  <c r="BT60" i="9"/>
  <c r="BT62" i="9"/>
  <c r="BT64" i="9"/>
  <c r="BQ64" i="9"/>
  <c r="BQ62" i="9"/>
  <c r="BN65" i="9"/>
  <c r="AV63" i="9"/>
  <c r="BT65" i="9"/>
  <c r="BQ65" i="9"/>
  <c r="AV64" i="9"/>
  <c r="AV62" i="9"/>
  <c r="AV61" i="9"/>
  <c r="AV60" i="9"/>
  <c r="AV65" i="9"/>
  <c r="BT67" i="9"/>
  <c r="AV70" i="9"/>
  <c r="AV68" i="9"/>
  <c r="AV67" i="9"/>
  <c r="AV69" i="9"/>
  <c r="AV71" i="9"/>
  <c r="BT78" i="9"/>
  <c r="BN78" i="9"/>
  <c r="AV72" i="9"/>
  <c r="BR76" i="9"/>
  <c r="BQ76" i="9" s="1"/>
  <c r="BT76" i="9"/>
  <c r="BO75" i="9"/>
  <c r="BN75" i="9" s="1"/>
  <c r="BO76" i="9"/>
  <c r="BN76" i="9" s="1"/>
  <c r="BT80" i="9"/>
  <c r="BT79" i="9"/>
  <c r="BT77" i="9"/>
  <c r="BQ80" i="9"/>
  <c r="BN80" i="9"/>
  <c r="BN79" i="9"/>
  <c r="BN77" i="9"/>
  <c r="AV78" i="9"/>
  <c r="BT74" i="9"/>
  <c r="BT75" i="9"/>
  <c r="BQ75" i="9"/>
  <c r="BQ74" i="9"/>
  <c r="AV76" i="9"/>
  <c r="AV77" i="9"/>
  <c r="AV80" i="9"/>
  <c r="AV79" i="9"/>
  <c r="AV75" i="9"/>
  <c r="AV74" i="9"/>
  <c r="AF76" i="9"/>
  <c r="AJ10" i="9"/>
  <c r="BH34" i="9"/>
  <c r="BH32" i="9"/>
  <c r="BH21" i="9"/>
  <c r="BH20" i="9"/>
  <c r="BH19" i="9"/>
  <c r="BI16" i="9"/>
  <c r="BI17" i="9" s="1"/>
  <c r="BH17" i="9" s="1"/>
  <c r="BH15" i="9"/>
  <c r="BI14" i="9"/>
  <c r="BH14" i="9" s="1"/>
  <c r="BH12" i="9"/>
  <c r="BH10" i="9"/>
  <c r="BH13" i="9"/>
  <c r="BE34" i="9"/>
  <c r="BB34" i="9"/>
  <c r="BE32" i="9"/>
  <c r="BB32" i="9"/>
  <c r="BE21" i="9"/>
  <c r="BB21" i="9"/>
  <c r="BE20" i="9"/>
  <c r="BB20" i="9"/>
  <c r="BE19" i="9"/>
  <c r="BB19" i="9"/>
  <c r="BE16" i="9"/>
  <c r="BC16" i="9"/>
  <c r="BB16" i="9" s="1"/>
  <c r="BE15" i="9"/>
  <c r="BB15" i="9"/>
  <c r="BG13" i="9"/>
  <c r="BB14" i="9"/>
  <c r="BE10" i="9"/>
  <c r="BB10" i="9"/>
  <c r="BB22" i="9"/>
  <c r="BH22" i="9"/>
  <c r="BE12" i="9"/>
  <c r="BE14" i="9"/>
  <c r="BF13" i="9"/>
  <c r="BE13" i="9" s="1"/>
  <c r="BB12" i="9"/>
  <c r="BB13" i="9"/>
  <c r="AY34" i="9"/>
  <c r="AY32" i="9"/>
  <c r="AY21" i="9"/>
  <c r="AY20" i="9"/>
  <c r="AY19" i="9"/>
  <c r="AZ16" i="9"/>
  <c r="AY16" i="9"/>
  <c r="AY15" i="9"/>
  <c r="AY14" i="9"/>
  <c r="AY10" i="9"/>
  <c r="BH23" i="9"/>
  <c r="BE17" i="9"/>
  <c r="BB23" i="9"/>
  <c r="AZ13" i="9"/>
  <c r="AY13" i="9"/>
  <c r="AY12" i="9"/>
  <c r="BH24" i="9"/>
  <c r="BB24" i="9"/>
  <c r="BE22" i="9"/>
  <c r="AY17" i="9"/>
  <c r="AM34" i="9"/>
  <c r="AM32" i="9"/>
  <c r="AM21" i="9"/>
  <c r="AM20" i="9"/>
  <c r="AM19" i="9"/>
  <c r="AN16" i="9"/>
  <c r="AM16" i="9" s="1"/>
  <c r="AM15" i="9"/>
  <c r="AM10" i="9"/>
  <c r="BE23" i="9"/>
  <c r="AY22" i="9"/>
  <c r="AM12" i="9"/>
  <c r="AM13" i="9"/>
  <c r="AM14" i="9"/>
  <c r="BE24" i="9"/>
  <c r="AY23" i="9"/>
  <c r="AM17" i="9"/>
  <c r="AY24" i="9"/>
  <c r="AM22" i="9"/>
  <c r="BH35" i="9"/>
  <c r="BB35" i="9"/>
  <c r="AN24" i="9"/>
  <c r="AM24" i="9" s="1"/>
  <c r="AM23" i="9"/>
  <c r="BH36" i="9"/>
  <c r="BB36" i="9"/>
  <c r="BH37" i="9"/>
  <c r="BB37" i="9"/>
  <c r="BE35" i="9"/>
  <c r="BE36" i="9"/>
  <c r="AY36" i="9"/>
  <c r="AY35" i="9"/>
  <c r="BE37" i="9"/>
  <c r="AY37" i="9"/>
  <c r="AM35" i="9"/>
  <c r="BH70" i="9"/>
  <c r="AY63" i="9"/>
  <c r="AM36" i="9"/>
  <c r="BI68" i="9"/>
  <c r="BH68" i="9" s="1"/>
  <c r="BI67" i="9"/>
  <c r="BH67" i="9" s="1"/>
  <c r="BH71" i="9"/>
  <c r="BH69" i="9"/>
  <c r="AY61" i="9"/>
  <c r="AY62" i="9"/>
  <c r="AY60" i="9"/>
  <c r="AY64" i="9"/>
  <c r="AM37" i="9"/>
  <c r="BH72" i="9"/>
  <c r="BE70" i="9"/>
  <c r="AY65" i="9"/>
  <c r="AM63" i="9"/>
  <c r="BE68" i="9"/>
  <c r="BE69" i="9"/>
  <c r="BE67" i="9"/>
  <c r="BE71" i="9"/>
  <c r="AM62" i="9"/>
  <c r="AM60" i="9"/>
  <c r="AM64" i="9"/>
  <c r="BH76" i="9"/>
  <c r="BH75" i="9"/>
  <c r="BE72" i="9"/>
  <c r="AY68" i="9"/>
  <c r="AY67" i="9"/>
  <c r="AM65" i="9"/>
  <c r="BH74" i="9"/>
  <c r="AM70" i="9"/>
  <c r="AM69" i="9"/>
  <c r="AM67" i="9"/>
  <c r="AM68" i="9"/>
  <c r="AM71" i="9"/>
  <c r="AY76" i="9"/>
  <c r="AM72" i="9"/>
  <c r="AY75" i="9"/>
  <c r="AY74" i="9"/>
  <c r="AM78" i="9"/>
  <c r="AM80" i="9"/>
  <c r="AM79" i="9"/>
  <c r="AM76" i="9"/>
  <c r="AM77" i="9"/>
  <c r="AM74" i="9"/>
  <c r="AM75" i="9"/>
  <c r="Q76" i="9"/>
  <c r="Q68" i="9"/>
  <c r="P68" i="9"/>
  <c r="O68" i="9" s="1"/>
  <c r="P67" i="9"/>
  <c r="O67" i="9" s="1"/>
  <c r="AP34" i="9"/>
  <c r="AP32" i="9"/>
  <c r="AP21" i="9"/>
  <c r="AP20" i="9"/>
  <c r="AP19" i="9"/>
  <c r="AQ16" i="9"/>
  <c r="AP16" i="9" s="1"/>
  <c r="AP15" i="9"/>
  <c r="AQ14" i="9"/>
  <c r="AR13" i="9"/>
  <c r="AP10" i="9"/>
  <c r="AP23" i="9"/>
  <c r="AP35" i="9"/>
  <c r="AP36" i="9"/>
  <c r="AP37" i="9"/>
  <c r="AP63" i="9"/>
  <c r="AP61" i="9"/>
  <c r="AP62" i="9"/>
  <c r="AP60" i="9"/>
  <c r="AP64" i="9"/>
  <c r="AP65" i="9"/>
  <c r="AP70" i="9"/>
  <c r="AP68" i="9"/>
  <c r="AP69" i="9"/>
  <c r="AP67" i="9"/>
  <c r="AP71" i="9"/>
  <c r="AP72" i="9"/>
  <c r="AP78" i="9"/>
  <c r="AP76" i="9"/>
  <c r="AP77" i="9"/>
  <c r="AP80" i="9"/>
  <c r="AP79" i="9"/>
  <c r="AP75" i="9"/>
  <c r="AP74" i="9"/>
  <c r="C80" i="9"/>
  <c r="C79" i="9"/>
  <c r="C78" i="9"/>
  <c r="C77" i="9"/>
  <c r="C76" i="9"/>
  <c r="C75" i="9"/>
  <c r="C74" i="9"/>
  <c r="C72" i="9"/>
  <c r="C71" i="9"/>
  <c r="C70" i="9"/>
  <c r="C69" i="9"/>
  <c r="C68" i="9"/>
  <c r="C67" i="9"/>
  <c r="C65" i="9"/>
  <c r="C64" i="9"/>
  <c r="C63" i="9"/>
  <c r="C62" i="9"/>
  <c r="C61" i="9"/>
  <c r="C60" i="9"/>
  <c r="F80" i="9"/>
  <c r="F79" i="9"/>
  <c r="F78" i="9"/>
  <c r="F77" i="9"/>
  <c r="F76" i="9"/>
  <c r="F75" i="9"/>
  <c r="F74" i="9"/>
  <c r="F72" i="9"/>
  <c r="F71" i="9"/>
  <c r="F70" i="9"/>
  <c r="F69" i="9"/>
  <c r="F68" i="9"/>
  <c r="F67" i="9"/>
  <c r="F65" i="9"/>
  <c r="F64" i="9"/>
  <c r="F63" i="9"/>
  <c r="F62" i="9"/>
  <c r="F61" i="9"/>
  <c r="F60" i="9"/>
  <c r="I80" i="9"/>
  <c r="I79" i="9"/>
  <c r="I78" i="9"/>
  <c r="I77" i="9"/>
  <c r="I76" i="9"/>
  <c r="I75" i="9"/>
  <c r="I74" i="9"/>
  <c r="I72" i="9"/>
  <c r="I71" i="9"/>
  <c r="I70" i="9"/>
  <c r="I69" i="9"/>
  <c r="I68" i="9"/>
  <c r="I67" i="9"/>
  <c r="I65" i="9"/>
  <c r="I64" i="9"/>
  <c r="I63" i="9"/>
  <c r="I62" i="9"/>
  <c r="I61" i="9"/>
  <c r="I60" i="9"/>
  <c r="L80" i="9"/>
  <c r="L79" i="9"/>
  <c r="L78" i="9"/>
  <c r="L77" i="9"/>
  <c r="L76" i="9"/>
  <c r="L75" i="9"/>
  <c r="L74" i="9"/>
  <c r="L72" i="9"/>
  <c r="L71" i="9"/>
  <c r="L70" i="9"/>
  <c r="L69" i="9"/>
  <c r="L68" i="9"/>
  <c r="L67" i="9"/>
  <c r="L65" i="9"/>
  <c r="L64" i="9"/>
  <c r="L63" i="9"/>
  <c r="L62" i="9"/>
  <c r="L61" i="9"/>
  <c r="L60" i="9"/>
  <c r="O80" i="9"/>
  <c r="O79" i="9"/>
  <c r="O78" i="9"/>
  <c r="O77" i="9"/>
  <c r="O76" i="9"/>
  <c r="O75" i="9"/>
  <c r="O74" i="9"/>
  <c r="O72" i="9"/>
  <c r="O71" i="9"/>
  <c r="O70" i="9"/>
  <c r="O69" i="9"/>
  <c r="O65" i="9"/>
  <c r="O64" i="9"/>
  <c r="O63" i="9"/>
  <c r="O62" i="9"/>
  <c r="O61" i="9"/>
  <c r="O60" i="9"/>
  <c r="AS34" i="9"/>
  <c r="AS32" i="9"/>
  <c r="AS21" i="9"/>
  <c r="AS20" i="9"/>
  <c r="AS19" i="9"/>
  <c r="AT16" i="9"/>
  <c r="AT17" i="9" s="1"/>
  <c r="AS17" i="9" s="1"/>
  <c r="AS15" i="9"/>
  <c r="AS14" i="9"/>
  <c r="AS10" i="9"/>
  <c r="AS13" i="9"/>
  <c r="AS12" i="9"/>
  <c r="AS22" i="9"/>
  <c r="AS23" i="9"/>
  <c r="AS24" i="9"/>
  <c r="AS35" i="9"/>
  <c r="AS36" i="9"/>
  <c r="AS37" i="9"/>
  <c r="AS63" i="9"/>
  <c r="AS61" i="9"/>
  <c r="AS62" i="9"/>
  <c r="AS60" i="9"/>
  <c r="AS64" i="9"/>
  <c r="AS65" i="9"/>
  <c r="AS70" i="9"/>
  <c r="AS68" i="9"/>
  <c r="AS69" i="9"/>
  <c r="AS67" i="9"/>
  <c r="AS71" i="9"/>
  <c r="AS72" i="9"/>
  <c r="AS78" i="9"/>
  <c r="AS76" i="9"/>
  <c r="AS77" i="9"/>
  <c r="AS80" i="9"/>
  <c r="AS79" i="9"/>
  <c r="AS75" i="9"/>
  <c r="AS74" i="9"/>
  <c r="C37" i="9"/>
  <c r="C36" i="9"/>
  <c r="C35" i="9"/>
  <c r="F37" i="9"/>
  <c r="F36" i="9"/>
  <c r="F35" i="9"/>
  <c r="I37" i="9"/>
  <c r="I36" i="9"/>
  <c r="I35" i="9"/>
  <c r="L37" i="9"/>
  <c r="L36" i="9"/>
  <c r="AJ34" i="9"/>
  <c r="AG34" i="9"/>
  <c r="AJ32" i="9"/>
  <c r="AG32" i="9"/>
  <c r="AJ21" i="9"/>
  <c r="AG21" i="9"/>
  <c r="AJ20" i="9"/>
  <c r="AG20" i="9"/>
  <c r="AJ19" i="9"/>
  <c r="AG19" i="9"/>
  <c r="AK16" i="9"/>
  <c r="AK17" i="9"/>
  <c r="AJ17" i="9" s="1"/>
  <c r="AH16" i="9"/>
  <c r="AH17" i="9" s="1"/>
  <c r="AG17" i="9" s="1"/>
  <c r="AJ15" i="9"/>
  <c r="AG15" i="9"/>
  <c r="AK12" i="9"/>
  <c r="AJ12" i="9" s="1"/>
  <c r="AH13" i="9"/>
  <c r="AG13" i="9" s="1"/>
  <c r="AG10" i="9"/>
  <c r="AK13" i="9"/>
  <c r="AJ13" i="9" s="1"/>
  <c r="AL13" i="9"/>
  <c r="AJ14" i="9"/>
  <c r="AG14" i="9"/>
  <c r="AG12" i="9"/>
  <c r="AG22" i="9"/>
  <c r="AJ23" i="9"/>
  <c r="AG23" i="9"/>
  <c r="AG24" i="9"/>
  <c r="AJ24" i="9"/>
  <c r="AK35" i="9"/>
  <c r="AJ35" i="9" s="1"/>
  <c r="AG35" i="9"/>
  <c r="AJ36" i="9"/>
  <c r="AG36" i="9"/>
  <c r="AG37" i="9"/>
  <c r="AJ37" i="9"/>
  <c r="AJ63" i="9"/>
  <c r="AG63" i="9"/>
  <c r="AJ62" i="9"/>
  <c r="AJ61" i="9"/>
  <c r="AJ60" i="9"/>
  <c r="AG64" i="9"/>
  <c r="AG61" i="9"/>
  <c r="AG60" i="9"/>
  <c r="AG62" i="9"/>
  <c r="AJ64" i="9"/>
  <c r="AJ65" i="9"/>
  <c r="AG65" i="9"/>
  <c r="AG70" i="9"/>
  <c r="AJ70" i="9"/>
  <c r="AJ71" i="9"/>
  <c r="AG69" i="9"/>
  <c r="AG68" i="9"/>
  <c r="AG67" i="9"/>
  <c r="AJ67" i="9"/>
  <c r="AJ69" i="9"/>
  <c r="AJ68" i="9"/>
  <c r="AG71" i="9"/>
  <c r="AG72" i="9"/>
  <c r="AJ72" i="9"/>
  <c r="AJ78" i="9"/>
  <c r="AG78" i="9"/>
  <c r="AG80" i="9"/>
  <c r="AG79" i="9"/>
  <c r="AJ77" i="9"/>
  <c r="AJ76" i="9"/>
  <c r="AG76" i="9"/>
  <c r="AG77" i="9"/>
  <c r="AJ80" i="9"/>
  <c r="AJ79" i="9"/>
  <c r="AG74" i="9"/>
  <c r="AG75" i="9"/>
  <c r="AJ74" i="9"/>
  <c r="AJ75" i="9"/>
  <c r="C24" i="9"/>
  <c r="C23" i="9"/>
  <c r="C22" i="9"/>
  <c r="F24" i="9"/>
  <c r="F23" i="9"/>
  <c r="F22" i="9"/>
  <c r="I24" i="9"/>
  <c r="I23" i="9"/>
  <c r="I22" i="9"/>
  <c r="L15" i="9"/>
  <c r="I17" i="9"/>
  <c r="I16" i="9"/>
  <c r="I15" i="9"/>
  <c r="I14" i="9"/>
  <c r="F17" i="9"/>
  <c r="F16" i="9"/>
  <c r="F15" i="9"/>
  <c r="F14" i="9"/>
  <c r="C17" i="9"/>
  <c r="C16" i="9"/>
  <c r="C15" i="9"/>
  <c r="C14" i="9"/>
  <c r="X15" i="9"/>
  <c r="X10" i="9"/>
  <c r="AD34" i="9"/>
  <c r="AA34" i="9"/>
  <c r="X34" i="9"/>
  <c r="AD32" i="9"/>
  <c r="AA32" i="9"/>
  <c r="X32" i="9"/>
  <c r="AD21" i="9"/>
  <c r="AA21" i="9"/>
  <c r="X21" i="9"/>
  <c r="AD20" i="9"/>
  <c r="AA20" i="9"/>
  <c r="X20" i="9"/>
  <c r="AD19" i="9"/>
  <c r="AA19" i="9"/>
  <c r="X19" i="9"/>
  <c r="AC13" i="9"/>
  <c r="X16" i="9"/>
  <c r="AB16" i="9"/>
  <c r="AA16" i="9" s="1"/>
  <c r="AB13" i="9"/>
  <c r="AA13" i="9" s="1"/>
  <c r="Y22" i="9"/>
  <c r="X22" i="9"/>
  <c r="X13" i="9"/>
  <c r="AA15" i="9"/>
  <c r="X14" i="9"/>
  <c r="AA10" i="9"/>
  <c r="AD10" i="9"/>
  <c r="AA12" i="9"/>
  <c r="AA14" i="9"/>
  <c r="X12" i="9"/>
  <c r="X17" i="9"/>
  <c r="AE16" i="9"/>
  <c r="AD16" i="9" s="1"/>
  <c r="AD15" i="9"/>
  <c r="AA17" i="9"/>
  <c r="AD14" i="9"/>
  <c r="AD13" i="9"/>
  <c r="AD12" i="9"/>
  <c r="AE17" i="9"/>
  <c r="AD17" i="9" s="1"/>
  <c r="AA22" i="9"/>
  <c r="U34" i="9"/>
  <c r="R34" i="9"/>
  <c r="O34" i="9"/>
  <c r="U32" i="9"/>
  <c r="R32" i="9"/>
  <c r="O32" i="9"/>
  <c r="U21" i="9"/>
  <c r="R21" i="9"/>
  <c r="O21" i="9"/>
  <c r="U20" i="9"/>
  <c r="R20" i="9"/>
  <c r="O20" i="9"/>
  <c r="U19" i="9"/>
  <c r="R19" i="9"/>
  <c r="O19" i="9"/>
  <c r="U16" i="9"/>
  <c r="S16" i="9"/>
  <c r="S17" i="9" s="1"/>
  <c r="O16" i="9"/>
  <c r="U15" i="9"/>
  <c r="R15" i="9"/>
  <c r="O15" i="9"/>
  <c r="S14" i="9"/>
  <c r="S12" i="9" s="1"/>
  <c r="R12" i="9" s="1"/>
  <c r="O14" i="9"/>
  <c r="U10" i="9"/>
  <c r="R10" i="9"/>
  <c r="O10" i="9"/>
  <c r="AA23" i="9"/>
  <c r="X24" i="9"/>
  <c r="U12" i="9"/>
  <c r="U13" i="9"/>
  <c r="O12" i="9"/>
  <c r="O13" i="9"/>
  <c r="U14" i="9"/>
  <c r="O22" i="9"/>
  <c r="O17" i="9"/>
  <c r="AD22" i="9"/>
  <c r="AA24" i="9"/>
  <c r="U22" i="9"/>
  <c r="U17" i="9"/>
  <c r="O23" i="9"/>
  <c r="U23" i="9"/>
  <c r="AD23" i="9"/>
  <c r="U24" i="9"/>
  <c r="O24" i="9"/>
  <c r="AD24" i="9"/>
  <c r="S24" i="9"/>
  <c r="R24" i="9"/>
  <c r="R23" i="9"/>
  <c r="I34" i="9"/>
  <c r="I32" i="9"/>
  <c r="I21" i="9"/>
  <c r="I20" i="9"/>
  <c r="I19" i="9"/>
  <c r="I10" i="9"/>
  <c r="L34" i="9"/>
  <c r="L32" i="9"/>
  <c r="L21" i="9"/>
  <c r="L20" i="9"/>
  <c r="L19" i="9"/>
  <c r="L10" i="9"/>
  <c r="F34" i="9"/>
  <c r="F32" i="9"/>
  <c r="F21" i="9"/>
  <c r="F20" i="9"/>
  <c r="F19" i="9"/>
  <c r="F10" i="9"/>
  <c r="C34" i="9"/>
  <c r="C32" i="9"/>
  <c r="C21" i="9"/>
  <c r="C20" i="9"/>
  <c r="C19" i="9"/>
  <c r="C10" i="9"/>
  <c r="AA35" i="9"/>
  <c r="X36" i="9"/>
  <c r="O35" i="9"/>
  <c r="AA36" i="9"/>
  <c r="X37" i="9"/>
  <c r="O36" i="9"/>
  <c r="U35" i="9"/>
  <c r="AD35" i="9"/>
  <c r="AA37" i="9"/>
  <c r="X63" i="9"/>
  <c r="R35" i="9"/>
  <c r="U36" i="9"/>
  <c r="O37" i="9"/>
  <c r="AD36" i="9"/>
  <c r="AA63" i="9"/>
  <c r="X60" i="9"/>
  <c r="X62" i="9"/>
  <c r="X61" i="9"/>
  <c r="X64" i="9"/>
  <c r="U37" i="9"/>
  <c r="R36" i="9"/>
  <c r="M16" i="9"/>
  <c r="M17" i="9" s="1"/>
  <c r="L17" i="9" s="1"/>
  <c r="L16" i="9"/>
  <c r="M14" i="9"/>
  <c r="L14" i="9" s="1"/>
  <c r="D12" i="9"/>
  <c r="C12" i="9"/>
  <c r="AD37" i="9"/>
  <c r="AA60" i="9"/>
  <c r="AA61" i="9"/>
  <c r="AA62" i="9"/>
  <c r="AA64" i="9"/>
  <c r="X65" i="9"/>
  <c r="S37" i="9"/>
  <c r="R37" i="9"/>
  <c r="U63" i="9"/>
  <c r="E13" i="9"/>
  <c r="D13" i="9"/>
  <c r="C13" i="9" s="1"/>
  <c r="K13" i="9"/>
  <c r="I12" i="9"/>
  <c r="L13" i="9"/>
  <c r="L12" i="9"/>
  <c r="F12" i="9"/>
  <c r="F13" i="9"/>
  <c r="H13" i="9"/>
  <c r="I13" i="9"/>
  <c r="AD63" i="9"/>
  <c r="AA65" i="9"/>
  <c r="X70" i="9"/>
  <c r="R63" i="9"/>
  <c r="U61" i="9"/>
  <c r="U60" i="9"/>
  <c r="U62" i="9"/>
  <c r="U64" i="9"/>
  <c r="L22" i="9"/>
  <c r="AD60" i="9"/>
  <c r="AD62" i="9"/>
  <c r="AD61" i="9"/>
  <c r="AD64" i="9"/>
  <c r="AA70" i="9"/>
  <c r="X71" i="9"/>
  <c r="X69" i="9"/>
  <c r="X68" i="9"/>
  <c r="X67" i="9"/>
  <c r="U65" i="9"/>
  <c r="R64" i="9"/>
  <c r="R62" i="9"/>
  <c r="L23" i="9"/>
  <c r="AD65" i="9"/>
  <c r="AA68" i="9"/>
  <c r="AA69" i="9"/>
  <c r="AA67" i="9"/>
  <c r="AA71" i="9"/>
  <c r="X72" i="9"/>
  <c r="U70" i="9"/>
  <c r="R61" i="9"/>
  <c r="R60" i="9"/>
  <c r="R65" i="9"/>
  <c r="L24" i="9"/>
  <c r="AD70" i="9"/>
  <c r="AA72" i="9"/>
  <c r="X78" i="9"/>
  <c r="U69" i="9"/>
  <c r="U68" i="9"/>
  <c r="U67" i="9"/>
  <c r="U71" i="9"/>
  <c r="AD69" i="9"/>
  <c r="AD67" i="9"/>
  <c r="AD68" i="9"/>
  <c r="AD71" i="9"/>
  <c r="AA78" i="9"/>
  <c r="X77" i="9"/>
  <c r="X76" i="9"/>
  <c r="X80" i="9"/>
  <c r="X79" i="9"/>
  <c r="U72" i="9"/>
  <c r="R70" i="9"/>
  <c r="AD72" i="9"/>
  <c r="AA79" i="9"/>
  <c r="AA80" i="9"/>
  <c r="AA76" i="9"/>
  <c r="AA77" i="9"/>
  <c r="X75" i="9"/>
  <c r="X74" i="9"/>
  <c r="U78" i="9"/>
  <c r="R71" i="9"/>
  <c r="R67" i="9"/>
  <c r="R68" i="9"/>
  <c r="R69" i="9"/>
  <c r="AD78" i="9"/>
  <c r="AA75" i="9"/>
  <c r="AA74" i="9"/>
  <c r="U76" i="9"/>
  <c r="U77" i="9"/>
  <c r="U80" i="9"/>
  <c r="U79" i="9"/>
  <c r="R72" i="9"/>
  <c r="L35" i="9"/>
  <c r="AD76" i="9"/>
  <c r="AD77" i="9"/>
  <c r="AD80" i="9"/>
  <c r="AD79" i="9"/>
  <c r="U75" i="9"/>
  <c r="U74" i="9"/>
  <c r="R78" i="9"/>
  <c r="AD75" i="9"/>
  <c r="AD74" i="9"/>
  <c r="R76" i="9"/>
  <c r="R77" i="9"/>
  <c r="R79" i="9"/>
  <c r="R75" i="9"/>
  <c r="R74" i="9"/>
  <c r="GB39" i="9"/>
  <c r="GA39" i="9" s="1"/>
  <c r="GG41" i="9"/>
  <c r="FA39" i="9"/>
  <c r="EZ39" i="9" s="1"/>
  <c r="FY40" i="9"/>
  <c r="FX40" i="9" s="1"/>
  <c r="DB39" i="9"/>
  <c r="DA39" i="9" s="1"/>
  <c r="DH46" i="9"/>
  <c r="DG46" i="9" s="1"/>
  <c r="EO46" i="9"/>
  <c r="EN46" i="9"/>
  <c r="DQ47" i="9"/>
  <c r="DP47" i="9"/>
  <c r="DH83" i="9"/>
  <c r="DG83" i="9" s="1"/>
  <c r="EO83" i="9"/>
  <c r="GH40" i="9"/>
  <c r="GG40" i="9" s="1"/>
  <c r="AJ16" i="9"/>
  <c r="GB40" i="9"/>
  <c r="GA40" i="9" s="1"/>
  <c r="IR68" i="9"/>
  <c r="IR41" i="9"/>
  <c r="IS39" i="9"/>
  <c r="IR39" i="9" s="1"/>
  <c r="IU71" i="9"/>
  <c r="IU41" i="9"/>
  <c r="IV40" i="9"/>
  <c r="IU40" i="9" s="1"/>
  <c r="IU33" i="9"/>
  <c r="IL79" i="9"/>
  <c r="II71" i="9"/>
  <c r="IM47" i="9"/>
  <c r="IL47" i="9" s="1"/>
  <c r="II23" i="9"/>
  <c r="HX47" i="11"/>
  <c r="HW47" i="11" s="1"/>
  <c r="IF52" i="11"/>
  <c r="IF45" i="11"/>
  <c r="IF23" i="11"/>
  <c r="IF16" i="11"/>
  <c r="IF48" i="9"/>
  <c r="IG40" i="9"/>
  <c r="IF40" i="9" s="1"/>
  <c r="IG39" i="9"/>
  <c r="IF39" i="9"/>
  <c r="HZ44" i="11"/>
  <c r="IG46" i="9"/>
  <c r="IF46" i="9"/>
  <c r="IF23" i="9"/>
  <c r="IA40" i="9"/>
  <c r="HZ40" i="9" s="1"/>
  <c r="ID39" i="9"/>
  <c r="IC39" i="9"/>
  <c r="ID17" i="9"/>
  <c r="IC17" i="9" s="1"/>
  <c r="HW52" i="11"/>
  <c r="HW44" i="11"/>
  <c r="HQ48" i="11"/>
  <c r="IU51" i="9"/>
  <c r="DE40" i="9"/>
  <c r="DD40" i="9"/>
  <c r="DQ46" i="9"/>
  <c r="DP46" i="9" s="1"/>
  <c r="EU39" i="9"/>
  <c r="ET39" i="9" s="1"/>
  <c r="FS40" i="9"/>
  <c r="FR40" i="9" s="1"/>
  <c r="GW40" i="9"/>
  <c r="GV40" i="9"/>
  <c r="GQ46" i="9"/>
  <c r="GP46" i="9" s="1"/>
  <c r="GP16" i="9"/>
  <c r="HX47" i="9"/>
  <c r="HW47" i="9" s="1"/>
  <c r="HX67" i="9"/>
  <c r="HW67" i="9" s="1"/>
  <c r="IC48" i="9"/>
  <c r="HZ17" i="9"/>
  <c r="IJ39" i="9"/>
  <c r="II39" i="9" s="1"/>
  <c r="II50" i="9"/>
  <c r="BC17" i="9"/>
  <c r="BB17" i="9" s="1"/>
  <c r="DD41" i="9"/>
  <c r="EZ48" i="9"/>
  <c r="DM84" i="9"/>
  <c r="HN33" i="9"/>
  <c r="ID47" i="9"/>
  <c r="IC47" i="9" s="1"/>
  <c r="IU67" i="9"/>
  <c r="DB47" i="9"/>
  <c r="DA47" i="9" s="1"/>
  <c r="EL17" i="9"/>
  <c r="EK17" i="9" s="1"/>
  <c r="DW83" i="9"/>
  <c r="DV83" i="9" s="1"/>
  <c r="DD84" i="9"/>
  <c r="FP46" i="9"/>
  <c r="FO46" i="9" s="1"/>
  <c r="GZ40" i="9"/>
  <c r="GY40" i="9" s="1"/>
  <c r="GP48" i="9"/>
  <c r="HZ72" i="9"/>
  <c r="Y23" i="9"/>
  <c r="X23" i="9"/>
  <c r="DB46" i="9"/>
  <c r="DA46" i="9" s="1"/>
  <c r="EF40" i="9"/>
  <c r="EE40" i="9" s="1"/>
  <c r="BT16" i="9"/>
  <c r="CV22" i="9"/>
  <c r="CU22" i="9" s="1"/>
  <c r="EE41" i="9"/>
  <c r="EX46" i="9"/>
  <c r="EW46" i="9" s="1"/>
  <c r="EU17" i="9"/>
  <c r="ET17" i="9" s="1"/>
  <c r="DS84" i="9"/>
  <c r="FP39" i="9"/>
  <c r="FO39" i="9" s="1"/>
  <c r="GK39" i="9"/>
  <c r="GJ39" i="9"/>
  <c r="GM48" i="9"/>
  <c r="HH41" i="9"/>
  <c r="HT41" i="9"/>
  <c r="IV46" i="9"/>
  <c r="IU46" i="9" s="1"/>
  <c r="IL16" i="9"/>
  <c r="IU48" i="9"/>
  <c r="AK22" i="9"/>
  <c r="AJ22" i="9" s="1"/>
  <c r="BR12" i="9"/>
  <c r="BQ12" i="9" s="1"/>
  <c r="Y30" i="9"/>
  <c r="Y35" i="9" s="1"/>
  <c r="X35" i="9" s="1"/>
  <c r="FG39" i="9"/>
  <c r="FF39" i="9" s="1"/>
  <c r="DW82" i="9"/>
  <c r="DV82" i="9" s="1"/>
  <c r="FP40" i="9"/>
  <c r="FO40" i="9"/>
  <c r="II79" i="9"/>
  <c r="BT17" i="9"/>
  <c r="BU22" i="9"/>
  <c r="BT22" i="9" s="1"/>
  <c r="DS48" i="9"/>
  <c r="DT47" i="9"/>
  <c r="DS47" i="9" s="1"/>
  <c r="R16" i="9"/>
  <c r="AQ13" i="9"/>
  <c r="AP13" i="9" s="1"/>
  <c r="DM16" i="9"/>
  <c r="DT46" i="9"/>
  <c r="DS46" i="9"/>
  <c r="EL48" i="9"/>
  <c r="EL46" i="9" s="1"/>
  <c r="EK46" i="9" s="1"/>
  <c r="DQ82" i="9"/>
  <c r="DP82" i="9" s="1"/>
  <c r="FL41" i="9"/>
  <c r="FM40" i="9"/>
  <c r="FL40" i="9" s="1"/>
  <c r="FM39" i="9"/>
  <c r="FL39" i="9"/>
  <c r="IS24" i="9"/>
  <c r="IR24" i="9" s="1"/>
  <c r="IR23" i="9"/>
  <c r="AP14" i="9"/>
  <c r="CM13" i="9"/>
  <c r="CL13" i="9" s="1"/>
  <c r="DK47" i="9"/>
  <c r="DJ47" i="9" s="1"/>
  <c r="DG48" i="9"/>
  <c r="ER46" i="9"/>
  <c r="EQ46" i="9"/>
  <c r="HE16" i="9"/>
  <c r="HF17" i="9"/>
  <c r="HE17" i="9" s="1"/>
  <c r="DD16" i="9"/>
  <c r="ER47" i="9"/>
  <c r="EQ47" i="9"/>
  <c r="FC41" i="9"/>
  <c r="FD40" i="9"/>
  <c r="FC40" i="9"/>
  <c r="FD39" i="9"/>
  <c r="FC39" i="9" s="1"/>
  <c r="HN48" i="9"/>
  <c r="HO47" i="9"/>
  <c r="HN47" i="9" s="1"/>
  <c r="FS46" i="9"/>
  <c r="FR46" i="9" s="1"/>
  <c r="FS47" i="9"/>
  <c r="FR47" i="9" s="1"/>
  <c r="HE33" i="9"/>
  <c r="HF32" i="9"/>
  <c r="HE32" i="9" s="1"/>
  <c r="EC40" i="9"/>
  <c r="EB40" i="9" s="1"/>
  <c r="IF79" i="9"/>
  <c r="IF80" i="9"/>
  <c r="AQ12" i="9"/>
  <c r="AP12" i="9" s="1"/>
  <c r="AW17" i="9"/>
  <c r="AV17" i="9" s="1"/>
  <c r="CM12" i="9"/>
  <c r="CL12" i="9" s="1"/>
  <c r="DE47" i="9"/>
  <c r="DD47" i="9" s="1"/>
  <c r="GV48" i="9"/>
  <c r="GW46" i="9"/>
  <c r="GV46" i="9" s="1"/>
  <c r="GW47" i="9"/>
  <c r="GV47" i="9" s="1"/>
  <c r="IF72" i="9"/>
  <c r="IF71" i="9"/>
  <c r="DN48" i="9"/>
  <c r="DM48" i="9" s="1"/>
  <c r="DA16" i="9"/>
  <c r="ET48" i="9"/>
  <c r="EU47" i="9"/>
  <c r="ET47" i="9"/>
  <c r="EU46" i="9"/>
  <c r="ET46" i="9" s="1"/>
  <c r="GK46" i="9"/>
  <c r="GJ46" i="9" s="1"/>
  <c r="GK47" i="9"/>
  <c r="GJ47" i="9" s="1"/>
  <c r="GQ39" i="9"/>
  <c r="GP39" i="9" s="1"/>
  <c r="GQ40" i="9"/>
  <c r="GP40" i="9"/>
  <c r="GP41" i="9"/>
  <c r="DJ16" i="9"/>
  <c r="EF46" i="9"/>
  <c r="EE46" i="9"/>
  <c r="DY42" i="9"/>
  <c r="DZ41" i="9"/>
  <c r="EQ41" i="9"/>
  <c r="ID32" i="9"/>
  <c r="IC32" i="9"/>
  <c r="IC33" i="9"/>
  <c r="IJ47" i="9"/>
  <c r="II47" i="9" s="1"/>
  <c r="IJ46" i="9"/>
  <c r="II46" i="9" s="1"/>
  <c r="II48" i="9"/>
  <c r="GH47" i="9"/>
  <c r="GG47" i="9"/>
  <c r="GM41" i="9"/>
  <c r="GT47" i="9"/>
  <c r="GS47" i="9" s="1"/>
  <c r="HU47" i="9"/>
  <c r="HT47" i="9" s="1"/>
  <c r="GT83" i="9"/>
  <c r="GS83" i="9"/>
  <c r="HZ76" i="9"/>
  <c r="DP41" i="9"/>
  <c r="EI39" i="9"/>
  <c r="EH39" i="9" s="1"/>
  <c r="FG46" i="9"/>
  <c r="FF46" i="9" s="1"/>
  <c r="GB47" i="9"/>
  <c r="GA47" i="9"/>
  <c r="GN40" i="9"/>
  <c r="GM40" i="9"/>
  <c r="IS47" i="9"/>
  <c r="IR47" i="9" s="1"/>
  <c r="ET41" i="9"/>
  <c r="GH46" i="9"/>
  <c r="GG46" i="9" s="1"/>
  <c r="GK40" i="9"/>
  <c r="GJ40" i="9"/>
  <c r="HU32" i="9"/>
  <c r="HT32" i="9" s="1"/>
  <c r="IF68" i="9"/>
  <c r="IU23" i="9"/>
  <c r="IU75" i="9"/>
  <c r="EW41" i="9"/>
  <c r="HT48" i="9"/>
  <c r="GT82" i="9"/>
  <c r="GS82" i="9"/>
  <c r="IJ40" i="9"/>
  <c r="II40" i="9" s="1"/>
  <c r="IR33" i="9"/>
  <c r="IU16" i="9"/>
  <c r="IR76" i="9"/>
  <c r="IR71" i="9"/>
  <c r="IR50" i="9"/>
  <c r="IF17" i="9"/>
  <c r="HT53" i="11"/>
  <c r="HT44" i="11"/>
  <c r="HT17" i="11"/>
  <c r="HQ80" i="9"/>
  <c r="II75" i="9"/>
  <c r="IJ32" i="9"/>
  <c r="II32" i="9" s="1"/>
  <c r="IJ17" i="9"/>
  <c r="II17" i="9" s="1"/>
  <c r="IF32" i="9"/>
  <c r="IC50" i="9"/>
  <c r="ID40" i="9"/>
  <c r="IC40" i="9" s="1"/>
  <c r="HZ80" i="9"/>
  <c r="HZ68" i="9"/>
  <c r="IA46" i="9"/>
  <c r="HZ46" i="9" s="1"/>
  <c r="IA47" i="9"/>
  <c r="HZ47" i="9" s="1"/>
  <c r="IA39" i="9"/>
  <c r="HZ39" i="9"/>
  <c r="HZ23" i="9"/>
  <c r="HR39" i="9"/>
  <c r="HQ39" i="9"/>
  <c r="HR46" i="9"/>
  <c r="HQ46" i="9" s="1"/>
  <c r="HQ71" i="9"/>
  <c r="HQ48" i="9"/>
  <c r="HT75" i="9"/>
  <c r="HL40" i="9"/>
  <c r="HK40" i="9" s="1"/>
  <c r="HL39" i="9"/>
  <c r="HK39" i="9"/>
  <c r="HF47" i="11"/>
  <c r="HE47" i="11" s="1"/>
  <c r="HO46" i="9"/>
  <c r="HN46" i="9" s="1"/>
  <c r="HN24" i="9"/>
  <c r="HE76" i="9"/>
  <c r="IG47" i="11"/>
  <c r="IF47" i="11" s="1"/>
  <c r="IC53" i="11"/>
  <c r="IC23" i="11"/>
  <c r="ID47" i="11"/>
  <c r="IC47" i="11" s="1"/>
  <c r="HZ45" i="11"/>
  <c r="HZ16" i="11"/>
  <c r="HZ23" i="11"/>
  <c r="HZ52" i="11"/>
  <c r="IA47" i="11"/>
  <c r="HZ47" i="11" s="1"/>
  <c r="HU47" i="11"/>
  <c r="HT47" i="11" s="1"/>
  <c r="HR45" i="11"/>
  <c r="HQ45" i="11" s="1"/>
  <c r="HN52" i="11"/>
  <c r="HN47" i="11"/>
  <c r="HQ16" i="11"/>
  <c r="HQ23" i="11"/>
  <c r="HQ52" i="11"/>
  <c r="CU17" i="11"/>
  <c r="CV22" i="11"/>
  <c r="CU22" i="11" s="1"/>
  <c r="DE17" i="11"/>
  <c r="DD17" i="11" s="1"/>
  <c r="CL16" i="11"/>
  <c r="CI14" i="11"/>
  <c r="GA48" i="11"/>
  <c r="HE53" i="11"/>
  <c r="HO45" i="11"/>
  <c r="HN45" i="11"/>
  <c r="HW24" i="11"/>
  <c r="CM13" i="11"/>
  <c r="CL13" i="11"/>
  <c r="CG35" i="11"/>
  <c r="CF35" i="11" s="1"/>
  <c r="CJ12" i="11"/>
  <c r="CI12" i="11" s="1"/>
  <c r="HN23" i="11"/>
  <c r="HK16" i="11"/>
  <c r="FX48" i="11"/>
  <c r="BI35" i="11"/>
  <c r="BI33" i="11" s="1"/>
  <c r="BH33" i="11" s="1"/>
  <c r="HK45" i="11"/>
  <c r="HL47" i="11"/>
  <c r="HK47" i="11" s="1"/>
  <c r="HK52" i="11"/>
  <c r="HN75" i="9"/>
  <c r="HO39" i="9"/>
  <c r="HN39" i="9" s="1"/>
  <c r="HQ17" i="9"/>
  <c r="HH68" i="9"/>
  <c r="HI40" i="9"/>
  <c r="HH40" i="9"/>
  <c r="HF67" i="9"/>
  <c r="HE67" i="9" s="1"/>
  <c r="X30" i="9"/>
  <c r="EL47" i="9"/>
  <c r="EK47" i="9" s="1"/>
  <c r="DZ40" i="9"/>
  <c r="DY40" i="9" s="1"/>
  <c r="DZ39" i="9"/>
  <c r="DY39" i="9" s="1"/>
  <c r="DY41" i="9"/>
  <c r="DN46" i="9"/>
  <c r="DM46" i="9" s="1"/>
  <c r="DN47" i="9"/>
  <c r="DM47" i="9" s="1"/>
  <c r="CG33" i="11"/>
  <c r="CF33" i="11" s="1"/>
  <c r="CG34" i="11" l="1"/>
  <c r="CF34" i="11" s="1"/>
  <c r="GA16" i="11"/>
  <c r="FX16" i="11"/>
  <c r="DK22" i="9"/>
  <c r="DJ22" i="9" s="1"/>
  <c r="DJ17" i="9"/>
  <c r="DA84" i="9"/>
  <c r="HO82" i="9"/>
  <c r="HN82" i="9" s="1"/>
  <c r="JK39" i="9"/>
  <c r="JJ39" i="9" s="1"/>
  <c r="DZ50" i="9"/>
  <c r="DY50" i="9" s="1"/>
  <c r="FD47" i="9"/>
  <c r="FC47" i="9" s="1"/>
  <c r="FL48" i="9"/>
  <c r="FY47" i="9"/>
  <c r="FX47" i="9" s="1"/>
  <c r="JJ41" i="9"/>
  <c r="HK48" i="9"/>
  <c r="ER39" i="9"/>
  <c r="EQ39" i="9" s="1"/>
  <c r="DN50" i="9"/>
  <c r="DM50" i="9" s="1"/>
  <c r="T13" i="9"/>
  <c r="DM41" i="9"/>
  <c r="BQ16" i="9"/>
  <c r="EC46" i="9"/>
  <c r="EB46" i="9" s="1"/>
  <c r="FY46" i="9"/>
  <c r="FX46" i="9" s="1"/>
  <c r="KE41" i="9"/>
  <c r="KX46" i="9"/>
  <c r="KW46" i="9" s="1"/>
  <c r="HL47" i="9"/>
  <c r="HK47" i="9" s="1"/>
  <c r="HN41" i="9"/>
  <c r="R14" i="9"/>
  <c r="EC47" i="9"/>
  <c r="EB47" i="9" s="1"/>
  <c r="DT39" i="9"/>
  <c r="DS39" i="9" s="1"/>
  <c r="JJ48" i="9"/>
  <c r="DN40" i="9"/>
  <c r="DM40" i="9" s="1"/>
  <c r="DB82" i="9"/>
  <c r="DA82" i="9" s="1"/>
  <c r="HN16" i="9"/>
  <c r="HI32" i="9"/>
  <c r="HH32" i="9" s="1"/>
  <c r="S13" i="9"/>
  <c r="R13" i="9" s="1"/>
  <c r="IM46" i="9"/>
  <c r="IL46" i="9" s="1"/>
  <c r="GA48" i="9"/>
  <c r="KU40" i="9"/>
  <c r="KT40" i="9" s="1"/>
  <c r="R17" i="9"/>
  <c r="S22" i="9"/>
  <c r="R22" i="9" s="1"/>
  <c r="BW14" i="9"/>
  <c r="BI34" i="11"/>
  <c r="BH34" i="11" s="1"/>
  <c r="AQ17" i="9"/>
  <c r="DB40" i="9"/>
  <c r="DA40" i="9" s="1"/>
  <c r="DA41" i="9"/>
  <c r="DJ48" i="9"/>
  <c r="DV49" i="9"/>
  <c r="EF47" i="9"/>
  <c r="EE47" i="9" s="1"/>
  <c r="EE48" i="9"/>
  <c r="BH35" i="11"/>
  <c r="AG16" i="9"/>
  <c r="BH16" i="9"/>
  <c r="EI47" i="9"/>
  <c r="EH47" i="9" s="1"/>
  <c r="EH48" i="9"/>
  <c r="EK48" i="9"/>
  <c r="DE46" i="9"/>
  <c r="DD46" i="9" s="1"/>
  <c r="DD48" i="9"/>
  <c r="DW46" i="9"/>
  <c r="DV46" i="9" s="1"/>
  <c r="DV48" i="9"/>
  <c r="DK82" i="9"/>
  <c r="DJ82" i="9" s="1"/>
  <c r="DK83" i="9"/>
  <c r="DJ83" i="9" s="1"/>
  <c r="DJ84" i="9"/>
  <c r="EX40" i="9"/>
  <c r="EW40" i="9" s="1"/>
  <c r="EX39" i="9"/>
  <c r="EW39" i="9" s="1"/>
  <c r="FS39" i="9"/>
  <c r="FR39" i="9" s="1"/>
  <c r="FR41" i="9"/>
  <c r="BW16" i="9"/>
  <c r="AS16" i="9"/>
  <c r="DV41" i="9"/>
  <c r="DW39" i="9"/>
  <c r="DV39" i="9" s="1"/>
  <c r="CX48" i="9"/>
  <c r="CY46" i="9"/>
  <c r="CX46" i="9" s="1"/>
  <c r="DP75" i="9"/>
  <c r="BH28" i="11"/>
  <c r="DB22" i="11"/>
  <c r="DA22" i="11" s="1"/>
  <c r="DA17" i="11"/>
  <c r="EH16" i="11"/>
  <c r="EI17" i="11"/>
  <c r="EH17" i="11" s="1"/>
  <c r="CX84" i="9"/>
  <c r="CY83" i="9"/>
  <c r="CX83" i="9" s="1"/>
  <c r="CY82" i="9"/>
  <c r="CX82" i="9" s="1"/>
  <c r="GN47" i="9"/>
  <c r="GM47" i="9" s="1"/>
  <c r="HW16" i="9"/>
  <c r="HU67" i="9"/>
  <c r="HT67" i="9" s="1"/>
  <c r="IL33" i="9"/>
  <c r="JH39" i="9"/>
  <c r="JG39" i="9" s="1"/>
  <c r="JN46" i="9"/>
  <c r="JM46" i="9" s="1"/>
  <c r="JT40" i="9"/>
  <c r="JS40" i="9" s="1"/>
  <c r="IU59" i="11"/>
  <c r="KC39" i="9"/>
  <c r="KB39" i="9" s="1"/>
  <c r="LD40" i="9"/>
  <c r="LC40" i="9" s="1"/>
  <c r="HE41" i="9"/>
  <c r="HL32" i="9"/>
  <c r="HK32" i="9" s="1"/>
  <c r="HT16" i="9"/>
  <c r="JN39" i="9"/>
  <c r="JM39" i="9" s="1"/>
  <c r="JT39" i="9"/>
  <c r="JS39" i="9" s="1"/>
  <c r="LA40" i="9"/>
  <c r="KZ40" i="9" s="1"/>
  <c r="KU47" i="11"/>
  <c r="KT47" i="11" s="1"/>
  <c r="LC41" i="9"/>
  <c r="GD41" i="9"/>
  <c r="DT40" i="9"/>
  <c r="DS40" i="9" s="1"/>
  <c r="EL41" i="9"/>
  <c r="EL39" i="9" s="1"/>
  <c r="EK39" i="9" s="1"/>
  <c r="DT22" i="11"/>
  <c r="DS22" i="11" s="1"/>
  <c r="FO48" i="9"/>
  <c r="FV47" i="9"/>
  <c r="FU47" i="9" s="1"/>
  <c r="HL67" i="9"/>
  <c r="HK67" i="9" s="1"/>
  <c r="GY16" i="11"/>
  <c r="JH47" i="9"/>
  <c r="JG47" i="9" s="1"/>
  <c r="KO46" i="9"/>
  <c r="KN46" i="9" s="1"/>
  <c r="KU46" i="9"/>
  <c r="KT46" i="9" s="1"/>
  <c r="FM47" i="9"/>
  <c r="FL47" i="9" s="1"/>
  <c r="DE82" i="9"/>
  <c r="DD82" i="9" s="1"/>
  <c r="GV41" i="9"/>
  <c r="GE40" i="9"/>
  <c r="GD40" i="9" s="1"/>
  <c r="HW33" i="9"/>
  <c r="IA32" i="9"/>
  <c r="HZ32" i="9" s="1"/>
  <c r="LA39" i="9"/>
  <c r="KZ39" i="9" s="1"/>
  <c r="KQ41" i="9"/>
  <c r="KN48" i="9"/>
  <c r="KT48" i="9"/>
  <c r="CF36" i="11"/>
  <c r="FF41" i="9"/>
  <c r="DG84" i="9"/>
  <c r="JB47" i="9"/>
  <c r="JA47" i="9" s="1"/>
  <c r="JH40" i="9"/>
  <c r="JG40" i="9" s="1"/>
  <c r="JB39" i="9"/>
  <c r="JA39" i="9" s="1"/>
  <c r="JN47" i="9"/>
  <c r="JM47" i="9" s="1"/>
  <c r="KN41" i="9"/>
  <c r="KT41" i="9"/>
  <c r="FJ46" i="9"/>
  <c r="FI46" i="9" s="1"/>
  <c r="MG48" i="9"/>
  <c r="DZ47" i="9"/>
  <c r="DY47" i="9" s="1"/>
  <c r="DZ46" i="9"/>
  <c r="DY46" i="9" s="1"/>
  <c r="DY48" i="9"/>
  <c r="DZ22" i="11"/>
  <c r="DY22" i="11" s="1"/>
  <c r="DY17" i="11"/>
  <c r="BX22" i="9"/>
  <c r="BW22" i="9" s="1"/>
  <c r="BW17" i="9"/>
  <c r="BH48" i="11"/>
  <c r="BI47" i="11"/>
  <c r="BH47" i="11" s="1"/>
  <c r="FA40" i="9"/>
  <c r="EZ40" i="9" s="1"/>
  <c r="EZ41" i="9"/>
  <c r="CY40" i="9"/>
  <c r="CX40" i="9" s="1"/>
  <c r="EX47" i="9"/>
  <c r="EW47" i="9" s="1"/>
  <c r="FG47" i="9"/>
  <c r="FF47" i="9" s="1"/>
  <c r="FF48" i="9"/>
  <c r="DP84" i="9"/>
  <c r="DQ83" i="9"/>
  <c r="DP83" i="9" s="1"/>
  <c r="EC39" i="9"/>
  <c r="EB39" i="9" s="1"/>
  <c r="BO74" i="9"/>
  <c r="BN74" i="9" s="1"/>
  <c r="AN28" i="9"/>
  <c r="AM28" i="9" s="1"/>
  <c r="EI40" i="9"/>
  <c r="EH40" i="9" s="1"/>
  <c r="EN41" i="9"/>
  <c r="EO40" i="9"/>
  <c r="EN40" i="9" s="1"/>
  <c r="EO39" i="9"/>
  <c r="EN39" i="9" s="1"/>
  <c r="CF17" i="11"/>
  <c r="CG22" i="11"/>
  <c r="FY39" i="9"/>
  <c r="FX39" i="9" s="1"/>
  <c r="FX41" i="9"/>
  <c r="CY39" i="9"/>
  <c r="CX39" i="9" s="1"/>
  <c r="FV47" i="11"/>
  <c r="FU47" i="11" s="1"/>
  <c r="FU48" i="11"/>
  <c r="DG41" i="9"/>
  <c r="BI26" i="11"/>
  <c r="BH26" i="11" s="1"/>
  <c r="HH48" i="9"/>
  <c r="HI47" i="9"/>
  <c r="HH47" i="9" s="1"/>
  <c r="HI46" i="9"/>
  <c r="HH46" i="9" s="1"/>
  <c r="DH39" i="9"/>
  <c r="DG39" i="9" s="1"/>
  <c r="EK41" i="9"/>
  <c r="DW47" i="9"/>
  <c r="DV47" i="9" s="1"/>
  <c r="AQ29" i="9"/>
  <c r="AP28" i="9"/>
  <c r="FJ40" i="9"/>
  <c r="FI40" i="9" s="1"/>
  <c r="FI41" i="9"/>
  <c r="JE46" i="9"/>
  <c r="JD46" i="9" s="1"/>
  <c r="JE47" i="9"/>
  <c r="JD47" i="9" s="1"/>
  <c r="JV48" i="9"/>
  <c r="JW47" i="9"/>
  <c r="JV47" i="9" s="1"/>
  <c r="LF48" i="9"/>
  <c r="LG46" i="9"/>
  <c r="LF46" i="9" s="1"/>
  <c r="LG47" i="9"/>
  <c r="LF47" i="9" s="1"/>
  <c r="IU48" i="11"/>
  <c r="IV47" i="11"/>
  <c r="IU47" i="11" s="1"/>
  <c r="BX12" i="9"/>
  <c r="BW12" i="9" s="1"/>
  <c r="KL40" i="9"/>
  <c r="KK40" i="9" s="1"/>
  <c r="KE48" i="9"/>
  <c r="KF47" i="9"/>
  <c r="KE47" i="9" s="1"/>
  <c r="FA46" i="9"/>
  <c r="EZ46" i="9" s="1"/>
  <c r="IP39" i="9"/>
  <c r="IO39" i="9" s="1"/>
  <c r="IP40" i="9"/>
  <c r="IO40" i="9" s="1"/>
  <c r="HI17" i="9"/>
  <c r="HH17" i="9" s="1"/>
  <c r="HU40" i="9"/>
  <c r="HT40" i="9" s="1"/>
  <c r="IM39" i="9"/>
  <c r="IL39" i="9" s="1"/>
  <c r="JK47" i="9"/>
  <c r="JJ47" i="9" s="1"/>
  <c r="JW46" i="9"/>
  <c r="JV46" i="9" s="1"/>
  <c r="KH48" i="9"/>
  <c r="KR47" i="9"/>
  <c r="KQ47" i="9" s="1"/>
  <c r="KR46" i="9"/>
  <c r="KQ46" i="9" s="1"/>
  <c r="JB40" i="9"/>
  <c r="JA40" i="9" s="1"/>
  <c r="JZ39" i="9"/>
  <c r="JY39" i="9" s="1"/>
  <c r="KK41" i="9"/>
  <c r="JD48" i="9"/>
  <c r="JQ39" i="9"/>
  <c r="JP39" i="9" s="1"/>
  <c r="JS48" i="9"/>
  <c r="KB48" i="9"/>
  <c r="KR40" i="9"/>
  <c r="KQ40" i="9" s="1"/>
  <c r="MJ48" i="9"/>
  <c r="IY40" i="9"/>
  <c r="IX40" i="9" s="1"/>
  <c r="JB46" i="9"/>
  <c r="JA46" i="9" s="1"/>
  <c r="IX41" i="9"/>
  <c r="IM47" i="11"/>
  <c r="IL47" i="11" s="1"/>
  <c r="KF40" i="9"/>
  <c r="KE40" i="9" s="1"/>
  <c r="KK48" i="9"/>
  <c r="LC48" i="9"/>
  <c r="LS40" i="9"/>
  <c r="LR40" i="9" s="1"/>
  <c r="LU48" i="9"/>
  <c r="LV47" i="9"/>
  <c r="LU47" i="9" s="1"/>
  <c r="ME39" i="9"/>
  <c r="MD39" i="9" s="1"/>
  <c r="ME40" i="9"/>
  <c r="MD40" i="9" s="1"/>
  <c r="LU41" i="9"/>
  <c r="LV40" i="9"/>
  <c r="LU40" i="9" s="1"/>
  <c r="LS39" i="9"/>
  <c r="LR39" i="9" s="1"/>
  <c r="LM46" i="9"/>
  <c r="LL46" i="9" s="1"/>
  <c r="LL48" i="9"/>
  <c r="LJ39" i="9"/>
  <c r="LI39" i="9" s="1"/>
  <c r="LG40" i="9"/>
  <c r="LF40" i="9" s="1"/>
  <c r="LG39" i="9"/>
  <c r="LF39" i="9" s="1"/>
  <c r="KX40" i="9"/>
  <c r="KW40" i="9" s="1"/>
  <c r="LI48" i="9"/>
  <c r="KX47" i="9"/>
  <c r="KW47" i="9" s="1"/>
  <c r="KX39" i="9"/>
  <c r="KW39" i="9" s="1"/>
  <c r="MK46" i="9"/>
  <c r="MJ46" i="9" s="1"/>
  <c r="MK40" i="9"/>
  <c r="MJ40" i="9" s="1"/>
  <c r="MJ41" i="9"/>
  <c r="MH46" i="9"/>
  <c r="MG46" i="9" s="1"/>
  <c r="MH40" i="9"/>
  <c r="MG40" i="9" s="1"/>
  <c r="MG41" i="9"/>
  <c r="ME46" i="9"/>
  <c r="MD46" i="9" s="1"/>
  <c r="ME47" i="9"/>
  <c r="MD47" i="9" s="1"/>
  <c r="LR79" i="9"/>
  <c r="LS46" i="9"/>
  <c r="LR46" i="9" s="1"/>
  <c r="LR48" i="9"/>
  <c r="MB47" i="9"/>
  <c r="MA47" i="9" s="1"/>
  <c r="LY46" i="9"/>
  <c r="LX46" i="9" s="1"/>
  <c r="LX41" i="9"/>
  <c r="MB39" i="9"/>
  <c r="MA39" i="9" s="1"/>
  <c r="LY47" i="9"/>
  <c r="LX47" i="9" s="1"/>
  <c r="MA48" i="9"/>
  <c r="MB40" i="9"/>
  <c r="MA40" i="9" s="1"/>
  <c r="LY39" i="9"/>
  <c r="LX39" i="9" s="1"/>
  <c r="LO48" i="9"/>
  <c r="LP46" i="9"/>
  <c r="LO46" i="9" s="1"/>
  <c r="LM40" i="9"/>
  <c r="LL40" i="9" s="1"/>
  <c r="LJ40" i="9"/>
  <c r="LI40" i="9" s="1"/>
  <c r="LJ47" i="9"/>
  <c r="LI47" i="9" s="1"/>
  <c r="LM39" i="9"/>
  <c r="LL39" i="9" s="1"/>
  <c r="LP40" i="9"/>
  <c r="LO40" i="9" s="1"/>
  <c r="LP39" i="9"/>
  <c r="LO39" i="9" s="1"/>
  <c r="EL40" i="9" l="1"/>
  <c r="EK40" i="9" s="1"/>
  <c r="AP17" i="9"/>
  <c r="AQ22" i="9"/>
  <c r="AP22" i="9" s="1"/>
  <c r="CG23" i="11"/>
  <c r="CF23" i="11" s="1"/>
  <c r="CF22" i="11"/>
  <c r="AQ30" i="9"/>
  <c r="AP30" i="9" s="1"/>
  <c r="AP29" i="9"/>
</calcChain>
</file>

<file path=xl/sharedStrings.xml><?xml version="1.0" encoding="utf-8"?>
<sst xmlns="http://schemas.openxmlformats.org/spreadsheetml/2006/main" count="6400" uniqueCount="458">
  <si>
    <t>SA2 SERVICE-VESSELS DAILY POSITION</t>
  </si>
  <si>
    <t>SA2</t>
  </si>
  <si>
    <t>ES1</t>
  </si>
  <si>
    <t>ES2</t>
  </si>
  <si>
    <t>VESSEL NAME</t>
  </si>
  <si>
    <t>CMA CGM JACQUES JUNIOR</t>
  </si>
  <si>
    <t>COSCO SHIPPING DANUBE</t>
  </si>
  <si>
    <t>EVER FAR</t>
  </si>
  <si>
    <t>EVER LENIENT</t>
  </si>
  <si>
    <t>CMA CGM NIAGARA</t>
  </si>
  <si>
    <t>EVER LIBERAL</t>
  </si>
  <si>
    <t>COSCO SHIPPING THAMES</t>
  </si>
  <si>
    <t>CSCL ASIA</t>
  </si>
  <si>
    <t>EVER LEADER</t>
  </si>
  <si>
    <t>YM TRUST</t>
  </si>
  <si>
    <t>CMA CGM LITANI</t>
  </si>
  <si>
    <t>COSCO SHIPPING RHINE</t>
  </si>
  <si>
    <t>CMA CGM BAHIA</t>
  </si>
  <si>
    <t>EVER LOTUS</t>
  </si>
  <si>
    <t>EVER FULL</t>
  </si>
  <si>
    <t>COSCO SHIPPING ARGENTINA</t>
  </si>
  <si>
    <t>COSCO SHIPPING BRAZIL</t>
  </si>
  <si>
    <t>EVER LUCKY</t>
  </si>
  <si>
    <t>CMA CGM MISSOURI</t>
  </si>
  <si>
    <t>EVER FINE</t>
  </si>
  <si>
    <t>CMA CGM PARATY</t>
  </si>
  <si>
    <t>Transition from SA2 to ES1 service</t>
  </si>
  <si>
    <t>KOTA SANTOS</t>
  </si>
  <si>
    <t>EVER LEGION</t>
  </si>
  <si>
    <t>CMA CGM TANYA</t>
  </si>
  <si>
    <t>KOTA PURI</t>
  </si>
  <si>
    <t>KOTA PAHLAWAN</t>
  </si>
  <si>
    <t>KOTA PELANGI</t>
  </si>
  <si>
    <t>EVER LISSOME</t>
  </si>
  <si>
    <t>EVER LINKING</t>
  </si>
  <si>
    <t>CMA CGM AMAZONIA</t>
  </si>
  <si>
    <t>EVER FASHION</t>
  </si>
  <si>
    <t>EVER LOVELY</t>
  </si>
  <si>
    <t>ESL NHAVA SHEVA</t>
  </si>
  <si>
    <t>KOTA PUSAKA</t>
  </si>
  <si>
    <t>EVER FUTURE</t>
  </si>
  <si>
    <t>KOTA EBONY</t>
  </si>
  <si>
    <t>EVER LADEN</t>
  </si>
  <si>
    <t>EVER FAME</t>
  </si>
  <si>
    <t>BLANK SAILING</t>
  </si>
  <si>
    <t>EVER FAST</t>
  </si>
  <si>
    <t>EVER FIT</t>
  </si>
  <si>
    <t>EVER FEAT</t>
  </si>
  <si>
    <t>KOTA EMBUN</t>
  </si>
  <si>
    <t>EVER FORTUNE</t>
  </si>
  <si>
    <t>CMA CGM MISSISSIPPI</t>
  </si>
  <si>
    <t>EVER FAIR</t>
  </si>
  <si>
    <t>CMA CGM RODOLPHE</t>
  </si>
  <si>
    <t>EVER EVER FAITH</t>
  </si>
  <si>
    <t>KOTA ELOK</t>
  </si>
  <si>
    <t>VESSEL CODE</t>
  </si>
  <si>
    <t>VQX4</t>
  </si>
  <si>
    <t>VDNB</t>
  </si>
  <si>
    <t>XEFR</t>
  </si>
  <si>
    <t>VLNT</t>
  </si>
  <si>
    <t>VCNG</t>
  </si>
  <si>
    <t>VELL</t>
  </si>
  <si>
    <t>VCST</t>
  </si>
  <si>
    <t>VXA4</t>
  </si>
  <si>
    <t>VELE</t>
  </si>
  <si>
    <t>VTRT</t>
  </si>
  <si>
    <t>VLTN</t>
  </si>
  <si>
    <t>VCSN</t>
  </si>
  <si>
    <t>VCBA</t>
  </si>
  <si>
    <t>VELO</t>
  </si>
  <si>
    <t>VFUL</t>
  </si>
  <si>
    <t>VCGA</t>
  </si>
  <si>
    <t>VCSB</t>
  </si>
  <si>
    <t>VQEL</t>
  </si>
  <si>
    <t>VQZ4</t>
  </si>
  <si>
    <t>VEFI</t>
  </si>
  <si>
    <t>VPRY</t>
  </si>
  <si>
    <t>CKSZ</t>
  </si>
  <si>
    <t>VLGN</t>
  </si>
  <si>
    <t>VQZ2</t>
  </si>
  <si>
    <t>KPUR</t>
  </si>
  <si>
    <t>KPLW</t>
  </si>
  <si>
    <t>KPLG</t>
  </si>
  <si>
    <t>VEML</t>
  </si>
  <si>
    <t>VQE2</t>
  </si>
  <si>
    <t>VAMA</t>
  </si>
  <si>
    <t>VFSH</t>
  </si>
  <si>
    <t>VQLT</t>
  </si>
  <si>
    <t>VENS</t>
  </si>
  <si>
    <t>KPSK</t>
  </si>
  <si>
    <t>VFUT</t>
  </si>
  <si>
    <t>KEBO</t>
  </si>
  <si>
    <t>VQE5</t>
  </si>
  <si>
    <t>VEMF</t>
  </si>
  <si>
    <t>VFAS</t>
  </si>
  <si>
    <t>VFIT</t>
  </si>
  <si>
    <t>VEFT</t>
  </si>
  <si>
    <t>KEMB</t>
  </si>
  <si>
    <t>VFUF</t>
  </si>
  <si>
    <t>VMSI</t>
  </si>
  <si>
    <t>VFAR</t>
  </si>
  <si>
    <t>VFIR</t>
  </si>
  <si>
    <t>VQZ7</t>
  </si>
  <si>
    <t>VFAI</t>
  </si>
  <si>
    <t>KELK</t>
  </si>
  <si>
    <t>VOY</t>
  </si>
  <si>
    <t>0021W/E</t>
  </si>
  <si>
    <t>0037W/E</t>
  </si>
  <si>
    <t>0016W/E</t>
  </si>
  <si>
    <t>0057W/E</t>
  </si>
  <si>
    <t>0008W/E</t>
  </si>
  <si>
    <t>0055W/E</t>
  </si>
  <si>
    <t>0028W/E</t>
  </si>
  <si>
    <t>0159W/E</t>
  </si>
  <si>
    <t>0067W/E</t>
  </si>
  <si>
    <t>0009W/E</t>
  </si>
  <si>
    <t>0010W/E</t>
  </si>
  <si>
    <t>0032W/E</t>
  </si>
  <si>
    <t>0001W/E</t>
  </si>
  <si>
    <t>0038W/E</t>
  </si>
  <si>
    <t>0060W/E</t>
  </si>
  <si>
    <t>0056W/E</t>
  </si>
  <si>
    <t>0002W/E</t>
  </si>
  <si>
    <t>0072W/E</t>
  </si>
  <si>
    <t>0011W/E</t>
  </si>
  <si>
    <t>0033W/E</t>
  </si>
  <si>
    <t>0039W/E</t>
  </si>
  <si>
    <t>0017W/E</t>
  </si>
  <si>
    <t>0061W/E</t>
  </si>
  <si>
    <t>0069W/E</t>
  </si>
  <si>
    <t>0101W/E</t>
  </si>
  <si>
    <t>0040W/E</t>
  </si>
  <si>
    <t>0034W/E</t>
  </si>
  <si>
    <t>0018W/E</t>
  </si>
  <si>
    <t>0065W/E</t>
  </si>
  <si>
    <t>0062W/E</t>
  </si>
  <si>
    <t>0012W/E</t>
  </si>
  <si>
    <t>0070W/E</t>
  </si>
  <si>
    <t>0004W/E</t>
  </si>
  <si>
    <t>0041W/E</t>
  </si>
  <si>
    <t>0035W/E</t>
  </si>
  <si>
    <t>0019W/E</t>
  </si>
  <si>
    <t>0066W/E</t>
  </si>
  <si>
    <t>0063W/E</t>
  </si>
  <si>
    <t>0059W/E</t>
  </si>
  <si>
    <t>0005W/E</t>
  </si>
  <si>
    <t>0042W/E</t>
  </si>
  <si>
    <t>0036W/E</t>
  </si>
  <si>
    <t>0020W/E</t>
  </si>
  <si>
    <t>0026W/E</t>
  </si>
  <si>
    <t>0064W/E</t>
  </si>
  <si>
    <t>0068W/E</t>
  </si>
  <si>
    <t>0043W/E</t>
  </si>
  <si>
    <t>0024W/E</t>
  </si>
  <si>
    <t>0027W/E</t>
  </si>
  <si>
    <t>0044W/E</t>
  </si>
  <si>
    <t>0022W/E</t>
  </si>
  <si>
    <t>0025W/E</t>
  </si>
  <si>
    <t>0071W/E</t>
  </si>
  <si>
    <t>0003W/E</t>
  </si>
  <si>
    <t>0045W/E</t>
  </si>
  <si>
    <t>0023W/E</t>
  </si>
  <si>
    <t>0030W/E</t>
  </si>
  <si>
    <t>0100W/E</t>
  </si>
  <si>
    <t>0046W/E</t>
  </si>
  <si>
    <t>0031W/E</t>
  </si>
  <si>
    <t>0006W/E</t>
  </si>
  <si>
    <t>0047W/E</t>
  </si>
  <si>
    <t>0029W/E</t>
  </si>
  <si>
    <t>0007W/E</t>
  </si>
  <si>
    <t>0048W/E</t>
  </si>
  <si>
    <t>VESSEL OPERATOR</t>
  </si>
  <si>
    <t>CMA CGM</t>
  </si>
  <si>
    <t>COSCO</t>
  </si>
  <si>
    <t>EVERGREEN</t>
  </si>
  <si>
    <t>YML</t>
  </si>
  <si>
    <t>CMA</t>
  </si>
  <si>
    <t>EMC</t>
  </si>
  <si>
    <t>PIL</t>
  </si>
  <si>
    <t xml:space="preserve">COS </t>
  </si>
  <si>
    <t xml:space="preserve">CMA </t>
  </si>
  <si>
    <t>COS</t>
  </si>
  <si>
    <t xml:space="preserve">CMA  </t>
  </si>
  <si>
    <t>FLAG</t>
  </si>
  <si>
    <t>MALTA</t>
  </si>
  <si>
    <t>HONG KONG</t>
  </si>
  <si>
    <t>UNITED KINGDOM</t>
  </si>
  <si>
    <t>SINGAPORE</t>
  </si>
  <si>
    <t>PANAMA</t>
  </si>
  <si>
    <t>LIBERIA</t>
  </si>
  <si>
    <t>SINGAPURA</t>
  </si>
  <si>
    <t>United Kingdom</t>
  </si>
  <si>
    <t>Liberia</t>
  </si>
  <si>
    <t>PORTUGAL</t>
  </si>
  <si>
    <t>HONG KONK</t>
  </si>
  <si>
    <t>Panama</t>
  </si>
  <si>
    <t>Hong Kong</t>
  </si>
  <si>
    <t>Malta</t>
  </si>
  <si>
    <t>Singapore</t>
  </si>
  <si>
    <t>CALL SIGN</t>
  </si>
  <si>
    <t>9HA4198</t>
  </si>
  <si>
    <t>VRQD2</t>
  </si>
  <si>
    <t>2ILJ7</t>
  </si>
  <si>
    <t>2HDF9</t>
  </si>
  <si>
    <t>9HA4133</t>
  </si>
  <si>
    <t>2HDG2</t>
  </si>
  <si>
    <t>VRQP6</t>
  </si>
  <si>
    <t>VRAB8</t>
  </si>
  <si>
    <t>9V9289</t>
  </si>
  <si>
    <t>9V6597</t>
  </si>
  <si>
    <t>9HA3793</t>
  </si>
  <si>
    <t>VRRC4</t>
  </si>
  <si>
    <t>9HA5899</t>
  </si>
  <si>
    <t>3FWH8</t>
  </si>
  <si>
    <t>VRVW2</t>
  </si>
  <si>
    <t>VRVS3</t>
  </si>
  <si>
    <t>3FAE4</t>
  </si>
  <si>
    <t>D5QE4</t>
  </si>
  <si>
    <t>3ERG5</t>
  </si>
  <si>
    <t>9HA5980</t>
  </si>
  <si>
    <t>D5WO7</t>
  </si>
  <si>
    <t>9V9725</t>
  </si>
  <si>
    <t>VRSB5</t>
  </si>
  <si>
    <t>9V5293</t>
  </si>
  <si>
    <t>9V5296</t>
  </si>
  <si>
    <t>2HDG3</t>
  </si>
  <si>
    <t>2GLI9</t>
  </si>
  <si>
    <t>9HA6024</t>
  </si>
  <si>
    <t>5LBS5</t>
  </si>
  <si>
    <t>9V9793</t>
  </si>
  <si>
    <t>CQHM</t>
  </si>
  <si>
    <t>VRSB2</t>
  </si>
  <si>
    <t>9V7978</t>
  </si>
  <si>
    <t>H9CF</t>
  </si>
  <si>
    <t>D5ZH9</t>
  </si>
  <si>
    <t>3FNL4</t>
  </si>
  <si>
    <t>5LAF3</t>
  </si>
  <si>
    <t>9V9165</t>
  </si>
  <si>
    <t>9V7979</t>
  </si>
  <si>
    <t>D5YX3</t>
  </si>
  <si>
    <t>D5ZQ6</t>
  </si>
  <si>
    <t>9HA4412</t>
  </si>
  <si>
    <t>3EVZ8</t>
  </si>
  <si>
    <t>SGSIN W</t>
  </si>
  <si>
    <t>ETD</t>
  </si>
  <si>
    <t xml:space="preserve">
ROTATION: 
SHANGHAI 
NINGBO 
YANTIAN
HONG KONG
SINGAPURA
RIO DE JANEIRO
SANTOS
NAVEGANTES
MONTEVIDEU
BUENOS AIRES
PARANAGUA
SANTOS
SINGAPURA
HONG KONG
SHANGHAI </t>
  </si>
  <si>
    <t>RIO WB</t>
  </si>
  <si>
    <t>TERMINAL</t>
  </si>
  <si>
    <t>ICTSI RIO (exLIBRA TERMINAIS)</t>
  </si>
  <si>
    <t>ICTS</t>
  </si>
  <si>
    <t>DDL DRAFT</t>
  </si>
  <si>
    <t>OMIT</t>
  </si>
  <si>
    <t>DDL VGM</t>
  </si>
  <si>
    <t>DDL CGO/SD</t>
  </si>
  <si>
    <t>ETA</t>
  </si>
  <si>
    <t>ETB</t>
  </si>
  <si>
    <t>SSZ WB</t>
  </si>
  <si>
    <t>DP WORLD Embraport</t>
  </si>
  <si>
    <t>SANTOS BRASIL</t>
  </si>
  <si>
    <t>ECOPORTO</t>
  </si>
  <si>
    <t>BTP</t>
  </si>
  <si>
    <t>-</t>
  </si>
  <si>
    <t>PNG WB</t>
  </si>
  <si>
    <t xml:space="preserve">TCP </t>
  </si>
  <si>
    <t>Roberto Mathias</t>
  </si>
  <si>
    <t>RES: SHIPS PARTICULAR'S / SCHEMATIC - KOTA ELOK</t>
  </si>
  <si>
    <t>11:46</t>
  </si>
  <si>
    <t>300 KB</t>
  </si>
  <si>
    <t>OUT OF LINE</t>
  </si>
  <si>
    <t>QUA</t>
  </si>
  <si>
    <t>DOM</t>
  </si>
  <si>
    <t>SEG</t>
  </si>
  <si>
    <t>SÁB</t>
  </si>
  <si>
    <t>TER</t>
  </si>
  <si>
    <t>NVT WB</t>
  </si>
  <si>
    <t>PORTONAVE</t>
  </si>
  <si>
    <t>ITAPOA</t>
  </si>
  <si>
    <t>IMBITUBA</t>
  </si>
  <si>
    <t>SEARA</t>
  </si>
  <si>
    <t>ITAJAI</t>
  </si>
  <si>
    <t>ITAJAI / JBS</t>
  </si>
  <si>
    <t>ITAJAI - JBS</t>
  </si>
  <si>
    <t>BRIBB</t>
  </si>
  <si>
    <t>BRITJ</t>
  </si>
  <si>
    <t>BRITJ / JBS</t>
  </si>
  <si>
    <t>PHASE OUT</t>
  </si>
  <si>
    <t>QUI</t>
  </si>
  <si>
    <t>UYMVD</t>
  </si>
  <si>
    <t>MONTECON</t>
  </si>
  <si>
    <t>ARBUE</t>
  </si>
  <si>
    <t>TRP</t>
  </si>
  <si>
    <t>TBC</t>
  </si>
  <si>
    <t>02/</t>
  </si>
  <si>
    <t>RIG</t>
  </si>
  <si>
    <t>TECON</t>
  </si>
  <si>
    <t>NO MOVES</t>
  </si>
  <si>
    <t>NVT EB</t>
  </si>
  <si>
    <t>PNG EB</t>
  </si>
  <si>
    <t>04:!5</t>
  </si>
  <si>
    <t>SSZ EB</t>
  </si>
  <si>
    <t>SANTOS BRAZIL</t>
  </si>
  <si>
    <t>DRAFT DG/IMO</t>
  </si>
  <si>
    <t xml:space="preserve"> </t>
  </si>
  <si>
    <t xml:space="preserve"> 02:24</t>
  </si>
  <si>
    <t>IOA EB</t>
  </si>
  <si>
    <t>BRIOA</t>
  </si>
  <si>
    <t>s</t>
  </si>
  <si>
    <t>COMMENTS:</t>
  </si>
  <si>
    <t>Export rotation: PNG/NVT/SSZ</t>
  </si>
  <si>
    <t>COR: BRPNG WB and BRNVT WB</t>
  </si>
  <si>
    <t>COR: ARBUE/UYMVD</t>
  </si>
  <si>
    <t>COR: BRNVT/BRIOA</t>
  </si>
  <si>
    <t>COR: BRSSZ/BRRIO</t>
  </si>
  <si>
    <t>COR: UYMVD/ARBUE/BRNVT</t>
  </si>
  <si>
    <t>COR: BRSSZ/BRNVT</t>
  </si>
  <si>
    <t>COR: BRNVT/BRIBB</t>
  </si>
  <si>
    <t>COR: BRNVT / BRIBB</t>
  </si>
  <si>
    <t>CHANGED TERMINAL AT BRSSZ</t>
  </si>
  <si>
    <t>COR: BRRIO / BRSSZ</t>
  </si>
  <si>
    <t>Rotation: CNSHA / CNNGB / CNYTN / HKHKG / SGSIN / BRRIO / BRSSZ / BRNVT / UYMVD / ARBUE / BRPNG / BRSSZ / SGSIN / HKHKG / CNSHA</t>
  </si>
  <si>
    <t>- CMA CGM MISSISSIPPI 0001W to phase-out SEAS1 in BRSSZ (ETA 15/05) and resume to new service. CMA CGM RODOLPHE will replace and assume the position in BRIOA (26/05).
BRRIO, UYMVD &amp; ARBUE cargo onboard CMA CGM MISSISSIPPI to be discharged in BRSSZ and vessel to proceed with new rotations in Brazil. CMA CGM MISSISSIPPI BRNVT ROB would be discharged in BRIOA.</t>
  </si>
  <si>
    <t>:</t>
  </si>
  <si>
    <t>SSA SERVICE-VESSELS DAILY POSITION</t>
  </si>
  <si>
    <t>SSA</t>
  </si>
  <si>
    <t>CMA CGM ARKANSAS</t>
  </si>
  <si>
    <t>XIN CHI WAN</t>
  </si>
  <si>
    <t>CMA CGM RIO GRANDE</t>
  </si>
  <si>
    <t>KOTA CEPAT</t>
  </si>
  <si>
    <t>COSCO PRINCE RUPERT</t>
  </si>
  <si>
    <t>XIN FU ZHOU</t>
  </si>
  <si>
    <t>XIN OU ZHOU</t>
  </si>
  <si>
    <t>CMA CGM BUZIOS</t>
  </si>
  <si>
    <t>Transition from SSA to ES2 service</t>
  </si>
  <si>
    <t>CMA CGM SÃO PAULO</t>
  </si>
  <si>
    <t>COSCO SHIPPING MEXICO</t>
  </si>
  <si>
    <t>COSCO SHIPPING URUGUAY</t>
  </si>
  <si>
    <t>ALESSIA</t>
  </si>
  <si>
    <t>CMA CGM SAO PAULO</t>
  </si>
  <si>
    <t>CMA CGM BELEM</t>
  </si>
  <si>
    <t>CMA CGM NANSHA</t>
  </si>
  <si>
    <t>CMA CGM YUKON</t>
  </si>
  <si>
    <t>CMA CGM WISDOM</t>
  </si>
  <si>
    <t>COSCO SHIPPING CHILE</t>
  </si>
  <si>
    <t>COSCO SHIPPING PERU</t>
  </si>
  <si>
    <t>CMA CGM AMAZON</t>
  </si>
  <si>
    <t>APL NEW JERSEY</t>
  </si>
  <si>
    <t>CMA CGM KRYPTON</t>
  </si>
  <si>
    <t>CMA CGM COBALT</t>
  </si>
  <si>
    <t>CMA CGM THORIUM</t>
  </si>
  <si>
    <t>CMA CGM SILVER</t>
  </si>
  <si>
    <t>CMA CGM IRON</t>
  </si>
  <si>
    <t>VXK2</t>
  </si>
  <si>
    <t>VQXW</t>
  </si>
  <si>
    <t>VQZ9</t>
  </si>
  <si>
    <t>KCPT</t>
  </si>
  <si>
    <t>VQPR</t>
  </si>
  <si>
    <t>VXFZ</t>
  </si>
  <si>
    <t>VXOZ</t>
  </si>
  <si>
    <t>VCBU</t>
  </si>
  <si>
    <t>VCPO</t>
  </si>
  <si>
    <t>VMEX</t>
  </si>
  <si>
    <t>VCUG</t>
  </si>
  <si>
    <t>VALA</t>
  </si>
  <si>
    <t>VCGM</t>
  </si>
  <si>
    <t>VNSC</t>
  </si>
  <si>
    <t>VCKY</t>
  </si>
  <si>
    <t>VCCW</t>
  </si>
  <si>
    <t>VCCI</t>
  </si>
  <si>
    <t>VCPU</t>
  </si>
  <si>
    <t>VAMZ</t>
  </si>
  <si>
    <t>VANJ</t>
  </si>
  <si>
    <t>VCGK</t>
  </si>
  <si>
    <t>VCOB</t>
  </si>
  <si>
    <t>VTRM</t>
  </si>
  <si>
    <t>VSVR</t>
  </si>
  <si>
    <t>VCIR</t>
  </si>
  <si>
    <t>0077W/E</t>
  </si>
  <si>
    <t>0080W/E</t>
  </si>
  <si>
    <t>0078W/E</t>
  </si>
  <si>
    <t>0079W/E</t>
  </si>
  <si>
    <t>0102W/E</t>
  </si>
  <si>
    <t>0001W</t>
  </si>
  <si>
    <t xml:space="preserve">0001W/E </t>
  </si>
  <si>
    <t xml:space="preserve">0002W/E </t>
  </si>
  <si>
    <t>CHINA</t>
  </si>
  <si>
    <t>9HA3973</t>
  </si>
  <si>
    <t>BPBC</t>
  </si>
  <si>
    <t>9HA4134</t>
  </si>
  <si>
    <t>9V7835</t>
  </si>
  <si>
    <t>9VLP8</t>
  </si>
  <si>
    <t>VRID6</t>
  </si>
  <si>
    <t>BPBE</t>
  </si>
  <si>
    <t>BPKB</t>
  </si>
  <si>
    <t>9HA5926</t>
  </si>
  <si>
    <t>9HA5981</t>
  </si>
  <si>
    <t>VRWD5</t>
  </si>
  <si>
    <t>VRWA4</t>
  </si>
  <si>
    <t>D5YJ5</t>
  </si>
  <si>
    <t>9HA6023</t>
  </si>
  <si>
    <t>9HA4199</t>
  </si>
  <si>
    <t>9HA6053</t>
  </si>
  <si>
    <t>9HA5844</t>
  </si>
  <si>
    <t>9HA5999</t>
  </si>
  <si>
    <t>BPND8</t>
  </si>
  <si>
    <t>VRWG7</t>
  </si>
  <si>
    <t>9HA5144</t>
  </si>
  <si>
    <t>A8NM6</t>
  </si>
  <si>
    <t>VRWK3</t>
  </si>
  <si>
    <t>5LSB4</t>
  </si>
  <si>
    <t>9HA6238</t>
  </si>
  <si>
    <t>9HA6420</t>
  </si>
  <si>
    <t>9HA6492</t>
  </si>
  <si>
    <t>9HA6237</t>
  </si>
  <si>
    <t>ROTATION:
QINGDAO
SHANGHAI 
NINGBO 
SHEKOU
SINGAPURA
RIO DE JANEIRO
SANTOS
PARANAGUA
ITAPOA
NAVEGANTES
SANTOS
COLOMBO
SINGAPURA
HONG KONG
QINGDAO</t>
  </si>
  <si>
    <t>SEPETIBA TECON</t>
  </si>
  <si>
    <t xml:space="preserve"> NO MOVES</t>
  </si>
  <si>
    <t>VESSEL NOT CALLING THIS PORT</t>
  </si>
  <si>
    <t>SANTOS</t>
  </si>
  <si>
    <t>ONLY DISCHARGE</t>
  </si>
  <si>
    <t>23:!5</t>
  </si>
  <si>
    <t>SEX</t>
  </si>
  <si>
    <t>PNG</t>
  </si>
  <si>
    <t>TCP</t>
  </si>
  <si>
    <t>TCP - ONLY IMPORTS</t>
  </si>
  <si>
    <t>15;54</t>
  </si>
  <si>
    <t>IOA</t>
  </si>
  <si>
    <t>ITAPOA - ONLY IMPORTS</t>
  </si>
  <si>
    <t>NVT</t>
  </si>
  <si>
    <t>IMBITUBA (ex NVT)</t>
  </si>
  <si>
    <t>.+.</t>
  </si>
  <si>
    <t>PORTONAVE - ONLY IMPORTS</t>
  </si>
  <si>
    <t>q</t>
  </si>
  <si>
    <t>SANTOS BRAZIL - ONLY IMPORTS</t>
  </si>
  <si>
    <t>05::00</t>
  </si>
  <si>
    <t>BRRIO</t>
  </si>
  <si>
    <t>Route: PNG-NVT-IOA-SSZ</t>
  </si>
  <si>
    <t>OMIT: BRNVT // ADD: BRIBB</t>
  </si>
  <si>
    <t>COR: BRPNG and BRIOA</t>
  </si>
  <si>
    <t xml:space="preserve"> CHANGED TERMINAL AT BRSSZ</t>
  </si>
  <si>
    <t>BRRIO LAST CALL</t>
  </si>
  <si>
    <t>CANCELLED</t>
  </si>
  <si>
    <t>Rotation: CNTAO / CNSHA / CNNGB / CNSHK / SGSIN /BRRIO / BRSSZ / BRPNG / BRIOA / BRNVT / BRSSZ / LKCMB / SGSIN / HKHKG / CNTAO</t>
  </si>
  <si>
    <t>SA3 SERVICE-VESSELS DAILY POSITION</t>
  </si>
  <si>
    <t>SA3</t>
  </si>
  <si>
    <t>KOTA CANTIK</t>
  </si>
  <si>
    <t>KOTA LESTARI</t>
  </si>
  <si>
    <t>KOTA LIMA</t>
  </si>
  <si>
    <t>KOTA MANIS</t>
  </si>
  <si>
    <t>KCTK</t>
  </si>
  <si>
    <t>KLES</t>
  </si>
  <si>
    <t>CGNO</t>
  </si>
  <si>
    <t>KMNS</t>
  </si>
  <si>
    <t>0081W/E</t>
  </si>
  <si>
    <t>0260W/E</t>
  </si>
  <si>
    <t>0411W/E</t>
  </si>
  <si>
    <t>D5JI9</t>
  </si>
  <si>
    <t>9V9975</t>
  </si>
  <si>
    <t>CNSHA 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</si>
</sst>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m/d/yy\ h:mm"/>
    <numFmt numFmtId="165" formatCode="[$-416]d\-mmm\-yy;@"/>
    <numFmt numFmtId="166" formatCode="h:mm;@"/>
    <numFmt numFmtId="167" formatCode="hh:mm;@"/>
    <numFmt numFmtId="168" formatCode="[$-F400]h:mm:ss\ AM/PM"/>
    <numFmt numFmtId="169" formatCode="[$-416]dd\-mmm\-yy;@"/>
    <numFmt numFmtId="170" formatCode="dd\-mmm\-yy"/>
  </numFmts>
  <fonts count="2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8"/>
      <color rgb="FFFF0000"/>
      <name val="Arial"/>
      <family val="2"/>
    </font>
    <font>
      <b/>
      <sz val="8"/>
      <color indexed="9"/>
      <name val="Arial"/>
      <family val="2"/>
    </font>
    <font>
      <b/>
      <i/>
      <sz val="8"/>
      <name val="Arial"/>
      <family val="2"/>
    </font>
    <font>
      <b/>
      <i/>
      <sz val="8"/>
      <color indexed="8"/>
      <name val="Arial"/>
      <family val="2"/>
    </font>
    <font>
      <b/>
      <sz val="8"/>
      <color indexed="63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indexed="9"/>
      <name val="Arial"/>
      <family val="2"/>
    </font>
    <font>
      <b/>
      <sz val="8"/>
      <color theme="0"/>
      <name val="Arial"/>
      <family val="2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8"/>
      <color rgb="FFFF0000"/>
      <name val="Arial"/>
      <family val="2"/>
    </font>
    <font>
      <u/>
      <sz val="8"/>
      <name val="Arial"/>
      <family val="2"/>
    </font>
    <font>
      <sz val="10"/>
      <color theme="1"/>
      <name val="Calibri"/>
      <family val="2"/>
      <scheme val="minor"/>
    </font>
    <font>
      <b/>
      <sz val="18"/>
      <color indexed="9"/>
      <name val="Arial"/>
      <family val="2"/>
    </font>
    <font>
      <sz val="20"/>
      <name val="Arial"/>
      <family val="2"/>
    </font>
    <font>
      <b/>
      <sz val="12"/>
      <name val="Arial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454">
    <xf numFmtId="0" fontId="0" fillId="0" borderId="0" xfId="0"/>
    <xf numFmtId="0" fontId="7" fillId="0" borderId="0" xfId="0" applyFont="1" applyAlignment="1" applyProtection="1">
      <alignment horizontal="center" vertical="center"/>
      <protection locked="0" hidden="1"/>
    </xf>
    <xf numFmtId="0" fontId="4" fillId="5" borderId="13" xfId="0" applyFont="1" applyFill="1" applyBorder="1" applyAlignment="1" applyProtection="1">
      <alignment horizontal="center" vertical="center" wrapText="1"/>
      <protection locked="0" hidden="1"/>
    </xf>
    <xf numFmtId="0" fontId="4" fillId="5" borderId="14" xfId="0" applyFont="1" applyFill="1" applyBorder="1" applyAlignment="1" applyProtection="1">
      <alignment horizontal="center" vertical="center" wrapText="1"/>
      <protection locked="0" hidden="1"/>
    </xf>
    <xf numFmtId="0" fontId="2" fillId="0" borderId="1" xfId="0" applyFont="1" applyBorder="1" applyAlignment="1" applyProtection="1">
      <alignment horizontal="center" vertical="center"/>
      <protection locked="0" hidden="1"/>
    </xf>
    <xf numFmtId="0" fontId="7" fillId="3" borderId="0" xfId="0" applyFont="1" applyFill="1" applyAlignment="1" applyProtection="1">
      <alignment horizontal="center" vertical="center"/>
      <protection locked="0" hidden="1"/>
    </xf>
    <xf numFmtId="0" fontId="12" fillId="5" borderId="12" xfId="0" applyFont="1" applyFill="1" applyBorder="1" applyAlignment="1" applyProtection="1">
      <alignment horizontal="center" vertical="center"/>
      <protection locked="0" hidden="1"/>
    </xf>
    <xf numFmtId="0" fontId="3" fillId="0" borderId="0" xfId="0" applyFont="1" applyAlignment="1" applyProtection="1">
      <alignment horizontal="left" vertical="center" wrapText="1"/>
      <protection locked="0" hidden="1"/>
    </xf>
    <xf numFmtId="49" fontId="3" fillId="6" borderId="12" xfId="0" applyNumberFormat="1" applyFont="1" applyFill="1" applyBorder="1" applyAlignment="1" applyProtection="1">
      <alignment horizontal="center" vertical="center"/>
      <protection locked="0" hidden="1"/>
    </xf>
    <xf numFmtId="166" fontId="1" fillId="3" borderId="13" xfId="0" applyNumberFormat="1" applyFont="1" applyFill="1" applyBorder="1" applyAlignment="1" applyProtection="1">
      <alignment horizontal="center" vertical="center"/>
      <protection locked="0"/>
    </xf>
    <xf numFmtId="166" fontId="1" fillId="3" borderId="14" xfId="0" applyNumberFormat="1" applyFont="1" applyFill="1" applyBorder="1" applyAlignment="1" applyProtection="1">
      <alignment horizontal="center" vertical="center"/>
      <protection locked="0"/>
    </xf>
    <xf numFmtId="167" fontId="1" fillId="6" borderId="7" xfId="0" applyNumberFormat="1" applyFont="1" applyFill="1" applyBorder="1" applyAlignment="1" applyProtection="1">
      <alignment horizontal="center" vertical="center"/>
      <protection locked="0"/>
    </xf>
    <xf numFmtId="167" fontId="1" fillId="6" borderId="9" xfId="0" applyNumberFormat="1" applyFont="1" applyFill="1" applyBorder="1" applyAlignment="1" applyProtection="1">
      <alignment horizontal="center" vertical="center"/>
      <protection locked="0"/>
    </xf>
    <xf numFmtId="20" fontId="1" fillId="6" borderId="7" xfId="0" applyNumberFormat="1" applyFont="1" applyFill="1" applyBorder="1" applyAlignment="1" applyProtection="1">
      <alignment horizontal="center" vertical="center"/>
      <protection locked="0"/>
    </xf>
    <xf numFmtId="167" fontId="1" fillId="0" borderId="7" xfId="0" applyNumberFormat="1" applyFont="1" applyBorder="1" applyAlignment="1" applyProtection="1">
      <alignment horizontal="center" vertical="center"/>
      <protection locked="0"/>
    </xf>
    <xf numFmtId="169" fontId="1" fillId="3" borderId="17" xfId="0" applyNumberFormat="1" applyFont="1" applyFill="1" applyBorder="1" applyAlignment="1" applyProtection="1">
      <alignment horizontal="center" vertical="center"/>
      <protection locked="0"/>
    </xf>
    <xf numFmtId="167" fontId="1" fillId="3" borderId="7" xfId="0" applyNumberFormat="1" applyFont="1" applyFill="1" applyBorder="1" applyAlignment="1" applyProtection="1">
      <alignment horizontal="center" vertical="center"/>
      <protection locked="0"/>
    </xf>
    <xf numFmtId="167" fontId="1" fillId="3" borderId="9" xfId="0" applyNumberFormat="1" applyFont="1" applyFill="1" applyBorder="1" applyAlignment="1" applyProtection="1">
      <alignment horizontal="center" vertical="center"/>
      <protection locked="0"/>
    </xf>
    <xf numFmtId="20" fontId="1" fillId="6" borderId="9" xfId="0" applyNumberFormat="1" applyFont="1" applyFill="1" applyBorder="1" applyAlignment="1" applyProtection="1">
      <alignment horizontal="center" vertical="center"/>
      <protection locked="0"/>
    </xf>
    <xf numFmtId="169" fontId="1" fillId="6" borderId="17" xfId="0" applyNumberFormat="1" applyFont="1" applyFill="1" applyBorder="1" applyAlignment="1" applyProtection="1">
      <alignment horizontal="center" vertical="center"/>
      <protection locked="0"/>
    </xf>
    <xf numFmtId="20" fontId="1" fillId="0" borderId="7" xfId="0" applyNumberFormat="1" applyFont="1" applyBorder="1" applyAlignment="1" applyProtection="1">
      <alignment horizontal="center" vertical="center"/>
      <protection locked="0"/>
    </xf>
    <xf numFmtId="20" fontId="1" fillId="3" borderId="7" xfId="0" applyNumberFormat="1" applyFont="1" applyFill="1" applyBorder="1" applyAlignment="1" applyProtection="1">
      <alignment horizontal="center" vertical="center"/>
      <protection locked="0"/>
    </xf>
    <xf numFmtId="20" fontId="1" fillId="0" borderId="9" xfId="0" applyNumberFormat="1" applyFont="1" applyBorder="1" applyAlignment="1" applyProtection="1">
      <alignment horizontal="center" vertical="center"/>
      <protection locked="0"/>
    </xf>
    <xf numFmtId="166" fontId="1" fillId="6" borderId="10" xfId="0" applyNumberFormat="1" applyFont="1" applyFill="1" applyBorder="1" applyAlignment="1" applyProtection="1">
      <alignment horizontal="center" vertical="center"/>
      <protection locked="0"/>
    </xf>
    <xf numFmtId="166" fontId="1" fillId="3" borderId="10" xfId="0" applyNumberFormat="1" applyFont="1" applyFill="1" applyBorder="1" applyAlignment="1" applyProtection="1">
      <alignment horizontal="center" vertical="center"/>
      <protection locked="0"/>
    </xf>
    <xf numFmtId="166" fontId="1" fillId="6" borderId="12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  <protection locked="0" hidden="1"/>
    </xf>
    <xf numFmtId="0" fontId="0" fillId="3" borderId="0" xfId="0" applyFill="1"/>
    <xf numFmtId="168" fontId="13" fillId="0" borderId="0" xfId="0" applyNumberFormat="1" applyFont="1"/>
    <xf numFmtId="170" fontId="1" fillId="6" borderId="17" xfId="0" applyNumberFormat="1" applyFont="1" applyFill="1" applyBorder="1" applyAlignment="1" applyProtection="1">
      <alignment horizontal="center" vertical="center"/>
      <protection locked="0"/>
    </xf>
    <xf numFmtId="170" fontId="1" fillId="0" borderId="17" xfId="0" applyNumberFormat="1" applyFont="1" applyBorder="1" applyAlignment="1" applyProtection="1">
      <alignment horizontal="center" vertical="center"/>
      <protection locked="0"/>
    </xf>
    <xf numFmtId="166" fontId="13" fillId="0" borderId="0" xfId="0" applyNumberFormat="1" applyFont="1"/>
    <xf numFmtId="169" fontId="1" fillId="0" borderId="17" xfId="0" applyNumberFormat="1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 hidden="1"/>
    </xf>
    <xf numFmtId="0" fontId="4" fillId="5" borderId="24" xfId="0" applyFont="1" applyFill="1" applyBorder="1" applyAlignment="1" applyProtection="1">
      <alignment horizontal="center" vertical="center" wrapText="1"/>
      <protection locked="0" hidden="1"/>
    </xf>
    <xf numFmtId="165" fontId="1" fillId="6" borderId="2" xfId="0" applyNumberFormat="1" applyFont="1" applyFill="1" applyBorder="1" applyAlignment="1" applyProtection="1">
      <alignment horizontal="center" vertical="center"/>
      <protection locked="0"/>
    </xf>
    <xf numFmtId="169" fontId="1" fillId="6" borderId="2" xfId="0" applyNumberFormat="1" applyFont="1" applyFill="1" applyBorder="1" applyAlignment="1" applyProtection="1">
      <alignment horizontal="center" vertical="center"/>
      <protection locked="0"/>
    </xf>
    <xf numFmtId="169" fontId="1" fillId="0" borderId="2" xfId="0" applyNumberFormat="1" applyFont="1" applyBorder="1" applyAlignment="1" applyProtection="1">
      <alignment horizontal="center" vertical="center"/>
      <protection locked="0"/>
    </xf>
    <xf numFmtId="166" fontId="1" fillId="0" borderId="10" xfId="0" applyNumberFormat="1" applyFont="1" applyBorder="1" applyAlignment="1" applyProtection="1">
      <alignment horizontal="center" vertical="center"/>
      <protection locked="0"/>
    </xf>
    <xf numFmtId="169" fontId="1" fillId="6" borderId="19" xfId="0" applyNumberFormat="1" applyFont="1" applyFill="1" applyBorder="1" applyAlignment="1" applyProtection="1">
      <alignment horizontal="center" vertical="center"/>
      <protection locked="0"/>
    </xf>
    <xf numFmtId="169" fontId="1" fillId="3" borderId="19" xfId="0" applyNumberFormat="1" applyFont="1" applyFill="1" applyBorder="1" applyAlignment="1" applyProtection="1">
      <alignment horizontal="center" vertical="center"/>
      <protection locked="0"/>
    </xf>
    <xf numFmtId="166" fontId="1" fillId="3" borderId="24" xfId="0" applyNumberFormat="1" applyFont="1" applyFill="1" applyBorder="1" applyAlignment="1" applyProtection="1">
      <alignment horizontal="center" vertical="center"/>
      <protection locked="0"/>
    </xf>
    <xf numFmtId="0" fontId="1" fillId="5" borderId="3" xfId="0" applyFont="1" applyFill="1" applyBorder="1" applyAlignment="1" applyProtection="1">
      <alignment horizontal="left" vertical="center"/>
      <protection locked="0" hidden="1"/>
    </xf>
    <xf numFmtId="0" fontId="1" fillId="5" borderId="11" xfId="0" applyFont="1" applyFill="1" applyBorder="1" applyAlignment="1" applyProtection="1">
      <alignment horizontal="left" vertical="center"/>
      <protection locked="0" hidden="1"/>
    </xf>
    <xf numFmtId="0" fontId="1" fillId="5" borderId="22" xfId="0" applyFont="1" applyFill="1" applyBorder="1" applyAlignment="1" applyProtection="1">
      <alignment horizontal="left" vertical="center"/>
      <protection locked="0" hidden="1"/>
    </xf>
    <xf numFmtId="170" fontId="1" fillId="6" borderId="19" xfId="0" applyNumberFormat="1" applyFont="1" applyFill="1" applyBorder="1" applyAlignment="1" applyProtection="1">
      <alignment horizontal="center" vertical="center"/>
      <protection locked="0"/>
    </xf>
    <xf numFmtId="170" fontId="1" fillId="0" borderId="19" xfId="0" applyNumberFormat="1" applyFont="1" applyBorder="1" applyAlignment="1" applyProtection="1">
      <alignment horizontal="center" vertical="center"/>
      <protection locked="0"/>
    </xf>
    <xf numFmtId="170" fontId="1" fillId="6" borderId="2" xfId="0" applyNumberFormat="1" applyFont="1" applyFill="1" applyBorder="1" applyAlignment="1" applyProtection="1">
      <alignment horizontal="center" vertical="center"/>
      <protection locked="0"/>
    </xf>
    <xf numFmtId="170" fontId="1" fillId="0" borderId="2" xfId="0" applyNumberFormat="1" applyFont="1" applyBorder="1" applyAlignment="1" applyProtection="1">
      <alignment horizontal="center" vertical="center"/>
      <protection locked="0"/>
    </xf>
    <xf numFmtId="49" fontId="3" fillId="6" borderId="12" xfId="0" applyNumberFormat="1" applyFont="1" applyFill="1" applyBorder="1" applyAlignment="1" applyProtection="1">
      <alignment horizontal="left" vertical="center"/>
      <protection locked="0" hidden="1"/>
    </xf>
    <xf numFmtId="0" fontId="4" fillId="5" borderId="10" xfId="0" applyFont="1" applyFill="1" applyBorder="1" applyAlignment="1" applyProtection="1">
      <alignment vertical="center"/>
      <protection locked="0" hidden="1"/>
    </xf>
    <xf numFmtId="0" fontId="4" fillId="5" borderId="1" xfId="0" applyFont="1" applyFill="1" applyBorder="1" applyAlignment="1" applyProtection="1">
      <alignment horizontal="left" vertical="center"/>
      <protection locked="0" hidden="1"/>
    </xf>
    <xf numFmtId="166" fontId="1" fillId="6" borderId="20" xfId="0" applyNumberFormat="1" applyFont="1" applyFill="1" applyBorder="1" applyAlignment="1" applyProtection="1">
      <alignment horizontal="center" vertical="center"/>
      <protection locked="0"/>
    </xf>
    <xf numFmtId="166" fontId="1" fillId="3" borderId="7" xfId="0" applyNumberFormat="1" applyFont="1" applyFill="1" applyBorder="1" applyAlignment="1" applyProtection="1">
      <alignment horizontal="center" vertical="center"/>
      <protection locked="0"/>
    </xf>
    <xf numFmtId="166" fontId="1" fillId="3" borderId="15" xfId="0" applyNumberFormat="1" applyFont="1" applyFill="1" applyBorder="1" applyAlignment="1" applyProtection="1">
      <alignment horizontal="center" vertical="center"/>
      <protection locked="0"/>
    </xf>
    <xf numFmtId="166" fontId="1" fillId="6" borderId="5" xfId="0" applyNumberFormat="1" applyFont="1" applyFill="1" applyBorder="1" applyAlignment="1" applyProtection="1">
      <alignment horizontal="center" vertical="center"/>
      <protection locked="0"/>
    </xf>
    <xf numFmtId="0" fontId="4" fillId="5" borderId="6" xfId="0" applyFont="1" applyFill="1" applyBorder="1" applyAlignment="1" applyProtection="1">
      <alignment horizontal="center" vertical="center" wrapText="1"/>
      <protection locked="0" hidden="1"/>
    </xf>
    <xf numFmtId="0" fontId="4" fillId="5" borderId="8" xfId="0" applyFont="1" applyFill="1" applyBorder="1" applyAlignment="1" applyProtection="1">
      <alignment horizontal="center" vertical="center" wrapText="1"/>
      <protection locked="0" hidden="1"/>
    </xf>
    <xf numFmtId="0" fontId="12" fillId="5" borderId="4" xfId="0" applyFont="1" applyFill="1" applyBorder="1" applyAlignment="1" applyProtection="1">
      <alignment horizontal="center" vertical="center"/>
      <protection locked="0" hidden="1"/>
    </xf>
    <xf numFmtId="0" fontId="4" fillId="5" borderId="6" xfId="0" applyFont="1" applyFill="1" applyBorder="1" applyAlignment="1" applyProtection="1">
      <alignment horizontal="center" vertical="center"/>
      <protection locked="0" hidden="1"/>
    </xf>
    <xf numFmtId="0" fontId="4" fillId="5" borderId="8" xfId="0" applyFont="1" applyFill="1" applyBorder="1" applyAlignment="1" applyProtection="1">
      <alignment horizontal="center" vertical="center"/>
      <protection locked="0" hidden="1"/>
    </xf>
    <xf numFmtId="0" fontId="4" fillId="5" borderId="1" xfId="0" applyFont="1" applyFill="1" applyBorder="1" applyAlignment="1" applyProtection="1">
      <alignment horizontal="center" vertical="center"/>
      <protection locked="0" hidden="1"/>
    </xf>
    <xf numFmtId="0" fontId="4" fillId="5" borderId="4" xfId="0" applyFont="1" applyFill="1" applyBorder="1" applyAlignment="1" applyProtection="1">
      <alignment horizontal="center" vertical="center"/>
      <protection locked="0" hidden="1"/>
    </xf>
    <xf numFmtId="0" fontId="4" fillId="5" borderId="1" xfId="0" applyFont="1" applyFill="1" applyBorder="1" applyAlignment="1" applyProtection="1">
      <alignment vertical="center"/>
      <protection locked="0" hidden="1"/>
    </xf>
    <xf numFmtId="170" fontId="1" fillId="7" borderId="17" xfId="0" applyNumberFormat="1" applyFont="1" applyFill="1" applyBorder="1" applyAlignment="1" applyProtection="1">
      <alignment horizontal="center" vertical="center"/>
      <protection locked="0"/>
    </xf>
    <xf numFmtId="20" fontId="1" fillId="7" borderId="7" xfId="0" applyNumberFormat="1" applyFont="1" applyFill="1" applyBorder="1" applyAlignment="1" applyProtection="1">
      <alignment horizontal="center" vertical="center"/>
      <protection locked="0"/>
    </xf>
    <xf numFmtId="0" fontId="4" fillId="5" borderId="12" xfId="0" applyFont="1" applyFill="1" applyBorder="1" applyAlignment="1" applyProtection="1">
      <alignment horizontal="center" vertical="center" wrapText="1"/>
      <protection locked="0" hidden="1"/>
    </xf>
    <xf numFmtId="169" fontId="1" fillId="6" borderId="6" xfId="0" applyNumberFormat="1" applyFont="1" applyFill="1" applyBorder="1" applyAlignment="1" applyProtection="1">
      <alignment horizontal="center" vertical="center"/>
      <protection locked="0"/>
    </xf>
    <xf numFmtId="169" fontId="1" fillId="6" borderId="8" xfId="0" applyNumberFormat="1" applyFont="1" applyFill="1" applyBorder="1" applyAlignment="1" applyProtection="1">
      <alignment horizontal="center" vertical="center"/>
      <protection locked="0"/>
    </xf>
    <xf numFmtId="170" fontId="14" fillId="6" borderId="17" xfId="0" applyNumberFormat="1" applyFont="1" applyFill="1" applyBorder="1" applyAlignment="1" applyProtection="1">
      <alignment horizontal="center" vertical="center"/>
      <protection locked="0"/>
    </xf>
    <xf numFmtId="0" fontId="15" fillId="3" borderId="0" xfId="0" applyFont="1" applyFill="1"/>
    <xf numFmtId="166" fontId="1" fillId="0" borderId="13" xfId="0" applyNumberFormat="1" applyFont="1" applyBorder="1" applyAlignment="1" applyProtection="1">
      <alignment horizontal="center" vertical="center"/>
      <protection locked="0"/>
    </xf>
    <xf numFmtId="20" fontId="1" fillId="7" borderId="9" xfId="0" applyNumberFormat="1" applyFont="1" applyFill="1" applyBorder="1" applyAlignment="1" applyProtection="1">
      <alignment horizontal="center" vertical="center"/>
      <protection locked="0"/>
    </xf>
    <xf numFmtId="170" fontId="1" fillId="7" borderId="6" xfId="0" applyNumberFormat="1" applyFont="1" applyFill="1" applyBorder="1" applyAlignment="1" applyProtection="1">
      <alignment horizontal="center" vertical="center"/>
      <protection locked="0"/>
    </xf>
    <xf numFmtId="170" fontId="1" fillId="7" borderId="8" xfId="0" applyNumberFormat="1" applyFont="1" applyFill="1" applyBorder="1" applyAlignment="1" applyProtection="1">
      <alignment horizontal="center" vertical="center"/>
      <protection locked="0"/>
    </xf>
    <xf numFmtId="170" fontId="1" fillId="6" borderId="6" xfId="0" applyNumberFormat="1" applyFont="1" applyFill="1" applyBorder="1" applyAlignment="1" applyProtection="1">
      <alignment horizontal="center" vertical="center"/>
      <protection locked="0"/>
    </xf>
    <xf numFmtId="170" fontId="1" fillId="6" borderId="8" xfId="0" applyNumberFormat="1" applyFont="1" applyFill="1" applyBorder="1" applyAlignment="1" applyProtection="1">
      <alignment horizontal="center" vertical="center"/>
      <protection locked="0"/>
    </xf>
    <xf numFmtId="169" fontId="1" fillId="7" borderId="17" xfId="0" applyNumberFormat="1" applyFont="1" applyFill="1" applyBorder="1" applyAlignment="1" applyProtection="1">
      <alignment horizontal="center" vertical="center"/>
      <protection locked="0"/>
    </xf>
    <xf numFmtId="167" fontId="1" fillId="7" borderId="7" xfId="0" applyNumberFormat="1" applyFont="1" applyFill="1" applyBorder="1" applyAlignment="1" applyProtection="1">
      <alignment horizontal="center" vertical="center"/>
      <protection locked="0"/>
    </xf>
    <xf numFmtId="166" fontId="17" fillId="3" borderId="13" xfId="0" applyNumberFormat="1" applyFont="1" applyFill="1" applyBorder="1" applyAlignment="1" applyProtection="1">
      <alignment horizontal="center" vertical="center"/>
      <protection locked="0"/>
    </xf>
    <xf numFmtId="169" fontId="14" fillId="6" borderId="2" xfId="0" applyNumberFormat="1" applyFont="1" applyFill="1" applyBorder="1" applyAlignment="1" applyProtection="1">
      <alignment horizontal="center" vertical="center"/>
      <protection locked="0"/>
    </xf>
    <xf numFmtId="166" fontId="14" fillId="6" borderId="10" xfId="0" applyNumberFormat="1" applyFont="1" applyFill="1" applyBorder="1" applyAlignment="1" applyProtection="1">
      <alignment horizontal="center" vertical="center"/>
      <protection locked="0"/>
    </xf>
    <xf numFmtId="166" fontId="1" fillId="7" borderId="10" xfId="0" applyNumberFormat="1" applyFont="1" applyFill="1" applyBorder="1" applyAlignment="1" applyProtection="1">
      <alignment horizontal="center" vertical="center"/>
      <protection locked="0"/>
    </xf>
    <xf numFmtId="170" fontId="1" fillId="7" borderId="2" xfId="0" applyNumberFormat="1" applyFont="1" applyFill="1" applyBorder="1" applyAlignment="1" applyProtection="1">
      <alignment horizontal="center" vertical="center"/>
      <protection locked="0"/>
    </xf>
    <xf numFmtId="167" fontId="1" fillId="7" borderId="9" xfId="0" applyNumberFormat="1" applyFont="1" applyFill="1" applyBorder="1" applyAlignment="1" applyProtection="1">
      <alignment horizontal="center" vertical="center"/>
      <protection locked="0"/>
    </xf>
    <xf numFmtId="169" fontId="1" fillId="7" borderId="8" xfId="0" applyNumberFormat="1" applyFont="1" applyFill="1" applyBorder="1" applyAlignment="1" applyProtection="1">
      <alignment horizontal="center" vertical="center"/>
      <protection locked="0"/>
    </xf>
    <xf numFmtId="166" fontId="20" fillId="3" borderId="0" xfId="0" applyNumberFormat="1" applyFont="1" applyFill="1" applyAlignment="1" applyProtection="1">
      <alignment vertical="top" wrapText="1"/>
      <protection locked="0"/>
    </xf>
    <xf numFmtId="0" fontId="18" fillId="0" borderId="0" xfId="0" applyFont="1" applyAlignment="1">
      <alignment vertical="center"/>
    </xf>
    <xf numFmtId="169" fontId="1" fillId="7" borderId="19" xfId="0" applyNumberFormat="1" applyFont="1" applyFill="1" applyBorder="1" applyAlignment="1" applyProtection="1">
      <alignment horizontal="center" vertical="center"/>
      <protection locked="0"/>
    </xf>
    <xf numFmtId="165" fontId="1" fillId="0" borderId="17" xfId="0" applyNumberFormat="1" applyFont="1" applyBorder="1" applyAlignment="1" applyProtection="1">
      <alignment horizontal="center" vertical="center"/>
      <protection locked="0"/>
    </xf>
    <xf numFmtId="165" fontId="1" fillId="0" borderId="7" xfId="0" applyNumberFormat="1" applyFont="1" applyBorder="1" applyAlignment="1" applyProtection="1">
      <alignment horizontal="center" vertical="center"/>
      <protection locked="0"/>
    </xf>
    <xf numFmtId="165" fontId="1" fillId="0" borderId="16" xfId="0" applyNumberFormat="1" applyFont="1" applyBorder="1" applyAlignment="1" applyProtection="1">
      <alignment horizontal="center" vertical="center"/>
      <protection locked="0"/>
    </xf>
    <xf numFmtId="165" fontId="1" fillId="0" borderId="15" xfId="0" applyNumberFormat="1" applyFont="1" applyBorder="1" applyAlignment="1" applyProtection="1">
      <alignment horizontal="center" vertical="center"/>
      <protection locked="0"/>
    </xf>
    <xf numFmtId="165" fontId="1" fillId="0" borderId="27" xfId="0" applyNumberFormat="1" applyFont="1" applyBorder="1" applyAlignment="1" applyProtection="1">
      <alignment horizontal="center" vertical="center"/>
      <protection locked="0"/>
    </xf>
    <xf numFmtId="165" fontId="1" fillId="0" borderId="28" xfId="0" applyNumberFormat="1" applyFont="1" applyBorder="1" applyAlignment="1" applyProtection="1">
      <alignment horizontal="center" vertical="center"/>
      <protection locked="0"/>
    </xf>
    <xf numFmtId="165" fontId="1" fillId="0" borderId="29" xfId="0" applyNumberFormat="1" applyFont="1" applyBorder="1" applyAlignment="1" applyProtection="1">
      <alignment horizontal="center" vertical="center"/>
      <protection locked="0"/>
    </xf>
    <xf numFmtId="166" fontId="1" fillId="3" borderId="31" xfId="0" applyNumberFormat="1" applyFont="1" applyFill="1" applyBorder="1" applyAlignment="1" applyProtection="1">
      <alignment horizontal="center" vertical="center"/>
      <protection locked="0"/>
    </xf>
    <xf numFmtId="170" fontId="1" fillId="6" borderId="30" xfId="0" applyNumberFormat="1" applyFont="1" applyFill="1" applyBorder="1" applyAlignment="1" applyProtection="1">
      <alignment horizontal="center" vertical="center"/>
      <protection locked="0"/>
    </xf>
    <xf numFmtId="20" fontId="1" fillId="6" borderId="29" xfId="0" applyNumberFormat="1" applyFont="1" applyFill="1" applyBorder="1" applyAlignment="1" applyProtection="1">
      <alignment horizontal="center" vertical="center"/>
      <protection locked="0"/>
    </xf>
    <xf numFmtId="170" fontId="1" fillId="6" borderId="0" xfId="0" applyNumberFormat="1" applyFont="1" applyFill="1" applyAlignment="1" applyProtection="1">
      <alignment horizontal="center" vertical="center"/>
      <protection locked="0"/>
    </xf>
    <xf numFmtId="165" fontId="1" fillId="0" borderId="30" xfId="0" applyNumberFormat="1" applyFont="1" applyBorder="1" applyAlignment="1" applyProtection="1">
      <alignment horizontal="center" vertical="center"/>
      <protection locked="0"/>
    </xf>
    <xf numFmtId="170" fontId="1" fillId="7" borderId="0" xfId="0" applyNumberFormat="1" applyFont="1" applyFill="1" applyAlignment="1" applyProtection="1">
      <alignment horizontal="center" vertical="center"/>
      <protection locked="0"/>
    </xf>
    <xf numFmtId="20" fontId="1" fillId="7" borderId="27" xfId="0" applyNumberFormat="1" applyFont="1" applyFill="1" applyBorder="1" applyAlignment="1" applyProtection="1">
      <alignment horizontal="center" vertical="center"/>
      <protection locked="0"/>
    </xf>
    <xf numFmtId="20" fontId="1" fillId="7" borderId="29" xfId="0" applyNumberFormat="1" applyFont="1" applyFill="1" applyBorder="1" applyAlignment="1" applyProtection="1">
      <alignment horizontal="center" vertical="center"/>
      <protection locked="0"/>
    </xf>
    <xf numFmtId="165" fontId="1" fillId="0" borderId="0" xfId="0" applyNumberFormat="1" applyFont="1" applyAlignment="1" applyProtection="1">
      <alignment horizontal="center" vertical="center"/>
      <protection locked="0"/>
    </xf>
    <xf numFmtId="169" fontId="1" fillId="4" borderId="2" xfId="0" applyNumberFormat="1" applyFont="1" applyFill="1" applyBorder="1" applyAlignment="1" applyProtection="1">
      <alignment horizontal="center" vertical="center"/>
      <protection locked="0"/>
    </xf>
    <xf numFmtId="166" fontId="1" fillId="4" borderId="10" xfId="0" applyNumberFormat="1" applyFont="1" applyFill="1" applyBorder="1" applyAlignment="1" applyProtection="1">
      <alignment horizontal="center" vertical="center"/>
      <protection locked="0"/>
    </xf>
    <xf numFmtId="166" fontId="1" fillId="4" borderId="20" xfId="0" applyNumberFormat="1" applyFont="1" applyFill="1" applyBorder="1" applyAlignment="1" applyProtection="1">
      <alignment horizontal="center" vertical="center"/>
      <protection locked="0"/>
    </xf>
    <xf numFmtId="170" fontId="1" fillId="4" borderId="2" xfId="0" applyNumberFormat="1" applyFont="1" applyFill="1" applyBorder="1" applyAlignment="1" applyProtection="1">
      <alignment horizontal="center" vertical="center"/>
      <protection locked="0"/>
    </xf>
    <xf numFmtId="166" fontId="1" fillId="4" borderId="5" xfId="0" applyNumberFormat="1" applyFont="1" applyFill="1" applyBorder="1" applyAlignment="1" applyProtection="1">
      <alignment horizontal="center" vertical="center"/>
      <protection locked="0"/>
    </xf>
    <xf numFmtId="169" fontId="1" fillId="4" borderId="17" xfId="0" applyNumberFormat="1" applyFont="1" applyFill="1" applyBorder="1" applyAlignment="1" applyProtection="1">
      <alignment horizontal="center" vertical="center"/>
      <protection locked="0"/>
    </xf>
    <xf numFmtId="167" fontId="1" fillId="4" borderId="7" xfId="0" applyNumberFormat="1" applyFont="1" applyFill="1" applyBorder="1" applyAlignment="1" applyProtection="1">
      <alignment horizontal="center" vertical="center"/>
      <protection locked="0"/>
    </xf>
    <xf numFmtId="166" fontId="1" fillId="4" borderId="12" xfId="0" applyNumberFormat="1" applyFont="1" applyFill="1" applyBorder="1" applyAlignment="1" applyProtection="1">
      <alignment horizontal="center" vertical="center"/>
      <protection locked="0"/>
    </xf>
    <xf numFmtId="49" fontId="3" fillId="4" borderId="12" xfId="0" applyNumberFormat="1" applyFont="1" applyFill="1" applyBorder="1" applyAlignment="1" applyProtection="1">
      <alignment horizontal="center" vertical="center"/>
      <protection locked="0" hidden="1"/>
    </xf>
    <xf numFmtId="170" fontId="1" fillId="4" borderId="17" xfId="0" applyNumberFormat="1" applyFont="1" applyFill="1" applyBorder="1" applyAlignment="1" applyProtection="1">
      <alignment horizontal="center" vertical="center"/>
      <protection locked="0"/>
    </xf>
    <xf numFmtId="20" fontId="1" fillId="4" borderId="7" xfId="0" applyNumberFormat="1" applyFont="1" applyFill="1" applyBorder="1" applyAlignment="1" applyProtection="1">
      <alignment horizontal="center" vertical="center"/>
      <protection locked="0"/>
    </xf>
    <xf numFmtId="49" fontId="3" fillId="4" borderId="12" xfId="0" applyNumberFormat="1" applyFont="1" applyFill="1" applyBorder="1" applyAlignment="1" applyProtection="1">
      <alignment horizontal="left" vertical="center"/>
      <protection locked="0" hidden="1"/>
    </xf>
    <xf numFmtId="170" fontId="1" fillId="4" borderId="8" xfId="0" applyNumberFormat="1" applyFont="1" applyFill="1" applyBorder="1" applyAlignment="1" applyProtection="1">
      <alignment horizontal="center" vertical="center"/>
      <protection locked="0"/>
    </xf>
    <xf numFmtId="20" fontId="1" fillId="4" borderId="9" xfId="0" applyNumberFormat="1" applyFont="1" applyFill="1" applyBorder="1" applyAlignment="1" applyProtection="1">
      <alignment horizontal="center" vertical="center"/>
      <protection locked="0"/>
    </xf>
    <xf numFmtId="165" fontId="1" fillId="4" borderId="2" xfId="0" applyNumberFormat="1" applyFont="1" applyFill="1" applyBorder="1" applyAlignment="1" applyProtection="1">
      <alignment horizontal="center" vertical="center"/>
      <protection locked="0"/>
    </xf>
    <xf numFmtId="165" fontId="1" fillId="0" borderId="25" xfId="0" applyNumberFormat="1" applyFont="1" applyBorder="1" applyAlignment="1" applyProtection="1">
      <alignment vertical="center"/>
      <protection locked="0"/>
    </xf>
    <xf numFmtId="165" fontId="1" fillId="0" borderId="15" xfId="0" applyNumberFormat="1" applyFont="1" applyBorder="1" applyAlignment="1" applyProtection="1">
      <alignment vertical="center"/>
      <protection locked="0"/>
    </xf>
    <xf numFmtId="165" fontId="1" fillId="0" borderId="26" xfId="0" applyNumberFormat="1" applyFont="1" applyBorder="1" applyAlignment="1" applyProtection="1">
      <alignment vertical="center"/>
      <protection locked="0"/>
    </xf>
    <xf numFmtId="165" fontId="1" fillId="0" borderId="27" xfId="0" applyNumberFormat="1" applyFont="1" applyBorder="1" applyAlignment="1" applyProtection="1">
      <alignment vertical="center"/>
      <protection locked="0"/>
    </xf>
    <xf numFmtId="169" fontId="1" fillId="4" borderId="8" xfId="0" applyNumberFormat="1" applyFont="1" applyFill="1" applyBorder="1" applyAlignment="1" applyProtection="1">
      <alignment horizontal="center" vertical="center"/>
      <protection locked="0"/>
    </xf>
    <xf numFmtId="167" fontId="1" fillId="4" borderId="9" xfId="0" applyNumberFormat="1" applyFont="1" applyFill="1" applyBorder="1" applyAlignment="1" applyProtection="1">
      <alignment horizontal="center" vertical="center"/>
      <protection locked="0"/>
    </xf>
    <xf numFmtId="166" fontId="1" fillId="3" borderId="6" xfId="0" applyNumberFormat="1" applyFont="1" applyFill="1" applyBorder="1" applyAlignment="1" applyProtection="1">
      <alignment horizontal="center" vertical="center"/>
      <protection locked="0"/>
    </xf>
    <xf numFmtId="170" fontId="1" fillId="4" borderId="34" xfId="0" applyNumberFormat="1" applyFont="1" applyFill="1" applyBorder="1" applyAlignment="1" applyProtection="1">
      <alignment horizontal="center" vertical="center"/>
      <protection locked="0"/>
    </xf>
    <xf numFmtId="166" fontId="1" fillId="4" borderId="35" xfId="0" applyNumberFormat="1" applyFont="1" applyFill="1" applyBorder="1" applyAlignment="1" applyProtection="1">
      <alignment horizontal="center" vertical="center"/>
      <protection locked="0"/>
    </xf>
    <xf numFmtId="170" fontId="1" fillId="4" borderId="19" xfId="0" applyNumberFormat="1" applyFont="1" applyFill="1" applyBorder="1" applyAlignment="1" applyProtection="1">
      <alignment horizontal="center" vertical="center"/>
      <protection locked="0"/>
    </xf>
    <xf numFmtId="166" fontId="1" fillId="4" borderId="4" xfId="0" applyNumberFormat="1" applyFont="1" applyFill="1" applyBorder="1" applyAlignment="1" applyProtection="1">
      <alignment horizontal="center" vertical="center"/>
      <protection locked="0"/>
    </xf>
    <xf numFmtId="170" fontId="1" fillId="4" borderId="3" xfId="0" applyNumberFormat="1" applyFont="1" applyFill="1" applyBorder="1" applyAlignment="1" applyProtection="1">
      <alignment horizontal="center" vertical="center"/>
      <protection locked="0"/>
    </xf>
    <xf numFmtId="166" fontId="1" fillId="4" borderId="22" xfId="0" applyNumberFormat="1" applyFont="1" applyFill="1" applyBorder="1" applyAlignment="1" applyProtection="1">
      <alignment horizontal="center" vertical="center"/>
      <protection locked="0"/>
    </xf>
    <xf numFmtId="169" fontId="1" fillId="4" borderId="19" xfId="0" applyNumberFormat="1" applyFont="1" applyFill="1" applyBorder="1" applyAlignment="1" applyProtection="1">
      <alignment horizontal="center" vertical="center"/>
      <protection locked="0"/>
    </xf>
    <xf numFmtId="166" fontId="1" fillId="4" borderId="24" xfId="0" applyNumberFormat="1" applyFont="1" applyFill="1" applyBorder="1" applyAlignment="1" applyProtection="1">
      <alignment horizontal="center" vertical="center"/>
      <protection locked="0"/>
    </xf>
    <xf numFmtId="166" fontId="21" fillId="3" borderId="0" xfId="0" applyNumberFormat="1" applyFont="1" applyFill="1" applyAlignment="1" applyProtection="1">
      <alignment horizontal="center" vertical="top" wrapText="1"/>
      <protection locked="0"/>
    </xf>
    <xf numFmtId="49" fontId="3" fillId="0" borderId="12" xfId="0" applyNumberFormat="1" applyFont="1" applyBorder="1" applyAlignment="1" applyProtection="1">
      <alignment horizontal="center" vertical="center"/>
      <protection locked="0" hidden="1"/>
    </xf>
    <xf numFmtId="166" fontId="1" fillId="0" borderId="14" xfId="0" applyNumberFormat="1" applyFont="1" applyBorder="1" applyAlignment="1" applyProtection="1">
      <alignment horizontal="center" vertical="center"/>
      <protection locked="0"/>
    </xf>
    <xf numFmtId="169" fontId="1" fillId="0" borderId="6" xfId="0" applyNumberFormat="1" applyFont="1" applyBorder="1" applyAlignment="1" applyProtection="1">
      <alignment horizontal="center" vertical="center"/>
      <protection locked="0"/>
    </xf>
    <xf numFmtId="169" fontId="1" fillId="4" borderId="6" xfId="0" applyNumberFormat="1" applyFont="1" applyFill="1" applyBorder="1" applyAlignment="1" applyProtection="1">
      <alignment horizontal="center" vertical="center"/>
      <protection locked="0"/>
    </xf>
    <xf numFmtId="166" fontId="1" fillId="4" borderId="13" xfId="0" applyNumberFormat="1" applyFont="1" applyFill="1" applyBorder="1" applyAlignment="1" applyProtection="1">
      <alignment horizontal="center" vertical="center"/>
      <protection locked="0"/>
    </xf>
    <xf numFmtId="49" fontId="3" fillId="4" borderId="18" xfId="0" applyNumberFormat="1" applyFont="1" applyFill="1" applyBorder="1" applyAlignment="1" applyProtection="1">
      <alignment horizontal="center" vertical="center"/>
      <protection locked="0" hidden="1"/>
    </xf>
    <xf numFmtId="49" fontId="3" fillId="4" borderId="5" xfId="0" applyNumberFormat="1" applyFont="1" applyFill="1" applyBorder="1" applyAlignment="1" applyProtection="1">
      <alignment horizontal="center" vertical="center"/>
      <protection locked="0" hidden="1"/>
    </xf>
    <xf numFmtId="165" fontId="1" fillId="3" borderId="17" xfId="0" applyNumberFormat="1" applyFont="1" applyFill="1" applyBorder="1" applyAlignment="1" applyProtection="1">
      <alignment horizontal="center" vertical="center"/>
      <protection locked="0"/>
    </xf>
    <xf numFmtId="165" fontId="1" fillId="3" borderId="7" xfId="0" applyNumberFormat="1" applyFont="1" applyFill="1" applyBorder="1" applyAlignment="1" applyProtection="1">
      <alignment horizontal="center" vertical="center"/>
      <protection locked="0"/>
    </xf>
    <xf numFmtId="49" fontId="3" fillId="4" borderId="23" xfId="0" applyNumberFormat="1" applyFont="1" applyFill="1" applyBorder="1" applyAlignment="1" applyProtection="1">
      <alignment horizontal="center" vertical="center"/>
      <protection locked="0" hidden="1"/>
    </xf>
    <xf numFmtId="49" fontId="3" fillId="4" borderId="20" xfId="0" applyNumberFormat="1" applyFont="1" applyFill="1" applyBorder="1" applyAlignment="1" applyProtection="1">
      <alignment horizontal="center" vertical="center"/>
      <protection locked="0" hidden="1"/>
    </xf>
    <xf numFmtId="49" fontId="3" fillId="4" borderId="4" xfId="0" applyNumberFormat="1" applyFont="1" applyFill="1" applyBorder="1" applyAlignment="1" applyProtection="1">
      <alignment horizontal="center" vertical="center"/>
      <protection locked="0" hidden="1"/>
    </xf>
    <xf numFmtId="165" fontId="1" fillId="3" borderId="6" xfId="0" applyNumberFormat="1" applyFont="1" applyFill="1" applyBorder="1" applyAlignment="1" applyProtection="1">
      <alignment horizontal="center" vertical="center"/>
      <protection locked="0"/>
    </xf>
    <xf numFmtId="170" fontId="1" fillId="4" borderId="6" xfId="0" applyNumberFormat="1" applyFont="1" applyFill="1" applyBorder="1" applyAlignment="1" applyProtection="1">
      <alignment horizontal="center" vertical="center"/>
      <protection locked="0"/>
    </xf>
    <xf numFmtId="170" fontId="1" fillId="4" borderId="6" xfId="0" applyNumberFormat="1" applyFont="1" applyFill="1" applyBorder="1" applyAlignment="1" applyProtection="1">
      <alignment vertical="center"/>
      <protection locked="0"/>
    </xf>
    <xf numFmtId="166" fontId="1" fillId="0" borderId="7" xfId="0" applyNumberFormat="1" applyFont="1" applyBorder="1" applyAlignment="1" applyProtection="1">
      <alignment horizontal="center" vertical="center"/>
      <protection locked="0"/>
    </xf>
    <xf numFmtId="49" fontId="3" fillId="6" borderId="5" xfId="0" applyNumberFormat="1" applyFont="1" applyFill="1" applyBorder="1" applyAlignment="1" applyProtection="1">
      <alignment horizontal="center" vertical="center"/>
      <protection locked="0" hidden="1"/>
    </xf>
    <xf numFmtId="49" fontId="3" fillId="6" borderId="4" xfId="0" applyNumberFormat="1" applyFont="1" applyFill="1" applyBorder="1" applyAlignment="1" applyProtection="1">
      <alignment horizontal="center" vertical="center"/>
      <protection locked="0" hidden="1"/>
    </xf>
    <xf numFmtId="165" fontId="1" fillId="0" borderId="25" xfId="0" applyNumberFormat="1" applyFont="1" applyBorder="1" applyAlignment="1" applyProtection="1">
      <alignment horizontal="center" vertical="center"/>
      <protection locked="0"/>
    </xf>
    <xf numFmtId="165" fontId="1" fillId="0" borderId="26" xfId="0" applyNumberFormat="1" applyFont="1" applyBorder="1" applyAlignment="1" applyProtection="1">
      <alignment horizontal="center" vertical="center"/>
      <protection locked="0"/>
    </xf>
    <xf numFmtId="49" fontId="3" fillId="6" borderId="18" xfId="0" applyNumberFormat="1" applyFont="1" applyFill="1" applyBorder="1" applyAlignment="1" applyProtection="1">
      <alignment horizontal="center" vertical="center"/>
      <protection locked="0" hidden="1"/>
    </xf>
    <xf numFmtId="165" fontId="1" fillId="0" borderId="6" xfId="0" applyNumberFormat="1" applyFont="1" applyBorder="1" applyAlignment="1" applyProtection="1">
      <alignment horizontal="center" vertical="center"/>
      <protection locked="0"/>
    </xf>
    <xf numFmtId="166" fontId="1" fillId="3" borderId="0" xfId="0" applyNumberFormat="1" applyFont="1" applyFill="1" applyAlignment="1" applyProtection="1">
      <alignment horizontal="center" vertical="center"/>
      <protection locked="0"/>
    </xf>
    <xf numFmtId="166" fontId="1" fillId="0" borderId="0" xfId="0" applyNumberFormat="1" applyFont="1" applyAlignment="1" applyProtection="1">
      <alignment horizontal="center" vertical="center"/>
      <protection locked="0"/>
    </xf>
    <xf numFmtId="20" fontId="1" fillId="6" borderId="0" xfId="0" applyNumberFormat="1" applyFont="1" applyFill="1" applyAlignment="1" applyProtection="1">
      <alignment horizontal="center" vertical="center"/>
      <protection locked="0"/>
    </xf>
    <xf numFmtId="20" fontId="1" fillId="7" borderId="0" xfId="0" applyNumberFormat="1" applyFont="1" applyFill="1" applyAlignment="1" applyProtection="1">
      <alignment horizontal="center" vertical="center"/>
      <protection locked="0"/>
    </xf>
    <xf numFmtId="170" fontId="1" fillId="4" borderId="0" xfId="0" applyNumberFormat="1" applyFont="1" applyFill="1" applyAlignment="1" applyProtection="1">
      <alignment horizontal="center" vertical="center"/>
      <protection locked="0"/>
    </xf>
    <xf numFmtId="20" fontId="1" fillId="4" borderId="0" xfId="0" applyNumberFormat="1" applyFont="1" applyFill="1" applyAlignment="1" applyProtection="1">
      <alignment horizontal="center" vertical="center"/>
      <protection locked="0"/>
    </xf>
    <xf numFmtId="170" fontId="1" fillId="0" borderId="0" xfId="0" applyNumberFormat="1" applyFont="1" applyAlignment="1" applyProtection="1">
      <alignment horizontal="center" vertical="center"/>
      <protection locked="0"/>
    </xf>
    <xf numFmtId="20" fontId="1" fillId="0" borderId="0" xfId="0" applyNumberFormat="1" applyFont="1" applyAlignment="1" applyProtection="1">
      <alignment horizontal="center" vertical="center"/>
      <protection locked="0"/>
    </xf>
    <xf numFmtId="20" fontId="1" fillId="3" borderId="17" xfId="0" applyNumberFormat="1" applyFont="1" applyFill="1" applyBorder="1" applyAlignment="1" applyProtection="1">
      <alignment horizontal="center" vertical="center"/>
      <protection locked="0"/>
    </xf>
    <xf numFmtId="20" fontId="1" fillId="0" borderId="17" xfId="0" applyNumberFormat="1" applyFont="1" applyBorder="1" applyAlignment="1" applyProtection="1">
      <alignment horizontal="center" vertical="center"/>
      <protection locked="0"/>
    </xf>
    <xf numFmtId="49" fontId="3" fillId="0" borderId="0" xfId="0" applyNumberFormat="1" applyFont="1" applyAlignment="1" applyProtection="1">
      <alignment horizontal="center" vertical="center"/>
      <protection locked="0" hidden="1"/>
    </xf>
    <xf numFmtId="166" fontId="1" fillId="6" borderId="24" xfId="0" applyNumberFormat="1" applyFont="1" applyFill="1" applyBorder="1" applyAlignment="1" applyProtection="1">
      <alignment horizontal="center" vertical="center"/>
      <protection locked="0"/>
    </xf>
    <xf numFmtId="49" fontId="3" fillId="4" borderId="4" xfId="0" applyNumberFormat="1" applyFont="1" applyFill="1" applyBorder="1" applyAlignment="1" applyProtection="1">
      <alignment vertical="center"/>
      <protection locked="0" hidden="1"/>
    </xf>
    <xf numFmtId="49" fontId="3" fillId="4" borderId="5" xfId="0" applyNumberFormat="1" applyFont="1" applyFill="1" applyBorder="1" applyAlignment="1" applyProtection="1">
      <alignment vertical="center"/>
      <protection locked="0" hidden="1"/>
    </xf>
    <xf numFmtId="0" fontId="0" fillId="4" borderId="0" xfId="0" applyFill="1"/>
    <xf numFmtId="167" fontId="1" fillId="0" borderId="9" xfId="0" applyNumberFormat="1" applyFont="1" applyBorder="1" applyAlignment="1" applyProtection="1">
      <alignment horizontal="center" vertical="center"/>
      <protection locked="0"/>
    </xf>
    <xf numFmtId="166" fontId="1" fillId="0" borderId="24" xfId="0" applyNumberFormat="1" applyFont="1" applyBorder="1" applyAlignment="1" applyProtection="1">
      <alignment horizontal="center" vertical="center"/>
      <protection locked="0"/>
    </xf>
    <xf numFmtId="166" fontId="1" fillId="4" borderId="14" xfId="0" applyNumberFormat="1" applyFont="1" applyFill="1" applyBorder="1" applyAlignment="1" applyProtection="1">
      <alignment horizontal="center" vertical="center"/>
      <protection locked="0"/>
    </xf>
    <xf numFmtId="165" fontId="1" fillId="4" borderId="25" xfId="0" applyNumberFormat="1" applyFont="1" applyFill="1" applyBorder="1" applyAlignment="1" applyProtection="1">
      <alignment horizontal="center" vertical="center"/>
      <protection locked="0"/>
    </xf>
    <xf numFmtId="165" fontId="1" fillId="4" borderId="15" xfId="0" applyNumberFormat="1" applyFont="1" applyFill="1" applyBorder="1" applyAlignment="1" applyProtection="1">
      <alignment horizontal="center" vertical="center"/>
      <protection locked="0"/>
    </xf>
    <xf numFmtId="165" fontId="1" fillId="4" borderId="26" xfId="0" applyNumberFormat="1" applyFont="1" applyFill="1" applyBorder="1" applyAlignment="1" applyProtection="1">
      <alignment horizontal="center" vertical="center"/>
      <protection locked="0"/>
    </xf>
    <xf numFmtId="165" fontId="1" fillId="4" borderId="27" xfId="0" applyNumberFormat="1" applyFont="1" applyFill="1" applyBorder="1" applyAlignment="1" applyProtection="1">
      <alignment horizontal="center" vertical="center"/>
      <protection locked="0"/>
    </xf>
    <xf numFmtId="165" fontId="1" fillId="4" borderId="28" xfId="0" applyNumberFormat="1" applyFont="1" applyFill="1" applyBorder="1" applyAlignment="1" applyProtection="1">
      <alignment horizontal="center" vertical="center"/>
      <protection locked="0"/>
    </xf>
    <xf numFmtId="165" fontId="1" fillId="4" borderId="29" xfId="0" applyNumberFormat="1" applyFont="1" applyFill="1" applyBorder="1" applyAlignment="1" applyProtection="1">
      <alignment horizontal="center" vertical="center"/>
      <protection locked="0"/>
    </xf>
    <xf numFmtId="164" fontId="3" fillId="3" borderId="1" xfId="0" applyNumberFormat="1" applyFont="1" applyFill="1" applyBorder="1" applyAlignment="1" applyProtection="1">
      <alignment horizontal="center" vertical="center"/>
      <protection locked="0" hidden="1"/>
    </xf>
    <xf numFmtId="164" fontId="3" fillId="3" borderId="2" xfId="0" applyNumberFormat="1" applyFont="1" applyFill="1" applyBorder="1" applyAlignment="1" applyProtection="1">
      <alignment horizontal="center" vertical="center"/>
      <protection locked="0" hidden="1"/>
    </xf>
    <xf numFmtId="164" fontId="3" fillId="3" borderId="10" xfId="0" applyNumberFormat="1" applyFont="1" applyFill="1" applyBorder="1" applyAlignment="1" applyProtection="1">
      <alignment horizontal="center" vertical="center"/>
      <protection locked="0" hidden="1"/>
    </xf>
    <xf numFmtId="20" fontId="1" fillId="4" borderId="17" xfId="0" applyNumberFormat="1" applyFont="1" applyFill="1" applyBorder="1" applyAlignment="1" applyProtection="1">
      <alignment horizontal="center" vertical="center"/>
      <protection locked="0"/>
    </xf>
    <xf numFmtId="49" fontId="3" fillId="4" borderId="32" xfId="0" applyNumberFormat="1" applyFont="1" applyFill="1" applyBorder="1" applyAlignment="1" applyProtection="1">
      <alignment horizontal="center" vertical="center"/>
      <protection locked="0" hidden="1"/>
    </xf>
    <xf numFmtId="49" fontId="3" fillId="4" borderId="11" xfId="0" applyNumberFormat="1" applyFont="1" applyFill="1" applyBorder="1" applyAlignment="1" applyProtection="1">
      <alignment horizontal="center" vertical="center"/>
      <protection locked="0" hidden="1"/>
    </xf>
    <xf numFmtId="49" fontId="3" fillId="4" borderId="22" xfId="0" applyNumberFormat="1" applyFont="1" applyFill="1" applyBorder="1" applyAlignment="1" applyProtection="1">
      <alignment horizontal="center" vertical="center"/>
      <protection locked="0" hidden="1"/>
    </xf>
    <xf numFmtId="166" fontId="1" fillId="0" borderId="25" xfId="0" applyNumberFormat="1" applyFont="1" applyBorder="1" applyAlignment="1" applyProtection="1">
      <alignment horizontal="center" vertical="center"/>
      <protection locked="0"/>
    </xf>
    <xf numFmtId="166" fontId="1" fillId="0" borderId="16" xfId="0" applyNumberFormat="1" applyFont="1" applyBorder="1" applyAlignment="1" applyProtection="1">
      <alignment horizontal="center" vertical="center"/>
      <protection locked="0"/>
    </xf>
    <xf numFmtId="166" fontId="1" fillId="0" borderId="15" xfId="0" applyNumberFormat="1" applyFont="1" applyBorder="1" applyAlignment="1" applyProtection="1">
      <alignment horizontal="center" vertical="center"/>
      <protection locked="0"/>
    </xf>
    <xf numFmtId="166" fontId="1" fillId="0" borderId="26" xfId="0" applyNumberFormat="1" applyFont="1" applyBorder="1" applyAlignment="1" applyProtection="1">
      <alignment horizontal="center" vertical="center"/>
      <protection locked="0"/>
    </xf>
    <xf numFmtId="166" fontId="1" fillId="0" borderId="27" xfId="0" applyNumberFormat="1" applyFont="1" applyBorder="1" applyAlignment="1" applyProtection="1">
      <alignment horizontal="center" vertical="center"/>
      <protection locked="0"/>
    </xf>
    <xf numFmtId="166" fontId="1" fillId="0" borderId="28" xfId="0" applyNumberFormat="1" applyFont="1" applyBorder="1" applyAlignment="1" applyProtection="1">
      <alignment horizontal="center" vertical="center"/>
      <protection locked="0"/>
    </xf>
    <xf numFmtId="166" fontId="1" fillId="0" borderId="30" xfId="0" applyNumberFormat="1" applyFont="1" applyBorder="1" applyAlignment="1" applyProtection="1">
      <alignment horizontal="center" vertical="center"/>
      <protection locked="0"/>
    </xf>
    <xf numFmtId="166" fontId="1" fillId="0" borderId="29" xfId="0" applyNumberFormat="1" applyFont="1" applyBorder="1" applyAlignment="1" applyProtection="1">
      <alignment horizontal="center" vertical="center"/>
      <protection locked="0"/>
    </xf>
    <xf numFmtId="166" fontId="1" fillId="3" borderId="25" xfId="0" applyNumberFormat="1" applyFont="1" applyFill="1" applyBorder="1" applyAlignment="1" applyProtection="1">
      <alignment horizontal="center" vertical="center"/>
      <protection locked="0"/>
    </xf>
    <xf numFmtId="166" fontId="1" fillId="3" borderId="16" xfId="0" applyNumberFormat="1" applyFont="1" applyFill="1" applyBorder="1" applyAlignment="1" applyProtection="1">
      <alignment horizontal="center" vertical="center"/>
      <protection locked="0"/>
    </xf>
    <xf numFmtId="166" fontId="1" fillId="3" borderId="26" xfId="0" applyNumberFormat="1" applyFont="1" applyFill="1" applyBorder="1" applyAlignment="1" applyProtection="1">
      <alignment horizontal="center" vertical="center"/>
      <protection locked="0"/>
    </xf>
    <xf numFmtId="166" fontId="1" fillId="3" borderId="27" xfId="0" applyNumberFormat="1" applyFont="1" applyFill="1" applyBorder="1" applyAlignment="1" applyProtection="1">
      <alignment horizontal="center" vertical="center"/>
      <protection locked="0"/>
    </xf>
    <xf numFmtId="166" fontId="1" fillId="3" borderId="28" xfId="0" applyNumberFormat="1" applyFont="1" applyFill="1" applyBorder="1" applyAlignment="1" applyProtection="1">
      <alignment horizontal="center" vertical="center"/>
      <protection locked="0"/>
    </xf>
    <xf numFmtId="166" fontId="1" fillId="3" borderId="30" xfId="0" applyNumberFormat="1" applyFont="1" applyFill="1" applyBorder="1" applyAlignment="1" applyProtection="1">
      <alignment horizontal="center" vertical="center"/>
      <protection locked="0"/>
    </xf>
    <xf numFmtId="166" fontId="1" fillId="3" borderId="29" xfId="0" applyNumberFormat="1" applyFont="1" applyFill="1" applyBorder="1" applyAlignment="1" applyProtection="1">
      <alignment horizontal="center" vertical="center"/>
      <protection locked="0"/>
    </xf>
    <xf numFmtId="169" fontId="1" fillId="3" borderId="25" xfId="0" applyNumberFormat="1" applyFont="1" applyFill="1" applyBorder="1" applyAlignment="1" applyProtection="1">
      <alignment horizontal="center" vertical="center"/>
      <protection locked="0"/>
    </xf>
    <xf numFmtId="169" fontId="1" fillId="3" borderId="15" xfId="0" applyNumberFormat="1" applyFont="1" applyFill="1" applyBorder="1" applyAlignment="1" applyProtection="1">
      <alignment horizontal="center" vertical="center"/>
      <protection locked="0"/>
    </xf>
    <xf numFmtId="169" fontId="1" fillId="3" borderId="26" xfId="0" applyNumberFormat="1" applyFont="1" applyFill="1" applyBorder="1" applyAlignment="1" applyProtection="1">
      <alignment horizontal="center" vertical="center"/>
      <protection locked="0"/>
    </xf>
    <xf numFmtId="169" fontId="1" fillId="3" borderId="27" xfId="0" applyNumberFormat="1" applyFont="1" applyFill="1" applyBorder="1" applyAlignment="1" applyProtection="1">
      <alignment horizontal="center" vertical="center"/>
      <protection locked="0"/>
    </xf>
    <xf numFmtId="169" fontId="1" fillId="3" borderId="28" xfId="0" applyNumberFormat="1" applyFont="1" applyFill="1" applyBorder="1" applyAlignment="1" applyProtection="1">
      <alignment horizontal="center" vertical="center"/>
      <protection locked="0"/>
    </xf>
    <xf numFmtId="169" fontId="1" fillId="3" borderId="29" xfId="0" applyNumberFormat="1" applyFont="1" applyFill="1" applyBorder="1" applyAlignment="1" applyProtection="1">
      <alignment horizontal="center" vertical="center"/>
      <protection locked="0"/>
    </xf>
    <xf numFmtId="166" fontId="21" fillId="3" borderId="11" xfId="0" applyNumberFormat="1" applyFont="1" applyFill="1" applyBorder="1" applyAlignment="1" applyProtection="1">
      <alignment horizontal="center" vertical="top" wrapText="1"/>
      <protection locked="0"/>
    </xf>
    <xf numFmtId="166" fontId="21" fillId="3" borderId="3" xfId="0" applyNumberFormat="1" applyFont="1" applyFill="1" applyBorder="1" applyAlignment="1" applyProtection="1">
      <alignment horizontal="center" vertical="top" wrapText="1"/>
      <protection locked="0"/>
    </xf>
    <xf numFmtId="166" fontId="21" fillId="3" borderId="22" xfId="0" applyNumberFormat="1" applyFont="1" applyFill="1" applyBorder="1" applyAlignment="1" applyProtection="1">
      <alignment horizontal="center" vertical="top" wrapText="1"/>
      <protection locked="0"/>
    </xf>
    <xf numFmtId="166" fontId="21" fillId="3" borderId="26" xfId="0" applyNumberFormat="1" applyFont="1" applyFill="1" applyBorder="1" applyAlignment="1" applyProtection="1">
      <alignment horizontal="center" vertical="top" wrapText="1"/>
      <protection locked="0"/>
    </xf>
    <xf numFmtId="166" fontId="21" fillId="3" borderId="27" xfId="0" applyNumberFormat="1" applyFont="1" applyFill="1" applyBorder="1" applyAlignment="1" applyProtection="1">
      <alignment horizontal="center" vertical="top" wrapText="1"/>
      <protection locked="0"/>
    </xf>
    <xf numFmtId="166" fontId="21" fillId="3" borderId="28" xfId="0" applyNumberFormat="1" applyFont="1" applyFill="1" applyBorder="1" applyAlignment="1" applyProtection="1">
      <alignment horizontal="center" vertical="top" wrapText="1"/>
      <protection locked="0"/>
    </xf>
    <xf numFmtId="166" fontId="21" fillId="3" borderId="30" xfId="0" applyNumberFormat="1" applyFont="1" applyFill="1" applyBorder="1" applyAlignment="1" applyProtection="1">
      <alignment horizontal="center" vertical="top" wrapText="1"/>
      <protection locked="0"/>
    </xf>
    <xf numFmtId="166" fontId="21" fillId="3" borderId="29" xfId="0" applyNumberFormat="1" applyFont="1" applyFill="1" applyBorder="1" applyAlignment="1" applyProtection="1">
      <alignment horizontal="center" vertical="top" wrapText="1"/>
      <protection locked="0"/>
    </xf>
    <xf numFmtId="0" fontId="18" fillId="0" borderId="1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49" fontId="3" fillId="4" borderId="21" xfId="0" applyNumberFormat="1" applyFont="1" applyFill="1" applyBorder="1" applyAlignment="1" applyProtection="1">
      <alignment horizontal="center" vertical="center"/>
      <protection locked="0" hidden="1"/>
    </xf>
    <xf numFmtId="166" fontId="3" fillId="4" borderId="4" xfId="0" applyNumberFormat="1" applyFont="1" applyFill="1" applyBorder="1" applyAlignment="1" applyProtection="1">
      <alignment horizontal="center" vertical="center"/>
      <protection locked="0"/>
    </xf>
    <xf numFmtId="166" fontId="3" fillId="4" borderId="18" xfId="0" applyNumberFormat="1" applyFont="1" applyFill="1" applyBorder="1" applyAlignment="1" applyProtection="1">
      <alignment horizontal="center" vertical="center"/>
      <protection locked="0"/>
    </xf>
    <xf numFmtId="166" fontId="3" fillId="4" borderId="5" xfId="0" applyNumberFormat="1" applyFont="1" applyFill="1" applyBorder="1" applyAlignment="1" applyProtection="1">
      <alignment horizontal="center" vertical="center"/>
      <protection locked="0"/>
    </xf>
    <xf numFmtId="169" fontId="1" fillId="0" borderId="25" xfId="0" applyNumberFormat="1" applyFont="1" applyBorder="1" applyAlignment="1" applyProtection="1">
      <alignment horizontal="center" vertical="center"/>
      <protection locked="0"/>
    </xf>
    <xf numFmtId="169" fontId="1" fillId="0" borderId="16" xfId="0" applyNumberFormat="1" applyFont="1" applyBorder="1" applyAlignment="1" applyProtection="1">
      <alignment horizontal="center" vertical="center"/>
      <protection locked="0"/>
    </xf>
    <xf numFmtId="169" fontId="1" fillId="0" borderId="15" xfId="0" applyNumberFormat="1" applyFont="1" applyBorder="1" applyAlignment="1" applyProtection="1">
      <alignment horizontal="center" vertical="center"/>
      <protection locked="0"/>
    </xf>
    <xf numFmtId="169" fontId="1" fillId="0" borderId="26" xfId="0" applyNumberFormat="1" applyFont="1" applyBorder="1" applyAlignment="1" applyProtection="1">
      <alignment horizontal="center" vertical="center"/>
      <protection locked="0"/>
    </xf>
    <xf numFmtId="169" fontId="1" fillId="0" borderId="0" xfId="0" applyNumberFormat="1" applyFont="1" applyAlignment="1" applyProtection="1">
      <alignment horizontal="center" vertical="center"/>
      <protection locked="0"/>
    </xf>
    <xf numFmtId="169" fontId="1" fillId="0" borderId="27" xfId="0" applyNumberFormat="1" applyFont="1" applyBorder="1" applyAlignment="1" applyProtection="1">
      <alignment horizontal="center" vertical="center"/>
      <protection locked="0"/>
    </xf>
    <xf numFmtId="169" fontId="1" fillId="0" borderId="28" xfId="0" applyNumberFormat="1" applyFont="1" applyBorder="1" applyAlignment="1" applyProtection="1">
      <alignment horizontal="center" vertical="center"/>
      <protection locked="0"/>
    </xf>
    <xf numFmtId="169" fontId="1" fillId="0" borderId="30" xfId="0" applyNumberFormat="1" applyFont="1" applyBorder="1" applyAlignment="1" applyProtection="1">
      <alignment horizontal="center" vertical="center"/>
      <protection locked="0"/>
    </xf>
    <xf numFmtId="169" fontId="1" fillId="0" borderId="29" xfId="0" applyNumberFormat="1" applyFont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170" fontId="1" fillId="0" borderId="1" xfId="0" applyNumberFormat="1" applyFont="1" applyBorder="1" applyAlignment="1" applyProtection="1">
      <alignment horizontal="center" vertical="center"/>
      <protection locked="0"/>
    </xf>
    <xf numFmtId="170" fontId="1" fillId="0" borderId="10" xfId="0" applyNumberFormat="1" applyFont="1" applyBorder="1" applyAlignment="1" applyProtection="1">
      <alignment horizontal="center" vertical="center"/>
      <protection locked="0"/>
    </xf>
    <xf numFmtId="165" fontId="16" fillId="3" borderId="6" xfId="0" applyNumberFormat="1" applyFont="1" applyFill="1" applyBorder="1" applyAlignment="1" applyProtection="1">
      <alignment horizontal="center" vertical="center"/>
      <protection locked="0"/>
    </xf>
    <xf numFmtId="165" fontId="16" fillId="3" borderId="7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 hidden="1"/>
    </xf>
    <xf numFmtId="0" fontId="2" fillId="4" borderId="10" xfId="0" applyFont="1" applyFill="1" applyBorder="1" applyAlignment="1" applyProtection="1">
      <alignment horizontal="center" vertical="center"/>
      <protection locked="0" hidden="1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165" fontId="1" fillId="3" borderId="25" xfId="0" applyNumberFormat="1" applyFont="1" applyFill="1" applyBorder="1" applyAlignment="1" applyProtection="1">
      <alignment horizontal="center" vertical="center"/>
      <protection locked="0"/>
    </xf>
    <xf numFmtId="165" fontId="1" fillId="3" borderId="15" xfId="0" applyNumberFormat="1" applyFont="1" applyFill="1" applyBorder="1" applyAlignment="1" applyProtection="1">
      <alignment horizontal="center" vertical="center"/>
      <protection locked="0"/>
    </xf>
    <xf numFmtId="165" fontId="1" fillId="3" borderId="26" xfId="0" applyNumberFormat="1" applyFont="1" applyFill="1" applyBorder="1" applyAlignment="1" applyProtection="1">
      <alignment horizontal="center" vertical="center"/>
      <protection locked="0"/>
    </xf>
    <xf numFmtId="165" fontId="1" fillId="3" borderId="27" xfId="0" applyNumberFormat="1" applyFont="1" applyFill="1" applyBorder="1" applyAlignment="1" applyProtection="1">
      <alignment horizontal="center" vertical="center"/>
      <protection locked="0"/>
    </xf>
    <xf numFmtId="165" fontId="1" fillId="3" borderId="28" xfId="0" applyNumberFormat="1" applyFont="1" applyFill="1" applyBorder="1" applyAlignment="1" applyProtection="1">
      <alignment horizontal="center" vertical="center"/>
      <protection locked="0"/>
    </xf>
    <xf numFmtId="165" fontId="1" fillId="3" borderId="29" xfId="0" applyNumberFormat="1" applyFont="1" applyFill="1" applyBorder="1" applyAlignment="1" applyProtection="1">
      <alignment horizontal="center" vertical="center"/>
      <protection locked="0"/>
    </xf>
    <xf numFmtId="0" fontId="18" fillId="0" borderId="3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0" fillId="3" borderId="0" xfId="0" applyFont="1" applyFill="1" applyAlignment="1">
      <alignment horizontal="left"/>
    </xf>
    <xf numFmtId="170" fontId="1" fillId="3" borderId="17" xfId="0" applyNumberFormat="1" applyFont="1" applyFill="1" applyBorder="1" applyAlignment="1" applyProtection="1">
      <alignment horizontal="center" vertical="center"/>
      <protection locked="0"/>
    </xf>
    <xf numFmtId="165" fontId="1" fillId="4" borderId="6" xfId="0" applyNumberFormat="1" applyFont="1" applyFill="1" applyBorder="1" applyAlignment="1" applyProtection="1">
      <alignment horizontal="center" vertical="center"/>
      <protection locked="0"/>
    </xf>
    <xf numFmtId="165" fontId="1" fillId="4" borderId="7" xfId="0" applyNumberFormat="1" applyFont="1" applyFill="1" applyBorder="1" applyAlignment="1" applyProtection="1">
      <alignment horizontal="center" vertical="center"/>
      <protection locked="0"/>
    </xf>
    <xf numFmtId="168" fontId="15" fillId="0" borderId="0" xfId="0" applyNumberFormat="1" applyFont="1" applyAlignment="1">
      <alignment vertical="top" wrapText="1"/>
    </xf>
    <xf numFmtId="21" fontId="1" fillId="4" borderId="9" xfId="0" applyNumberFormat="1" applyFont="1" applyFill="1" applyBorder="1" applyAlignment="1" applyProtection="1">
      <alignment horizontal="center" vertical="center"/>
      <protection locked="0"/>
    </xf>
    <xf numFmtId="164" fontId="3" fillId="3" borderId="1" xfId="0" applyNumberFormat="1" applyFont="1" applyFill="1" applyBorder="1" applyAlignment="1" applyProtection="1">
      <alignment horizontal="center" vertical="center"/>
      <protection locked="0" hidden="1"/>
    </xf>
    <xf numFmtId="164" fontId="3" fillId="3" borderId="2" xfId="0" applyNumberFormat="1" applyFont="1" applyFill="1" applyBorder="1" applyAlignment="1" applyProtection="1">
      <alignment horizontal="center" vertical="center"/>
      <protection locked="0" hidden="1"/>
    </xf>
    <xf numFmtId="164" fontId="3" fillId="3" borderId="10" xfId="0" applyNumberFormat="1" applyFont="1" applyFill="1" applyBorder="1" applyAlignment="1" applyProtection="1">
      <alignment horizontal="center" vertical="center"/>
      <protection locked="0" hidden="1"/>
    </xf>
    <xf numFmtId="0" fontId="8" fillId="5" borderId="4" xfId="0" applyFont="1" applyFill="1" applyBorder="1" applyAlignment="1" applyProtection="1">
      <alignment horizontal="center" vertical="center" wrapText="1"/>
      <protection locked="0" hidden="1"/>
    </xf>
    <xf numFmtId="0" fontId="8" fillId="5" borderId="18" xfId="0" applyFont="1" applyFill="1" applyBorder="1" applyAlignment="1" applyProtection="1">
      <alignment horizontal="center" vertical="center" wrapText="1"/>
      <protection locked="0" hidden="1"/>
    </xf>
    <xf numFmtId="0" fontId="8" fillId="5" borderId="5" xfId="0" applyFont="1" applyFill="1" applyBorder="1" applyAlignment="1" applyProtection="1">
      <alignment horizontal="center" vertical="center" wrapText="1"/>
      <protection locked="0" hidden="1"/>
    </xf>
    <xf numFmtId="0" fontId="11" fillId="5" borderId="6" xfId="0" applyFont="1" applyFill="1" applyBorder="1" applyAlignment="1" applyProtection="1">
      <alignment horizontal="center" vertical="center" wrapText="1"/>
      <protection locked="0" hidden="1"/>
    </xf>
    <xf numFmtId="0" fontId="11" fillId="5" borderId="17" xfId="0" applyFont="1" applyFill="1" applyBorder="1" applyAlignment="1" applyProtection="1">
      <alignment horizontal="center" vertical="center" wrapText="1"/>
      <protection locked="0" hidden="1"/>
    </xf>
    <xf numFmtId="0" fontId="11" fillId="5" borderId="7" xfId="0" applyFont="1" applyFill="1" applyBorder="1" applyAlignment="1" applyProtection="1">
      <alignment horizontal="center" vertical="center" wrapText="1"/>
      <protection locked="0" hidden="1"/>
    </xf>
    <xf numFmtId="0" fontId="8" fillId="5" borderId="6" xfId="0" applyFont="1" applyFill="1" applyBorder="1" applyAlignment="1" applyProtection="1">
      <alignment horizontal="center" vertical="center" wrapText="1"/>
      <protection locked="0" hidden="1"/>
    </xf>
    <xf numFmtId="0" fontId="8" fillId="5" borderId="17" xfId="0" applyFont="1" applyFill="1" applyBorder="1" applyAlignment="1" applyProtection="1">
      <alignment horizontal="center" vertical="center" wrapText="1"/>
      <protection locked="0" hidden="1"/>
    </xf>
    <xf numFmtId="0" fontId="8" fillId="5" borderId="7" xfId="0" applyFont="1" applyFill="1" applyBorder="1" applyAlignment="1" applyProtection="1">
      <alignment horizontal="center" vertical="center" wrapText="1"/>
      <protection locked="0" hidden="1"/>
    </xf>
    <xf numFmtId="0" fontId="8" fillId="5" borderId="8" xfId="0" applyFont="1" applyFill="1" applyBorder="1" applyAlignment="1" applyProtection="1">
      <alignment horizontal="center" vertical="center" wrapText="1"/>
      <protection locked="0" hidden="1"/>
    </xf>
    <xf numFmtId="0" fontId="8" fillId="5" borderId="19" xfId="0" applyFont="1" applyFill="1" applyBorder="1" applyAlignment="1" applyProtection="1">
      <alignment horizontal="center" vertical="center" wrapText="1"/>
      <protection locked="0" hidden="1"/>
    </xf>
    <xf numFmtId="0" fontId="8" fillId="5" borderId="9" xfId="0" applyFont="1" applyFill="1" applyBorder="1" applyAlignment="1" applyProtection="1">
      <alignment horizontal="center" vertical="center" wrapText="1"/>
      <protection locked="0" hidden="1"/>
    </xf>
    <xf numFmtId="49" fontId="3" fillId="4" borderId="4" xfId="0" applyNumberFormat="1" applyFont="1" applyFill="1" applyBorder="1" applyAlignment="1" applyProtection="1">
      <alignment horizontal="center" vertical="center"/>
      <protection locked="0" hidden="1"/>
    </xf>
    <xf numFmtId="49" fontId="3" fillId="4" borderId="18" xfId="0" applyNumberFormat="1" applyFont="1" applyFill="1" applyBorder="1" applyAlignment="1" applyProtection="1">
      <alignment horizontal="center" vertical="center"/>
      <protection locked="0" hidden="1"/>
    </xf>
    <xf numFmtId="49" fontId="3" fillId="4" borderId="5" xfId="0" applyNumberFormat="1" applyFont="1" applyFill="1" applyBorder="1" applyAlignment="1" applyProtection="1">
      <alignment horizontal="center" vertical="center"/>
      <protection locked="0" hidden="1"/>
    </xf>
    <xf numFmtId="166" fontId="1" fillId="0" borderId="25" xfId="0" applyNumberFormat="1" applyFont="1" applyBorder="1" applyAlignment="1" applyProtection="1">
      <alignment horizontal="center" vertical="center"/>
      <protection locked="0"/>
    </xf>
    <xf numFmtId="166" fontId="1" fillId="0" borderId="16" xfId="0" applyNumberFormat="1" applyFont="1" applyBorder="1" applyAlignment="1" applyProtection="1">
      <alignment horizontal="center" vertical="center"/>
      <protection locked="0"/>
    </xf>
    <xf numFmtId="166" fontId="1" fillId="0" borderId="15" xfId="0" applyNumberFormat="1" applyFont="1" applyBorder="1" applyAlignment="1" applyProtection="1">
      <alignment horizontal="center" vertical="center"/>
      <protection locked="0"/>
    </xf>
    <xf numFmtId="166" fontId="1" fillId="0" borderId="26" xfId="0" applyNumberFormat="1" applyFont="1" applyBorder="1" applyAlignment="1" applyProtection="1">
      <alignment horizontal="center" vertical="center"/>
      <protection locked="0"/>
    </xf>
    <xf numFmtId="166" fontId="1" fillId="0" borderId="0" xfId="0" applyNumberFormat="1" applyFont="1" applyAlignment="1" applyProtection="1">
      <alignment horizontal="center" vertical="center"/>
      <protection locked="0"/>
    </xf>
    <xf numFmtId="166" fontId="1" fillId="0" borderId="27" xfId="0" applyNumberFormat="1" applyFont="1" applyBorder="1" applyAlignment="1" applyProtection="1">
      <alignment horizontal="center" vertical="center"/>
      <protection locked="0"/>
    </xf>
    <xf numFmtId="166" fontId="1" fillId="0" borderId="28" xfId="0" applyNumberFormat="1" applyFont="1" applyBorder="1" applyAlignment="1" applyProtection="1">
      <alignment horizontal="center" vertical="center"/>
      <protection locked="0"/>
    </xf>
    <xf numFmtId="166" fontId="1" fillId="0" borderId="30" xfId="0" applyNumberFormat="1" applyFont="1" applyBorder="1" applyAlignment="1" applyProtection="1">
      <alignment horizontal="center" vertical="center"/>
      <protection locked="0"/>
    </xf>
    <xf numFmtId="166" fontId="1" fillId="0" borderId="29" xfId="0" applyNumberFormat="1" applyFont="1" applyBorder="1" applyAlignment="1" applyProtection="1">
      <alignment horizontal="center" vertical="center"/>
      <protection locked="0"/>
    </xf>
    <xf numFmtId="0" fontId="8" fillId="5" borderId="11" xfId="0" applyFont="1" applyFill="1" applyBorder="1" applyAlignment="1" applyProtection="1">
      <alignment horizontal="center" vertical="center" wrapText="1"/>
      <protection locked="0" hidden="1"/>
    </xf>
    <xf numFmtId="0" fontId="8" fillId="5" borderId="3" xfId="0" applyFont="1" applyFill="1" applyBorder="1" applyAlignment="1" applyProtection="1">
      <alignment horizontal="center" vertical="center" wrapText="1"/>
      <protection locked="0" hidden="1"/>
    </xf>
    <xf numFmtId="0" fontId="8" fillId="5" borderId="22" xfId="0" applyFont="1" applyFill="1" applyBorder="1" applyAlignment="1" applyProtection="1">
      <alignment horizontal="center" vertical="center" wrapText="1"/>
      <protection locked="0" hidden="1"/>
    </xf>
    <xf numFmtId="0" fontId="8" fillId="5" borderId="26" xfId="0" applyFont="1" applyFill="1" applyBorder="1" applyAlignment="1" applyProtection="1">
      <alignment horizontal="center" vertical="center" wrapText="1"/>
      <protection locked="0" hidden="1"/>
    </xf>
    <xf numFmtId="0" fontId="8" fillId="5" borderId="0" xfId="0" applyFont="1" applyFill="1" applyAlignment="1" applyProtection="1">
      <alignment horizontal="center" vertical="center" wrapText="1"/>
      <protection locked="0" hidden="1"/>
    </xf>
    <xf numFmtId="0" fontId="8" fillId="5" borderId="27" xfId="0" applyFont="1" applyFill="1" applyBorder="1" applyAlignment="1" applyProtection="1">
      <alignment horizontal="center" vertical="center" wrapText="1"/>
      <protection locked="0" hidden="1"/>
    </xf>
    <xf numFmtId="0" fontId="8" fillId="5" borderId="28" xfId="0" applyFont="1" applyFill="1" applyBorder="1" applyAlignment="1" applyProtection="1">
      <alignment horizontal="center" vertical="center" wrapText="1"/>
      <protection locked="0" hidden="1"/>
    </xf>
    <xf numFmtId="0" fontId="8" fillId="5" borderId="30" xfId="0" applyFont="1" applyFill="1" applyBorder="1" applyAlignment="1" applyProtection="1">
      <alignment horizontal="center" vertical="center" wrapText="1"/>
      <protection locked="0" hidden="1"/>
    </xf>
    <xf numFmtId="0" fontId="8" fillId="5" borderId="29" xfId="0" applyFont="1" applyFill="1" applyBorder="1" applyAlignment="1" applyProtection="1">
      <alignment horizontal="center" vertical="center" wrapText="1"/>
      <protection locked="0" hidden="1"/>
    </xf>
    <xf numFmtId="166" fontId="1" fillId="0" borderId="21" xfId="0" applyNumberFormat="1" applyFont="1" applyBorder="1" applyAlignment="1" applyProtection="1">
      <alignment horizontal="center" vertical="center"/>
      <protection locked="0"/>
    </xf>
    <xf numFmtId="166" fontId="1" fillId="0" borderId="23" xfId="0" applyNumberFormat="1" applyFont="1" applyBorder="1" applyAlignment="1" applyProtection="1">
      <alignment horizontal="center" vertical="center"/>
      <protection locked="0"/>
    </xf>
    <xf numFmtId="166" fontId="1" fillId="0" borderId="20" xfId="0" applyNumberFormat="1" applyFont="1" applyBorder="1" applyAlignment="1" applyProtection="1">
      <alignment horizontal="center" vertical="center"/>
      <protection locked="0"/>
    </xf>
    <xf numFmtId="168" fontId="15" fillId="0" borderId="0" xfId="0" quotePrefix="1" applyNumberFormat="1" applyFont="1" applyAlignment="1">
      <alignment horizontal="left" vertical="center" wrapText="1"/>
    </xf>
    <xf numFmtId="168" fontId="15" fillId="0" borderId="0" xfId="0" quotePrefix="1" applyNumberFormat="1" applyFont="1" applyAlignment="1">
      <alignment horizontal="left" vertical="top"/>
    </xf>
    <xf numFmtId="49" fontId="3" fillId="0" borderId="3" xfId="0" applyNumberFormat="1" applyFont="1" applyBorder="1" applyAlignment="1" applyProtection="1">
      <alignment horizontal="center" vertical="center"/>
      <protection locked="0" hidden="1"/>
    </xf>
    <xf numFmtId="49" fontId="3" fillId="6" borderId="4" xfId="0" applyNumberFormat="1" applyFont="1" applyFill="1" applyBorder="1" applyAlignment="1" applyProtection="1">
      <alignment horizontal="center" vertical="center"/>
      <protection locked="0" hidden="1"/>
    </xf>
    <xf numFmtId="49" fontId="3" fillId="6" borderId="18" xfId="0" applyNumberFormat="1" applyFont="1" applyFill="1" applyBorder="1" applyAlignment="1" applyProtection="1">
      <alignment horizontal="center" vertical="center"/>
      <protection locked="0" hidden="1"/>
    </xf>
    <xf numFmtId="49" fontId="3" fillId="6" borderId="5" xfId="0" applyNumberFormat="1" applyFont="1" applyFill="1" applyBorder="1" applyAlignment="1" applyProtection="1">
      <alignment horizontal="center" vertical="center"/>
      <protection locked="0" hidden="1"/>
    </xf>
    <xf numFmtId="49" fontId="3" fillId="6" borderId="4" xfId="0" applyNumberFormat="1" applyFont="1" applyFill="1" applyBorder="1" applyAlignment="1" applyProtection="1">
      <alignment horizontal="left" vertical="center"/>
      <protection locked="0" hidden="1"/>
    </xf>
    <xf numFmtId="49" fontId="3" fillId="6" borderId="5" xfId="0" applyNumberFormat="1" applyFont="1" applyFill="1" applyBorder="1" applyAlignment="1" applyProtection="1">
      <alignment horizontal="left" vertical="center"/>
      <protection locked="0" hidden="1"/>
    </xf>
    <xf numFmtId="0" fontId="5" fillId="0" borderId="32" xfId="0" applyFont="1" applyBorder="1" applyAlignment="1" applyProtection="1">
      <alignment horizontal="center" vertical="center" wrapText="1"/>
      <protection locked="0" hidden="1"/>
    </xf>
    <xf numFmtId="0" fontId="5" fillId="0" borderId="33" xfId="0" applyFont="1" applyBorder="1" applyAlignment="1" applyProtection="1">
      <alignment horizontal="center" vertical="center" wrapText="1"/>
      <protection locked="0" hidden="1"/>
    </xf>
    <xf numFmtId="0" fontId="5" fillId="0" borderId="31" xfId="0" applyFont="1" applyBorder="1" applyAlignment="1" applyProtection="1">
      <alignment horizontal="center" vertical="center" wrapText="1"/>
      <protection locked="0" hidden="1"/>
    </xf>
    <xf numFmtId="166" fontId="1" fillId="3" borderId="25" xfId="0" applyNumberFormat="1" applyFont="1" applyFill="1" applyBorder="1" applyAlignment="1" applyProtection="1">
      <alignment horizontal="center" vertical="center"/>
      <protection locked="0"/>
    </xf>
    <xf numFmtId="166" fontId="1" fillId="3" borderId="16" xfId="0" applyNumberFormat="1" applyFont="1" applyFill="1" applyBorder="1" applyAlignment="1" applyProtection="1">
      <alignment horizontal="center" vertical="center"/>
      <protection locked="0"/>
    </xf>
    <xf numFmtId="166" fontId="1" fillId="3" borderId="15" xfId="0" applyNumberFormat="1" applyFont="1" applyFill="1" applyBorder="1" applyAlignment="1" applyProtection="1">
      <alignment horizontal="center" vertical="center"/>
      <protection locked="0"/>
    </xf>
    <xf numFmtId="166" fontId="1" fillId="3" borderId="26" xfId="0" applyNumberFormat="1" applyFont="1" applyFill="1" applyBorder="1" applyAlignment="1" applyProtection="1">
      <alignment horizontal="center" vertical="center"/>
      <protection locked="0"/>
    </xf>
    <xf numFmtId="166" fontId="1" fillId="3" borderId="0" xfId="0" applyNumberFormat="1" applyFont="1" applyFill="1" applyAlignment="1" applyProtection="1">
      <alignment horizontal="center" vertical="center"/>
      <protection locked="0"/>
    </xf>
    <xf numFmtId="166" fontId="1" fillId="3" borderId="27" xfId="0" applyNumberFormat="1" applyFont="1" applyFill="1" applyBorder="1" applyAlignment="1" applyProtection="1">
      <alignment horizontal="center" vertical="center"/>
      <protection locked="0"/>
    </xf>
    <xf numFmtId="166" fontId="1" fillId="3" borderId="28" xfId="0" applyNumberFormat="1" applyFont="1" applyFill="1" applyBorder="1" applyAlignment="1" applyProtection="1">
      <alignment horizontal="center" vertical="center"/>
      <protection locked="0"/>
    </xf>
    <xf numFmtId="166" fontId="1" fillId="3" borderId="30" xfId="0" applyNumberFormat="1" applyFont="1" applyFill="1" applyBorder="1" applyAlignment="1" applyProtection="1">
      <alignment horizontal="center" vertical="center"/>
      <protection locked="0"/>
    </xf>
    <xf numFmtId="166" fontId="1" fillId="3" borderId="29" xfId="0" applyNumberFormat="1" applyFont="1" applyFill="1" applyBorder="1" applyAlignment="1" applyProtection="1">
      <alignment horizontal="center" vertical="center"/>
      <protection locked="0"/>
    </xf>
    <xf numFmtId="49" fontId="3" fillId="0" borderId="4" xfId="0" applyNumberFormat="1" applyFont="1" applyBorder="1" applyAlignment="1" applyProtection="1">
      <alignment horizontal="center" vertical="center"/>
      <protection locked="0" hidden="1"/>
    </xf>
    <xf numFmtId="49" fontId="3" fillId="0" borderId="5" xfId="0" applyNumberFormat="1" applyFont="1" applyBorder="1" applyAlignment="1" applyProtection="1">
      <alignment horizontal="center" vertical="center"/>
      <protection locked="0" hidden="1"/>
    </xf>
    <xf numFmtId="165" fontId="1" fillId="0" borderId="25" xfId="0" applyNumberFormat="1" applyFont="1" applyBorder="1" applyAlignment="1" applyProtection="1">
      <alignment horizontal="center" vertical="center"/>
      <protection locked="0"/>
    </xf>
    <xf numFmtId="165" fontId="1" fillId="0" borderId="15" xfId="0" applyNumberFormat="1" applyFont="1" applyBorder="1" applyAlignment="1" applyProtection="1">
      <alignment horizontal="center" vertical="center"/>
      <protection locked="0"/>
    </xf>
    <xf numFmtId="165" fontId="1" fillId="0" borderId="26" xfId="0" applyNumberFormat="1" applyFont="1" applyBorder="1" applyAlignment="1" applyProtection="1">
      <alignment horizontal="center" vertical="center"/>
      <protection locked="0"/>
    </xf>
    <xf numFmtId="165" fontId="1" fillId="0" borderId="27" xfId="0" applyNumberFormat="1" applyFont="1" applyBorder="1" applyAlignment="1" applyProtection="1">
      <alignment horizontal="center" vertical="center"/>
      <protection locked="0"/>
    </xf>
    <xf numFmtId="165" fontId="1" fillId="0" borderId="28" xfId="0" applyNumberFormat="1" applyFont="1" applyBorder="1" applyAlignment="1" applyProtection="1">
      <alignment horizontal="center" vertical="center"/>
      <protection locked="0"/>
    </xf>
    <xf numFmtId="165" fontId="1" fillId="0" borderId="29" xfId="0" applyNumberFormat="1" applyFont="1" applyBorder="1" applyAlignment="1" applyProtection="1">
      <alignment horizontal="center" vertical="center"/>
      <protection locked="0"/>
    </xf>
    <xf numFmtId="165" fontId="1" fillId="3" borderId="6" xfId="0" applyNumberFormat="1" applyFont="1" applyFill="1" applyBorder="1" applyAlignment="1" applyProtection="1">
      <alignment horizontal="center" vertical="center"/>
      <protection locked="0"/>
    </xf>
    <xf numFmtId="165" fontId="1" fillId="3" borderId="7" xfId="0" applyNumberFormat="1" applyFont="1" applyFill="1" applyBorder="1" applyAlignment="1" applyProtection="1">
      <alignment horizontal="center" vertical="center"/>
      <protection locked="0"/>
    </xf>
    <xf numFmtId="49" fontId="3" fillId="0" borderId="22" xfId="0" applyNumberFormat="1" applyFont="1" applyBorder="1" applyAlignment="1" applyProtection="1">
      <alignment horizontal="center" vertical="center"/>
      <protection locked="0" hidden="1"/>
    </xf>
    <xf numFmtId="169" fontId="1" fillId="3" borderId="25" xfId="0" applyNumberFormat="1" applyFont="1" applyFill="1" applyBorder="1" applyAlignment="1" applyProtection="1">
      <alignment horizontal="center" vertical="center"/>
      <protection locked="0"/>
    </xf>
    <xf numFmtId="169" fontId="1" fillId="3" borderId="15" xfId="0" applyNumberFormat="1" applyFont="1" applyFill="1" applyBorder="1" applyAlignment="1" applyProtection="1">
      <alignment horizontal="center" vertical="center"/>
      <protection locked="0"/>
    </xf>
    <xf numFmtId="169" fontId="1" fillId="3" borderId="26" xfId="0" applyNumberFormat="1" applyFont="1" applyFill="1" applyBorder="1" applyAlignment="1" applyProtection="1">
      <alignment horizontal="center" vertical="center"/>
      <protection locked="0"/>
    </xf>
    <xf numFmtId="169" fontId="1" fillId="3" borderId="27" xfId="0" applyNumberFormat="1" applyFont="1" applyFill="1" applyBorder="1" applyAlignment="1" applyProtection="1">
      <alignment horizontal="center" vertical="center"/>
      <protection locked="0"/>
    </xf>
    <xf numFmtId="169" fontId="1" fillId="3" borderId="28" xfId="0" applyNumberFormat="1" applyFont="1" applyFill="1" applyBorder="1" applyAlignment="1" applyProtection="1">
      <alignment horizontal="center" vertical="center"/>
      <protection locked="0"/>
    </xf>
    <xf numFmtId="169" fontId="1" fillId="3" borderId="29" xfId="0" applyNumberFormat="1" applyFont="1" applyFill="1" applyBorder="1" applyAlignment="1" applyProtection="1">
      <alignment horizontal="center" vertical="center"/>
      <protection locked="0"/>
    </xf>
    <xf numFmtId="0" fontId="6" fillId="2" borderId="32" xfId="0" applyFont="1" applyFill="1" applyBorder="1" applyAlignment="1" applyProtection="1">
      <alignment horizontal="center" vertical="center" wrapText="1"/>
      <protection locked="0" hidden="1"/>
    </xf>
    <xf numFmtId="0" fontId="6" fillId="2" borderId="33" xfId="0" applyFont="1" applyFill="1" applyBorder="1" applyAlignment="1" applyProtection="1">
      <alignment horizontal="center" vertical="center" wrapText="1"/>
      <protection locked="0" hidden="1"/>
    </xf>
    <xf numFmtId="0" fontId="6" fillId="2" borderId="31" xfId="0" applyFont="1" applyFill="1" applyBorder="1" applyAlignment="1" applyProtection="1">
      <alignment horizontal="center" vertical="center" wrapText="1"/>
      <protection locked="0" hidden="1"/>
    </xf>
    <xf numFmtId="170" fontId="1" fillId="0" borderId="6" xfId="0" applyNumberFormat="1" applyFont="1" applyBorder="1" applyAlignment="1" applyProtection="1">
      <alignment horizontal="center" vertical="center"/>
      <protection locked="0"/>
    </xf>
    <xf numFmtId="170" fontId="1" fillId="0" borderId="7" xfId="0" applyNumberFormat="1" applyFont="1" applyBorder="1" applyAlignment="1" applyProtection="1">
      <alignment horizontal="center" vertical="center"/>
      <protection locked="0"/>
    </xf>
    <xf numFmtId="165" fontId="1" fillId="0" borderId="6" xfId="0" applyNumberFormat="1" applyFont="1" applyBorder="1" applyAlignment="1" applyProtection="1">
      <alignment horizontal="center" vertical="center"/>
      <protection locked="0"/>
    </xf>
    <xf numFmtId="165" fontId="1" fillId="0" borderId="7" xfId="0" applyNumberFormat="1" applyFont="1" applyBorder="1" applyAlignment="1" applyProtection="1">
      <alignment horizontal="center" vertical="center"/>
      <protection locked="0"/>
    </xf>
    <xf numFmtId="49" fontId="3" fillId="4" borderId="4" xfId="0" applyNumberFormat="1" applyFont="1" applyFill="1" applyBorder="1" applyAlignment="1" applyProtection="1">
      <alignment horizontal="left" vertical="center"/>
      <protection locked="0" hidden="1"/>
    </xf>
    <xf numFmtId="49" fontId="3" fillId="4" borderId="5" xfId="0" applyNumberFormat="1" applyFont="1" applyFill="1" applyBorder="1" applyAlignment="1" applyProtection="1">
      <alignment horizontal="left" vertical="center"/>
      <protection locked="0" hidden="1"/>
    </xf>
    <xf numFmtId="0" fontId="1" fillId="5" borderId="1" xfId="0" applyFont="1" applyFill="1" applyBorder="1" applyAlignment="1" applyProtection="1">
      <alignment horizontal="center" vertical="center"/>
      <protection locked="0" hidden="1"/>
    </xf>
    <xf numFmtId="0" fontId="1" fillId="5" borderId="2" xfId="0" applyFont="1" applyFill="1" applyBorder="1" applyAlignment="1" applyProtection="1">
      <alignment horizontal="center" vertical="center"/>
      <protection locked="0" hidden="1"/>
    </xf>
    <xf numFmtId="0" fontId="1" fillId="5" borderId="10" xfId="0" applyFont="1" applyFill="1" applyBorder="1" applyAlignment="1" applyProtection="1">
      <alignment horizontal="center" vertical="center"/>
      <protection locked="0" hidden="1"/>
    </xf>
    <xf numFmtId="166" fontId="21" fillId="3" borderId="11" xfId="0" applyNumberFormat="1" applyFont="1" applyFill="1" applyBorder="1" applyAlignment="1" applyProtection="1">
      <alignment horizontal="center" vertical="top" wrapText="1"/>
      <protection locked="0"/>
    </xf>
    <xf numFmtId="166" fontId="21" fillId="3" borderId="3" xfId="0" applyNumberFormat="1" applyFont="1" applyFill="1" applyBorder="1" applyAlignment="1" applyProtection="1">
      <alignment horizontal="center" vertical="top" wrapText="1"/>
      <protection locked="0"/>
    </xf>
    <xf numFmtId="166" fontId="21" fillId="3" borderId="22" xfId="0" applyNumberFormat="1" applyFont="1" applyFill="1" applyBorder="1" applyAlignment="1" applyProtection="1">
      <alignment horizontal="center" vertical="top" wrapText="1"/>
      <protection locked="0"/>
    </xf>
    <xf numFmtId="166" fontId="21" fillId="3" borderId="26" xfId="0" applyNumberFormat="1" applyFont="1" applyFill="1" applyBorder="1" applyAlignment="1" applyProtection="1">
      <alignment horizontal="center" vertical="top" wrapText="1"/>
      <protection locked="0"/>
    </xf>
    <xf numFmtId="166" fontId="21" fillId="3" borderId="0" xfId="0" applyNumberFormat="1" applyFont="1" applyFill="1" applyAlignment="1" applyProtection="1">
      <alignment horizontal="center" vertical="top" wrapText="1"/>
      <protection locked="0"/>
    </xf>
    <xf numFmtId="166" fontId="21" fillId="3" borderId="27" xfId="0" applyNumberFormat="1" applyFont="1" applyFill="1" applyBorder="1" applyAlignment="1" applyProtection="1">
      <alignment horizontal="center" vertical="top" wrapText="1"/>
      <protection locked="0"/>
    </xf>
    <xf numFmtId="166" fontId="21" fillId="3" borderId="28" xfId="0" applyNumberFormat="1" applyFont="1" applyFill="1" applyBorder="1" applyAlignment="1" applyProtection="1">
      <alignment horizontal="center" vertical="top" wrapText="1"/>
      <protection locked="0"/>
    </xf>
    <xf numFmtId="166" fontId="21" fillId="3" borderId="30" xfId="0" applyNumberFormat="1" applyFont="1" applyFill="1" applyBorder="1" applyAlignment="1" applyProtection="1">
      <alignment horizontal="center" vertical="top" wrapText="1"/>
      <protection locked="0"/>
    </xf>
    <xf numFmtId="166" fontId="21" fillId="3" borderId="29" xfId="0" applyNumberFormat="1" applyFont="1" applyFill="1" applyBorder="1" applyAlignment="1" applyProtection="1">
      <alignment horizontal="center" vertical="top" wrapText="1"/>
      <protection locked="0"/>
    </xf>
    <xf numFmtId="170" fontId="1" fillId="3" borderId="25" xfId="0" applyNumberFormat="1" applyFont="1" applyFill="1" applyBorder="1" applyAlignment="1" applyProtection="1">
      <alignment horizontal="center" vertical="center"/>
      <protection locked="0"/>
    </xf>
    <xf numFmtId="170" fontId="1" fillId="3" borderId="15" xfId="0" applyNumberFormat="1" applyFont="1" applyFill="1" applyBorder="1" applyAlignment="1" applyProtection="1">
      <alignment horizontal="center" vertical="center"/>
      <protection locked="0"/>
    </xf>
    <xf numFmtId="170" fontId="1" fillId="3" borderId="26" xfId="0" applyNumberFormat="1" applyFont="1" applyFill="1" applyBorder="1" applyAlignment="1" applyProtection="1">
      <alignment horizontal="center" vertical="center"/>
      <protection locked="0"/>
    </xf>
    <xf numFmtId="170" fontId="1" fillId="3" borderId="27" xfId="0" applyNumberFormat="1" applyFont="1" applyFill="1" applyBorder="1" applyAlignment="1" applyProtection="1">
      <alignment horizontal="center" vertical="center"/>
      <protection locked="0"/>
    </xf>
    <xf numFmtId="170" fontId="1" fillId="3" borderId="28" xfId="0" applyNumberFormat="1" applyFont="1" applyFill="1" applyBorder="1" applyAlignment="1" applyProtection="1">
      <alignment horizontal="center" vertical="center"/>
      <protection locked="0"/>
    </xf>
    <xf numFmtId="170" fontId="1" fillId="3" borderId="29" xfId="0" applyNumberFormat="1" applyFont="1" applyFill="1" applyBorder="1" applyAlignment="1" applyProtection="1">
      <alignment horizontal="center" vertical="center"/>
      <protection locked="0"/>
    </xf>
    <xf numFmtId="0" fontId="19" fillId="5" borderId="11" xfId="0" applyFont="1" applyFill="1" applyBorder="1" applyAlignment="1" applyProtection="1">
      <alignment horizontal="center" vertical="center" wrapText="1"/>
      <protection locked="0" hidden="1"/>
    </xf>
    <xf numFmtId="0" fontId="19" fillId="5" borderId="3" xfId="0" applyFont="1" applyFill="1" applyBorder="1" applyAlignment="1" applyProtection="1">
      <alignment horizontal="center" vertical="center" wrapText="1"/>
      <protection locked="0" hidden="1"/>
    </xf>
    <xf numFmtId="0" fontId="19" fillId="5" borderId="22" xfId="0" applyFont="1" applyFill="1" applyBorder="1" applyAlignment="1" applyProtection="1">
      <alignment horizontal="center" vertical="center" wrapText="1"/>
      <protection locked="0" hidden="1"/>
    </xf>
    <xf numFmtId="0" fontId="19" fillId="5" borderId="26" xfId="0" applyFont="1" applyFill="1" applyBorder="1" applyAlignment="1" applyProtection="1">
      <alignment horizontal="center" vertical="center" wrapText="1"/>
      <protection locked="0" hidden="1"/>
    </xf>
    <xf numFmtId="0" fontId="19" fillId="5" borderId="0" xfId="0" applyFont="1" applyFill="1" applyAlignment="1" applyProtection="1">
      <alignment horizontal="center" vertical="center" wrapText="1"/>
      <protection locked="0" hidden="1"/>
    </xf>
    <xf numFmtId="0" fontId="19" fillId="5" borderId="27" xfId="0" applyFont="1" applyFill="1" applyBorder="1" applyAlignment="1" applyProtection="1">
      <alignment horizontal="center" vertical="center" wrapText="1"/>
      <protection locked="0" hidden="1"/>
    </xf>
    <xf numFmtId="0" fontId="19" fillId="5" borderId="28" xfId="0" applyFont="1" applyFill="1" applyBorder="1" applyAlignment="1" applyProtection="1">
      <alignment horizontal="center" vertical="center" wrapText="1"/>
      <protection locked="0" hidden="1"/>
    </xf>
    <xf numFmtId="0" fontId="19" fillId="5" borderId="30" xfId="0" applyFont="1" applyFill="1" applyBorder="1" applyAlignment="1" applyProtection="1">
      <alignment horizontal="center" vertical="center" wrapText="1"/>
      <protection locked="0" hidden="1"/>
    </xf>
    <xf numFmtId="0" fontId="19" fillId="5" borderId="29" xfId="0" applyFont="1" applyFill="1" applyBorder="1" applyAlignment="1" applyProtection="1">
      <alignment horizontal="center" vertical="center" wrapText="1"/>
      <protection locked="0" hidden="1"/>
    </xf>
    <xf numFmtId="0" fontId="2" fillId="4" borderId="11" xfId="0" applyFont="1" applyFill="1" applyBorder="1" applyAlignment="1" applyProtection="1">
      <alignment horizontal="center" vertical="center"/>
      <protection locked="0" hidden="1"/>
    </xf>
    <xf numFmtId="0" fontId="2" fillId="4" borderId="22" xfId="0" applyFont="1" applyFill="1" applyBorder="1" applyAlignment="1" applyProtection="1">
      <alignment horizontal="center" vertical="center"/>
      <protection locked="0" hidden="1"/>
    </xf>
    <xf numFmtId="0" fontId="2" fillId="4" borderId="28" xfId="0" applyFont="1" applyFill="1" applyBorder="1" applyAlignment="1" applyProtection="1">
      <alignment horizontal="center" vertical="center"/>
      <protection locked="0" hidden="1"/>
    </xf>
    <xf numFmtId="0" fontId="2" fillId="4" borderId="29" xfId="0" applyFont="1" applyFill="1" applyBorder="1" applyAlignment="1" applyProtection="1">
      <alignment horizontal="center" vertical="center"/>
      <protection locked="0" hidden="1"/>
    </xf>
    <xf numFmtId="0" fontId="0" fillId="3" borderId="11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 vertical="center" wrapText="1"/>
    </xf>
    <xf numFmtId="0" fontId="0" fillId="3" borderId="28" xfId="0" applyFill="1" applyBorder="1" applyAlignment="1">
      <alignment horizontal="center" vertical="center" wrapText="1"/>
    </xf>
    <xf numFmtId="0" fontId="0" fillId="3" borderId="30" xfId="0" applyFill="1" applyBorder="1" applyAlignment="1">
      <alignment horizontal="center" vertical="center" wrapText="1"/>
    </xf>
    <xf numFmtId="0" fontId="0" fillId="3" borderId="29" xfId="0" applyFill="1" applyBorder="1" applyAlignment="1">
      <alignment horizontal="center" vertical="center" wrapText="1"/>
    </xf>
    <xf numFmtId="169" fontId="3" fillId="3" borderId="1" xfId="0" applyNumberFormat="1" applyFont="1" applyFill="1" applyBorder="1" applyAlignment="1" applyProtection="1">
      <alignment horizontal="center" vertical="center"/>
      <protection locked="0" hidden="1"/>
    </xf>
    <xf numFmtId="169" fontId="3" fillId="3" borderId="10" xfId="0" applyNumberFormat="1" applyFont="1" applyFill="1" applyBorder="1" applyAlignment="1" applyProtection="1">
      <alignment horizontal="center" vertical="center"/>
      <protection locked="0" hidden="1"/>
    </xf>
    <xf numFmtId="0" fontId="8" fillId="5" borderId="4" xfId="0" quotePrefix="1" applyFont="1" applyFill="1" applyBorder="1" applyAlignment="1" applyProtection="1">
      <alignment horizontal="center" vertical="center" wrapText="1"/>
      <protection locked="0" hidden="1"/>
    </xf>
    <xf numFmtId="0" fontId="8" fillId="5" borderId="5" xfId="0" quotePrefix="1" applyFont="1" applyFill="1" applyBorder="1" applyAlignment="1" applyProtection="1">
      <alignment horizontal="center" vertical="center" wrapText="1"/>
      <protection locked="0" hidden="1"/>
    </xf>
    <xf numFmtId="0" fontId="18" fillId="0" borderId="1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170" fontId="1" fillId="0" borderId="25" xfId="0" applyNumberFormat="1" applyFont="1" applyBorder="1" applyAlignment="1" applyProtection="1">
      <alignment horizontal="center" vertical="center"/>
      <protection locked="0"/>
    </xf>
    <xf numFmtId="170" fontId="1" fillId="0" borderId="15" xfId="0" applyNumberFormat="1" applyFont="1" applyBorder="1" applyAlignment="1" applyProtection="1">
      <alignment horizontal="center" vertical="center"/>
      <protection locked="0"/>
    </xf>
    <xf numFmtId="170" fontId="1" fillId="0" borderId="26" xfId="0" applyNumberFormat="1" applyFont="1" applyBorder="1" applyAlignment="1" applyProtection="1">
      <alignment horizontal="center" vertical="center"/>
      <protection locked="0"/>
    </xf>
    <xf numFmtId="170" fontId="1" fillId="0" borderId="27" xfId="0" applyNumberFormat="1" applyFont="1" applyBorder="1" applyAlignment="1" applyProtection="1">
      <alignment horizontal="center" vertical="center"/>
      <protection locked="0"/>
    </xf>
    <xf numFmtId="170" fontId="1" fillId="0" borderId="28" xfId="0" applyNumberFormat="1" applyFont="1" applyBorder="1" applyAlignment="1" applyProtection="1">
      <alignment horizontal="center" vertical="center"/>
      <protection locked="0"/>
    </xf>
    <xf numFmtId="170" fontId="1" fillId="0" borderId="29" xfId="0" applyNumberFormat="1" applyFont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left"/>
    </xf>
    <xf numFmtId="49" fontId="3" fillId="4" borderId="21" xfId="0" applyNumberFormat="1" applyFont="1" applyFill="1" applyBorder="1" applyAlignment="1" applyProtection="1">
      <alignment horizontal="center" vertical="center"/>
      <protection locked="0" hidden="1"/>
    </xf>
    <xf numFmtId="49" fontId="3" fillId="4" borderId="23" xfId="0" applyNumberFormat="1" applyFont="1" applyFill="1" applyBorder="1" applyAlignment="1" applyProtection="1">
      <alignment horizontal="center" vertical="center"/>
      <protection locked="0" hidden="1"/>
    </xf>
    <xf numFmtId="49" fontId="3" fillId="4" borderId="20" xfId="0" applyNumberFormat="1" applyFont="1" applyFill="1" applyBorder="1" applyAlignment="1" applyProtection="1">
      <alignment horizontal="center" vertical="center"/>
      <protection locked="0" hidden="1"/>
    </xf>
    <xf numFmtId="166" fontId="2" fillId="0" borderId="25" xfId="0" applyNumberFormat="1" applyFont="1" applyBorder="1" applyAlignment="1" applyProtection="1">
      <alignment horizontal="center" vertical="center"/>
      <protection locked="0"/>
    </xf>
    <xf numFmtId="166" fontId="2" fillId="0" borderId="16" xfId="0" applyNumberFormat="1" applyFont="1" applyBorder="1" applyAlignment="1" applyProtection="1">
      <alignment horizontal="center" vertical="center"/>
      <protection locked="0"/>
    </xf>
    <xf numFmtId="166" fontId="2" fillId="0" borderId="15" xfId="0" applyNumberFormat="1" applyFont="1" applyBorder="1" applyAlignment="1" applyProtection="1">
      <alignment horizontal="center" vertical="center"/>
      <protection locked="0"/>
    </xf>
    <xf numFmtId="166" fontId="2" fillId="0" borderId="26" xfId="0" applyNumberFormat="1" applyFont="1" applyBorder="1" applyAlignment="1" applyProtection="1">
      <alignment horizontal="center" vertical="center"/>
      <protection locked="0"/>
    </xf>
    <xf numFmtId="166" fontId="2" fillId="0" borderId="0" xfId="0" applyNumberFormat="1" applyFont="1" applyAlignment="1" applyProtection="1">
      <alignment horizontal="center" vertical="center"/>
      <protection locked="0"/>
    </xf>
    <xf numFmtId="166" fontId="2" fillId="0" borderId="27" xfId="0" applyNumberFormat="1" applyFont="1" applyBorder="1" applyAlignment="1" applyProtection="1">
      <alignment horizontal="center" vertical="center"/>
      <protection locked="0"/>
    </xf>
    <xf numFmtId="166" fontId="2" fillId="0" borderId="28" xfId="0" applyNumberFormat="1" applyFont="1" applyBorder="1" applyAlignment="1" applyProtection="1">
      <alignment horizontal="center" vertical="center"/>
      <protection locked="0"/>
    </xf>
    <xf numFmtId="166" fontId="2" fillId="0" borderId="30" xfId="0" applyNumberFormat="1" applyFont="1" applyBorder="1" applyAlignment="1" applyProtection="1">
      <alignment horizontal="center" vertical="center"/>
      <protection locked="0"/>
    </xf>
    <xf numFmtId="166" fontId="2" fillId="0" borderId="29" xfId="0" applyNumberFormat="1" applyFont="1" applyBorder="1" applyAlignment="1" applyProtection="1">
      <alignment horizontal="center" vertical="center"/>
      <protection locked="0"/>
    </xf>
    <xf numFmtId="166" fontId="3" fillId="4" borderId="4" xfId="0" applyNumberFormat="1" applyFont="1" applyFill="1" applyBorder="1" applyAlignment="1" applyProtection="1">
      <alignment horizontal="center" vertical="center"/>
      <protection locked="0"/>
    </xf>
    <xf numFmtId="166" fontId="3" fillId="4" borderId="18" xfId="0" applyNumberFormat="1" applyFont="1" applyFill="1" applyBorder="1" applyAlignment="1" applyProtection="1">
      <alignment horizontal="center" vertical="center"/>
      <protection locked="0"/>
    </xf>
    <xf numFmtId="166" fontId="3" fillId="4" borderId="5" xfId="0" applyNumberFormat="1" applyFont="1" applyFill="1" applyBorder="1" applyAlignment="1" applyProtection="1">
      <alignment horizontal="center" vertical="center"/>
      <protection locked="0"/>
    </xf>
    <xf numFmtId="166" fontId="3" fillId="0" borderId="25" xfId="0" applyNumberFormat="1" applyFont="1" applyBorder="1" applyAlignment="1" applyProtection="1">
      <alignment horizontal="center" vertical="center"/>
      <protection locked="0"/>
    </xf>
    <xf numFmtId="0" fontId="8" fillId="5" borderId="21" xfId="0" applyFont="1" applyFill="1" applyBorder="1" applyAlignment="1" applyProtection="1">
      <alignment horizontal="center" vertical="center" wrapText="1"/>
      <protection locked="0" hidden="1"/>
    </xf>
    <xf numFmtId="0" fontId="8" fillId="5" borderId="23" xfId="0" applyFont="1" applyFill="1" applyBorder="1" applyAlignment="1" applyProtection="1">
      <alignment horizontal="center" vertical="center" wrapText="1"/>
      <protection locked="0" hidden="1"/>
    </xf>
    <xf numFmtId="0" fontId="8" fillId="5" borderId="20" xfId="0" applyFont="1" applyFill="1" applyBorder="1" applyAlignment="1" applyProtection="1">
      <alignment horizontal="center" vertical="center" wrapText="1"/>
      <protection locked="0" hidden="1"/>
    </xf>
    <xf numFmtId="169" fontId="3" fillId="3" borderId="2" xfId="0" applyNumberFormat="1" applyFont="1" applyFill="1" applyBorder="1" applyAlignment="1" applyProtection="1">
      <alignment horizontal="center" vertical="center"/>
      <protection locked="0" hidden="1"/>
    </xf>
    <xf numFmtId="0" fontId="2" fillId="4" borderId="1" xfId="0" applyFont="1" applyFill="1" applyBorder="1" applyAlignment="1" applyProtection="1">
      <alignment horizontal="center" vertical="center"/>
      <protection locked="0" hidden="1"/>
    </xf>
    <xf numFmtId="0" fontId="2" fillId="4" borderId="10" xfId="0" applyFont="1" applyFill="1" applyBorder="1" applyAlignment="1" applyProtection="1">
      <alignment horizontal="center" vertical="center"/>
      <protection locked="0" hidden="1"/>
    </xf>
    <xf numFmtId="0" fontId="5" fillId="0" borderId="4" xfId="0" applyFont="1" applyBorder="1" applyAlignment="1" applyProtection="1">
      <alignment horizontal="center" vertical="center" wrapText="1"/>
      <protection locked="0" hidden="1"/>
    </xf>
    <xf numFmtId="0" fontId="5" fillId="0" borderId="6" xfId="0" applyFont="1" applyBorder="1" applyAlignment="1" applyProtection="1">
      <alignment horizontal="center" vertical="center" wrapText="1"/>
      <protection locked="0" hidden="1"/>
    </xf>
    <xf numFmtId="0" fontId="5" fillId="0" borderId="8" xfId="0" applyFont="1" applyBorder="1" applyAlignment="1" applyProtection="1">
      <alignment horizontal="center" vertical="center" wrapText="1"/>
      <protection locked="0" hidden="1"/>
    </xf>
    <xf numFmtId="0" fontId="6" fillId="2" borderId="4" xfId="0" applyFont="1" applyFill="1" applyBorder="1" applyAlignment="1" applyProtection="1">
      <alignment horizontal="center" vertical="center" wrapText="1"/>
      <protection locked="0" hidden="1"/>
    </xf>
    <xf numFmtId="0" fontId="6" fillId="2" borderId="6" xfId="0" applyFont="1" applyFill="1" applyBorder="1" applyAlignment="1" applyProtection="1">
      <alignment horizontal="center" vertical="center" wrapText="1"/>
      <protection locked="0" hidden="1"/>
    </xf>
    <xf numFmtId="0" fontId="6" fillId="2" borderId="8" xfId="0" applyFont="1" applyFill="1" applyBorder="1" applyAlignment="1" applyProtection="1">
      <alignment horizontal="center" vertical="center" wrapText="1"/>
      <protection locked="0" hidden="1"/>
    </xf>
    <xf numFmtId="49" fontId="3" fillId="4" borderId="34" xfId="0" applyNumberFormat="1" applyFont="1" applyFill="1" applyBorder="1" applyAlignment="1" applyProtection="1">
      <alignment horizontal="center" vertical="center"/>
      <protection locked="0" hidden="1"/>
    </xf>
    <xf numFmtId="49" fontId="3" fillId="4" borderId="35" xfId="0" applyNumberFormat="1" applyFont="1" applyFill="1" applyBorder="1" applyAlignment="1" applyProtection="1">
      <alignment horizontal="center" vertical="center"/>
      <protection locked="0" hidden="1"/>
    </xf>
  </cellXfs>
  <cellStyles count="2">
    <cellStyle name="Normal" xfId="0" builtinId="0"/>
    <cellStyle name="Normal 2" xfId="1" xr:uid="{00000000-0005-0000-0000-000001000000}"/>
  </cellStyles>
  <dxfs count="6331"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3.xml"/><Relationship Id="rId11" Type="http://schemas.openxmlformats.org/officeDocument/2006/relationships/customXml" Target="../customXml/item1.xml"/><Relationship Id="rId5" Type="http://schemas.openxmlformats.org/officeDocument/2006/relationships/chartsheet" Target="chartsheets/sheet2.xml"/><Relationship Id="rId10" Type="http://schemas.openxmlformats.org/officeDocument/2006/relationships/calcChain" Target="calcChain.xml"/><Relationship Id="rId4" Type="http://schemas.openxmlformats.org/officeDocument/2006/relationships/chartsheet" Target="chartsheets/sheet1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'ES1'!$A$81:$EY$81</c:f>
              <c:strCache>
                <c:ptCount val="155"/>
                <c:pt idx="0">
                  <c:v>IOA EB</c:v>
                </c:pt>
                <c:pt idx="1">
                  <c:v>TERMINAL</c:v>
                </c:pt>
                <c:pt idx="84">
                  <c:v>MONTECON</c:v>
                </c:pt>
                <c:pt idx="87">
                  <c:v>MONTECON</c:v>
                </c:pt>
                <c:pt idx="90">
                  <c:v>MONTECON</c:v>
                </c:pt>
                <c:pt idx="96">
                  <c:v>MONTECON</c:v>
                </c:pt>
                <c:pt idx="99">
                  <c:v>MONTECON</c:v>
                </c:pt>
                <c:pt idx="102">
                  <c:v>MONTECON</c:v>
                </c:pt>
                <c:pt idx="105">
                  <c:v>MONTECON</c:v>
                </c:pt>
                <c:pt idx="108">
                  <c:v>MONTECON</c:v>
                </c:pt>
                <c:pt idx="111">
                  <c:v>MONTECON</c:v>
                </c:pt>
                <c:pt idx="114">
                  <c:v>MONTECON</c:v>
                </c:pt>
                <c:pt idx="117">
                  <c:v>MONTECON</c:v>
                </c:pt>
                <c:pt idx="120">
                  <c:v>MONTECON</c:v>
                </c:pt>
                <c:pt idx="123">
                  <c:v>MONTECON</c:v>
                </c:pt>
                <c:pt idx="126">
                  <c:v>MONTECON</c:v>
                </c:pt>
                <c:pt idx="144">
                  <c:v>SEARA</c:v>
                </c:pt>
                <c:pt idx="153">
                  <c:v>BRIBB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'ES1'!$EZ$2:$HM$80</c:f>
            </c:multiLvlStrRef>
          </c:cat>
          <c:val>
            <c:numRef>
              <c:f>'ES1'!$EZ$81:$HM$81</c:f>
            </c:numRef>
          </c:val>
          <c:extLst>
            <c:ext xmlns:c16="http://schemas.microsoft.com/office/drawing/2014/chart" uri="{C3380CC4-5D6E-409C-BE32-E72D297353CC}">
              <c16:uniqueId val="{00000000-B7A9-4C5B-80CE-A4578FC955C9}"/>
            </c:ext>
          </c:extLst>
        </c:ser>
        <c:ser>
          <c:idx val="1"/>
          <c:order val="1"/>
          <c:tx>
            <c:strRef>
              <c:f>'ES1'!$A$82:$EY$82</c:f>
              <c:strCache>
                <c:ptCount val="155"/>
                <c:pt idx="0">
                  <c:v>IOA EB</c:v>
                </c:pt>
                <c:pt idx="1">
                  <c:v>DDL DRAFT</c:v>
                </c:pt>
                <c:pt idx="83">
                  <c:v>SÁB</c:v>
                </c:pt>
                <c:pt idx="84">
                  <c:v>OUT OF LINE</c:v>
                </c:pt>
                <c:pt idx="86">
                  <c:v>SÁB</c:v>
                </c:pt>
                <c:pt idx="87">
                  <c:v>OUT OF LINE</c:v>
                </c:pt>
                <c:pt idx="89">
                  <c:v>SÁB</c:v>
                </c:pt>
                <c:pt idx="90">
                  <c:v>OUT OF LINE</c:v>
                </c:pt>
                <c:pt idx="95">
                  <c:v>-</c:v>
                </c:pt>
                <c:pt idx="96">
                  <c:v>-</c:v>
                </c:pt>
                <c:pt idx="98">
                  <c:v>SEG</c:v>
                </c:pt>
                <c:pt idx="99">
                  <c:v>24-jun-24</c:v>
                </c:pt>
                <c:pt idx="100">
                  <c:v>12:00</c:v>
                </c:pt>
                <c:pt idx="101">
                  <c:v>QUA</c:v>
                </c:pt>
                <c:pt idx="102">
                  <c:v>17-jul-24</c:v>
                </c:pt>
                <c:pt idx="103">
                  <c:v>12:00</c:v>
                </c:pt>
                <c:pt idx="104">
                  <c:v>SEG</c:v>
                </c:pt>
                <c:pt idx="105">
                  <c:v>15-jul-24</c:v>
                </c:pt>
                <c:pt idx="106">
                  <c:v>12:00</c:v>
                </c:pt>
                <c:pt idx="107">
                  <c:v>SEG</c:v>
                </c:pt>
                <c:pt idx="108">
                  <c:v>22-jul-24</c:v>
                </c:pt>
                <c:pt idx="109">
                  <c:v>12:00</c:v>
                </c:pt>
                <c:pt idx="110">
                  <c:v>QUI</c:v>
                </c:pt>
                <c:pt idx="111">
                  <c:v>25-jul-24</c:v>
                </c:pt>
                <c:pt idx="112">
                  <c:v>12:00</c:v>
                </c:pt>
                <c:pt idx="113">
                  <c:v>SEX</c:v>
                </c:pt>
                <c:pt idx="114">
                  <c:v>02-ago-24</c:v>
                </c:pt>
                <c:pt idx="115">
                  <c:v>12:00</c:v>
                </c:pt>
                <c:pt idx="116">
                  <c:v>SEG</c:v>
                </c:pt>
                <c:pt idx="117">
                  <c:v>19-ago-24</c:v>
                </c:pt>
                <c:pt idx="118">
                  <c:v>12:00</c:v>
                </c:pt>
                <c:pt idx="119">
                  <c:v>QUA</c:v>
                </c:pt>
                <c:pt idx="120">
                  <c:v>21-ago-24</c:v>
                </c:pt>
                <c:pt idx="121">
                  <c:v>12:00</c:v>
                </c:pt>
                <c:pt idx="122">
                  <c:v>QUA</c:v>
                </c:pt>
                <c:pt idx="123">
                  <c:v>04-set-24</c:v>
                </c:pt>
                <c:pt idx="124">
                  <c:v>12:00</c:v>
                </c:pt>
                <c:pt idx="125">
                  <c:v>QUA</c:v>
                </c:pt>
                <c:pt idx="126">
                  <c:v>28-ago-24</c:v>
                </c:pt>
                <c:pt idx="127">
                  <c:v>12:00</c:v>
                </c:pt>
                <c:pt idx="144">
                  <c:v>23-out-24</c:v>
                </c:pt>
                <c:pt idx="145">
                  <c:v>12:00</c:v>
                </c:pt>
                <c:pt idx="153">
                  <c:v>BRIBB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'ES1'!$EZ$2:$HM$80</c:f>
            </c:multiLvlStrRef>
          </c:cat>
          <c:val>
            <c:numRef>
              <c:f>'ES1'!$EZ$82:$HM$82</c:f>
            </c:numRef>
          </c:val>
          <c:extLst>
            <c:ext xmlns:c16="http://schemas.microsoft.com/office/drawing/2014/chart" uri="{C3380CC4-5D6E-409C-BE32-E72D297353CC}">
              <c16:uniqueId val="{00000001-B7A9-4C5B-80CE-A4578FC955C9}"/>
            </c:ext>
          </c:extLst>
        </c:ser>
        <c:ser>
          <c:idx val="2"/>
          <c:order val="2"/>
          <c:tx>
            <c:strRef>
              <c:f>'ES1'!$A$83:$EY$83</c:f>
              <c:strCache>
                <c:ptCount val="155"/>
                <c:pt idx="0">
                  <c:v>IOA EB</c:v>
                </c:pt>
                <c:pt idx="1">
                  <c:v>DDL VGM</c:v>
                </c:pt>
                <c:pt idx="83">
                  <c:v>SÁB</c:v>
                </c:pt>
                <c:pt idx="84">
                  <c:v>OUT OF LINE</c:v>
                </c:pt>
                <c:pt idx="86">
                  <c:v>SÁB</c:v>
                </c:pt>
                <c:pt idx="87">
                  <c:v>OUT OF LINE</c:v>
                </c:pt>
                <c:pt idx="89">
                  <c:v>SÁB</c:v>
                </c:pt>
                <c:pt idx="90">
                  <c:v>OUT OF LINE</c:v>
                </c:pt>
                <c:pt idx="95">
                  <c:v>-</c:v>
                </c:pt>
                <c:pt idx="96">
                  <c:v>-</c:v>
                </c:pt>
                <c:pt idx="98">
                  <c:v>TER</c:v>
                </c:pt>
                <c:pt idx="99">
                  <c:v>25-jun-24</c:v>
                </c:pt>
                <c:pt idx="100">
                  <c:v>22:00</c:v>
                </c:pt>
                <c:pt idx="101">
                  <c:v>QUI</c:v>
                </c:pt>
                <c:pt idx="102">
                  <c:v>18-jul-24</c:v>
                </c:pt>
                <c:pt idx="103">
                  <c:v>22:00</c:v>
                </c:pt>
                <c:pt idx="104">
                  <c:v>TER</c:v>
                </c:pt>
                <c:pt idx="105">
                  <c:v>16-jul-24</c:v>
                </c:pt>
                <c:pt idx="106">
                  <c:v>22:00</c:v>
                </c:pt>
                <c:pt idx="107">
                  <c:v>TER</c:v>
                </c:pt>
                <c:pt idx="108">
                  <c:v>23-jul-24</c:v>
                </c:pt>
                <c:pt idx="109">
                  <c:v>22:00</c:v>
                </c:pt>
                <c:pt idx="110">
                  <c:v>SEX</c:v>
                </c:pt>
                <c:pt idx="111">
                  <c:v>26-jul-24</c:v>
                </c:pt>
                <c:pt idx="112">
                  <c:v>22:00</c:v>
                </c:pt>
                <c:pt idx="113">
                  <c:v>SEG</c:v>
                </c:pt>
                <c:pt idx="114">
                  <c:v>05-ago-24</c:v>
                </c:pt>
                <c:pt idx="115">
                  <c:v>22:00</c:v>
                </c:pt>
                <c:pt idx="116">
                  <c:v>TER</c:v>
                </c:pt>
                <c:pt idx="117">
                  <c:v>20-ago-24</c:v>
                </c:pt>
                <c:pt idx="118">
                  <c:v>22:00</c:v>
                </c:pt>
                <c:pt idx="119">
                  <c:v>QUI</c:v>
                </c:pt>
                <c:pt idx="120">
                  <c:v>22-ago-24</c:v>
                </c:pt>
                <c:pt idx="121">
                  <c:v>22:00</c:v>
                </c:pt>
                <c:pt idx="122">
                  <c:v>QUI</c:v>
                </c:pt>
                <c:pt idx="123">
                  <c:v>05-set-24</c:v>
                </c:pt>
                <c:pt idx="124">
                  <c:v>22:00</c:v>
                </c:pt>
                <c:pt idx="125">
                  <c:v>QUI</c:v>
                </c:pt>
                <c:pt idx="126">
                  <c:v>29-ago-24</c:v>
                </c:pt>
                <c:pt idx="127">
                  <c:v>22:00</c:v>
                </c:pt>
                <c:pt idx="144">
                  <c:v>24-out-24</c:v>
                </c:pt>
                <c:pt idx="145">
                  <c:v>22:00</c:v>
                </c:pt>
                <c:pt idx="153">
                  <c:v>BRIBB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'ES1'!$EZ$2:$HM$80</c:f>
            </c:multiLvlStrRef>
          </c:cat>
          <c:val>
            <c:numRef>
              <c:f>'ES1'!$EZ$83:$HM$83</c:f>
            </c:numRef>
          </c:val>
          <c:extLst>
            <c:ext xmlns:c16="http://schemas.microsoft.com/office/drawing/2014/chart" uri="{C3380CC4-5D6E-409C-BE32-E72D297353CC}">
              <c16:uniqueId val="{00000002-B7A9-4C5B-80CE-A4578FC955C9}"/>
            </c:ext>
          </c:extLst>
        </c:ser>
        <c:ser>
          <c:idx val="3"/>
          <c:order val="3"/>
          <c:tx>
            <c:strRef>
              <c:f>'ES1'!$A$84:$EY$84</c:f>
              <c:strCache>
                <c:ptCount val="155"/>
                <c:pt idx="0">
                  <c:v>IOA EB</c:v>
                </c:pt>
                <c:pt idx="1">
                  <c:v>DDL CGO/SD</c:v>
                </c:pt>
                <c:pt idx="83">
                  <c:v>SÁB</c:v>
                </c:pt>
                <c:pt idx="84">
                  <c:v>OUT OF LINE</c:v>
                </c:pt>
                <c:pt idx="86">
                  <c:v>SÁB</c:v>
                </c:pt>
                <c:pt idx="87">
                  <c:v>OUT OF LINE</c:v>
                </c:pt>
                <c:pt idx="89">
                  <c:v>SÁB</c:v>
                </c:pt>
                <c:pt idx="90">
                  <c:v>OUT OF LINE</c:v>
                </c:pt>
                <c:pt idx="95">
                  <c:v>-</c:v>
                </c:pt>
                <c:pt idx="96">
                  <c:v>-</c:v>
                </c:pt>
                <c:pt idx="98">
                  <c:v>QUA</c:v>
                </c:pt>
                <c:pt idx="99">
                  <c:v>26-jun-24</c:v>
                </c:pt>
                <c:pt idx="100">
                  <c:v>15:00</c:v>
                </c:pt>
                <c:pt idx="101">
                  <c:v>SEX</c:v>
                </c:pt>
                <c:pt idx="102">
                  <c:v>19-jul-24</c:v>
                </c:pt>
                <c:pt idx="103">
                  <c:v>12:00</c:v>
                </c:pt>
                <c:pt idx="104">
                  <c:v>QUA</c:v>
                </c:pt>
                <c:pt idx="105">
                  <c:v>17-jul-24</c:v>
                </c:pt>
                <c:pt idx="106">
                  <c:v>12:00</c:v>
                </c:pt>
                <c:pt idx="107">
                  <c:v>QUA</c:v>
                </c:pt>
                <c:pt idx="108">
                  <c:v>24-jul-24</c:v>
                </c:pt>
                <c:pt idx="109">
                  <c:v>12:00</c:v>
                </c:pt>
                <c:pt idx="110">
                  <c:v>SEG</c:v>
                </c:pt>
                <c:pt idx="111">
                  <c:v>29-jul-24</c:v>
                </c:pt>
                <c:pt idx="112">
                  <c:v>12:00</c:v>
                </c:pt>
                <c:pt idx="113">
                  <c:v>TER</c:v>
                </c:pt>
                <c:pt idx="114">
                  <c:v>06-ago-24</c:v>
                </c:pt>
                <c:pt idx="115">
                  <c:v>12:00</c:v>
                </c:pt>
                <c:pt idx="116">
                  <c:v>QUA</c:v>
                </c:pt>
                <c:pt idx="117">
                  <c:v>21-ago-24</c:v>
                </c:pt>
                <c:pt idx="118">
                  <c:v>12:00</c:v>
                </c:pt>
                <c:pt idx="119">
                  <c:v>SEX</c:v>
                </c:pt>
                <c:pt idx="120">
                  <c:v>23-ago-24</c:v>
                </c:pt>
                <c:pt idx="121">
                  <c:v>12:00</c:v>
                </c:pt>
                <c:pt idx="122">
                  <c:v>SEX</c:v>
                </c:pt>
                <c:pt idx="123">
                  <c:v>06-set-24</c:v>
                </c:pt>
                <c:pt idx="124">
                  <c:v>12:00</c:v>
                </c:pt>
                <c:pt idx="125">
                  <c:v>SEX</c:v>
                </c:pt>
                <c:pt idx="126">
                  <c:v>30-ago-24</c:v>
                </c:pt>
                <c:pt idx="127">
                  <c:v>12:00</c:v>
                </c:pt>
                <c:pt idx="144">
                  <c:v>25-out-24</c:v>
                </c:pt>
                <c:pt idx="145">
                  <c:v>12:00</c:v>
                </c:pt>
                <c:pt idx="153">
                  <c:v>BRIBB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'ES1'!$EZ$2:$HM$80</c:f>
            </c:multiLvlStrRef>
          </c:cat>
          <c:val>
            <c:numRef>
              <c:f>'ES1'!$EZ$84:$HM$84</c:f>
            </c:numRef>
          </c:val>
          <c:extLst>
            <c:ext xmlns:c16="http://schemas.microsoft.com/office/drawing/2014/chart" uri="{C3380CC4-5D6E-409C-BE32-E72D297353CC}">
              <c16:uniqueId val="{00000003-B7A9-4C5B-80CE-A4578FC955C9}"/>
            </c:ext>
          </c:extLst>
        </c:ser>
        <c:ser>
          <c:idx val="4"/>
          <c:order val="4"/>
          <c:tx>
            <c:strRef>
              <c:f>'ES1'!$A$85:$EY$85</c:f>
              <c:strCache>
                <c:ptCount val="155"/>
                <c:pt idx="0">
                  <c:v>IOA EB</c:v>
                </c:pt>
                <c:pt idx="1">
                  <c:v>ETA</c:v>
                </c:pt>
                <c:pt idx="83">
                  <c:v>SÁB</c:v>
                </c:pt>
                <c:pt idx="84">
                  <c:v>OUT OF LINE</c:v>
                </c:pt>
                <c:pt idx="86">
                  <c:v>SÁB</c:v>
                </c:pt>
                <c:pt idx="87">
                  <c:v>OUT OF LINE</c:v>
                </c:pt>
                <c:pt idx="89">
                  <c:v>SÁB</c:v>
                </c:pt>
                <c:pt idx="90">
                  <c:v>24-jun-24</c:v>
                </c:pt>
                <c:pt idx="91">
                  <c:v>08:00</c:v>
                </c:pt>
                <c:pt idx="95">
                  <c:v>TER</c:v>
                </c:pt>
                <c:pt idx="96">
                  <c:v>16-jul-24</c:v>
                </c:pt>
                <c:pt idx="97">
                  <c:v>11:30</c:v>
                </c:pt>
                <c:pt idx="98">
                  <c:v>SÁB</c:v>
                </c:pt>
                <c:pt idx="99">
                  <c:v>06-jul-24</c:v>
                </c:pt>
                <c:pt idx="100">
                  <c:v>09:00</c:v>
                </c:pt>
                <c:pt idx="101">
                  <c:v>SEG</c:v>
                </c:pt>
                <c:pt idx="102">
                  <c:v>22-jul-24</c:v>
                </c:pt>
                <c:pt idx="103">
                  <c:v>00:42</c:v>
                </c:pt>
                <c:pt idx="104">
                  <c:v>QUI</c:v>
                </c:pt>
                <c:pt idx="105">
                  <c:v>18-jul-24</c:v>
                </c:pt>
                <c:pt idx="106">
                  <c:v>21:00</c:v>
                </c:pt>
                <c:pt idx="107">
                  <c:v>QUI</c:v>
                </c:pt>
                <c:pt idx="108">
                  <c:v>25-jul-24</c:v>
                </c:pt>
                <c:pt idx="109">
                  <c:v>10:00</c:v>
                </c:pt>
                <c:pt idx="110">
                  <c:v>TER</c:v>
                </c:pt>
                <c:pt idx="111">
                  <c:v>30-jul-24</c:v>
                </c:pt>
                <c:pt idx="112">
                  <c:v>16:00</c:v>
                </c:pt>
                <c:pt idx="113">
                  <c:v>QUA</c:v>
                </c:pt>
                <c:pt idx="114">
                  <c:v>07-ago-24</c:v>
                </c:pt>
                <c:pt idx="115">
                  <c:v>19:49</c:v>
                </c:pt>
                <c:pt idx="116">
                  <c:v>QUI</c:v>
                </c:pt>
                <c:pt idx="117">
                  <c:v>22-ago-24</c:v>
                </c:pt>
                <c:pt idx="118">
                  <c:v>01:00</c:v>
                </c:pt>
                <c:pt idx="119">
                  <c:v>DOM</c:v>
                </c:pt>
                <c:pt idx="120">
                  <c:v>25-ago-24</c:v>
                </c:pt>
                <c:pt idx="121">
                  <c:v>15:00</c:v>
                </c:pt>
                <c:pt idx="122">
                  <c:v>SEG</c:v>
                </c:pt>
                <c:pt idx="123">
                  <c:v>09-set-24</c:v>
                </c:pt>
                <c:pt idx="124">
                  <c:v>12:00</c:v>
                </c:pt>
                <c:pt idx="125">
                  <c:v>DOM</c:v>
                </c:pt>
                <c:pt idx="126">
                  <c:v>01-set-24</c:v>
                </c:pt>
                <c:pt idx="127">
                  <c:v>16:00</c:v>
                </c:pt>
                <c:pt idx="143">
                  <c:v>SÁB</c:v>
                </c:pt>
                <c:pt idx="144">
                  <c:v>26-out-24</c:v>
                </c:pt>
                <c:pt idx="145">
                  <c:v>09:00</c:v>
                </c:pt>
                <c:pt idx="152">
                  <c:v>SEX</c:v>
                </c:pt>
                <c:pt idx="153">
                  <c:v>15-nov-24</c:v>
                </c:pt>
                <c:pt idx="154">
                  <c:v>04:00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'ES1'!$EZ$2:$HM$80</c:f>
            </c:multiLvlStrRef>
          </c:cat>
          <c:val>
            <c:numRef>
              <c:f>'ES1'!$EZ$85:$HM$85</c:f>
            </c:numRef>
          </c:val>
          <c:extLst>
            <c:ext xmlns:c16="http://schemas.microsoft.com/office/drawing/2014/chart" uri="{C3380CC4-5D6E-409C-BE32-E72D297353CC}">
              <c16:uniqueId val="{00000004-B7A9-4C5B-80CE-A4578FC955C9}"/>
            </c:ext>
          </c:extLst>
        </c:ser>
        <c:ser>
          <c:idx val="5"/>
          <c:order val="5"/>
          <c:tx>
            <c:strRef>
              <c:f>'ES1'!$A$86:$EY$86</c:f>
              <c:strCache>
                <c:ptCount val="155"/>
                <c:pt idx="0">
                  <c:v>IOA EB</c:v>
                </c:pt>
                <c:pt idx="1">
                  <c:v>ETB</c:v>
                </c:pt>
                <c:pt idx="83">
                  <c:v>SÁB</c:v>
                </c:pt>
                <c:pt idx="84">
                  <c:v>OUT OF LINE</c:v>
                </c:pt>
                <c:pt idx="86">
                  <c:v>SÁB</c:v>
                </c:pt>
                <c:pt idx="87">
                  <c:v>OUT OF LINE</c:v>
                </c:pt>
                <c:pt idx="89">
                  <c:v>SÁB</c:v>
                </c:pt>
                <c:pt idx="90">
                  <c:v>25-jun-24</c:v>
                </c:pt>
                <c:pt idx="91">
                  <c:v>10:24</c:v>
                </c:pt>
                <c:pt idx="95">
                  <c:v>QUA</c:v>
                </c:pt>
                <c:pt idx="96">
                  <c:v>26-jun-24</c:v>
                </c:pt>
                <c:pt idx="97">
                  <c:v>17:18</c:v>
                </c:pt>
                <c:pt idx="98">
                  <c:v>SÁB</c:v>
                </c:pt>
                <c:pt idx="99">
                  <c:v>06-jul-24</c:v>
                </c:pt>
                <c:pt idx="100">
                  <c:v>12:00</c:v>
                </c:pt>
                <c:pt idx="101">
                  <c:v>TER</c:v>
                </c:pt>
                <c:pt idx="102">
                  <c:v>23-jul-24</c:v>
                </c:pt>
                <c:pt idx="103">
                  <c:v>19:00</c:v>
                </c:pt>
                <c:pt idx="104">
                  <c:v>QUI</c:v>
                </c:pt>
                <c:pt idx="105">
                  <c:v>18-jul-24</c:v>
                </c:pt>
                <c:pt idx="106">
                  <c:v>23:00</c:v>
                </c:pt>
                <c:pt idx="107">
                  <c:v>SÁB</c:v>
                </c:pt>
                <c:pt idx="108">
                  <c:v>27-jul-24</c:v>
                </c:pt>
                <c:pt idx="109">
                  <c:v>07:00</c:v>
                </c:pt>
                <c:pt idx="110">
                  <c:v>TER</c:v>
                </c:pt>
                <c:pt idx="111">
                  <c:v>30-jul-24</c:v>
                </c:pt>
                <c:pt idx="112">
                  <c:v>19:00</c:v>
                </c:pt>
                <c:pt idx="113">
                  <c:v>QUA</c:v>
                </c:pt>
                <c:pt idx="114">
                  <c:v>07-ago-24</c:v>
                </c:pt>
                <c:pt idx="115">
                  <c:v>20:30</c:v>
                </c:pt>
                <c:pt idx="116">
                  <c:v>QUA</c:v>
                </c:pt>
                <c:pt idx="117">
                  <c:v>21-ago-24</c:v>
                </c:pt>
                <c:pt idx="118">
                  <c:v>14:27</c:v>
                </c:pt>
                <c:pt idx="119">
                  <c:v>DOM</c:v>
                </c:pt>
                <c:pt idx="120">
                  <c:v>25-ago-24</c:v>
                </c:pt>
                <c:pt idx="121">
                  <c:v>19:00</c:v>
                </c:pt>
                <c:pt idx="122">
                  <c:v>TER</c:v>
                </c:pt>
                <c:pt idx="123">
                  <c:v>10-set-24</c:v>
                </c:pt>
                <c:pt idx="124">
                  <c:v>04:15</c:v>
                </c:pt>
                <c:pt idx="125">
                  <c:v>QUA</c:v>
                </c:pt>
                <c:pt idx="126">
                  <c:v>04-set-24</c:v>
                </c:pt>
                <c:pt idx="127">
                  <c:v>02:30</c:v>
                </c:pt>
                <c:pt idx="143">
                  <c:v>SÁB</c:v>
                </c:pt>
                <c:pt idx="144">
                  <c:v>26-out-24</c:v>
                </c:pt>
                <c:pt idx="145">
                  <c:v>10:00</c:v>
                </c:pt>
                <c:pt idx="152">
                  <c:v>SEX</c:v>
                </c:pt>
                <c:pt idx="153">
                  <c:v>15-nov-24</c:v>
                </c:pt>
                <c:pt idx="154">
                  <c:v>15:00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'ES1'!$EZ$2:$HM$80</c:f>
            </c:multiLvlStrRef>
          </c:cat>
          <c:val>
            <c:numRef>
              <c:f>'ES1'!$EZ$86:$HM$86</c:f>
            </c:numRef>
          </c:val>
          <c:extLst>
            <c:ext xmlns:c16="http://schemas.microsoft.com/office/drawing/2014/chart" uri="{C3380CC4-5D6E-409C-BE32-E72D297353CC}">
              <c16:uniqueId val="{00000005-B7A9-4C5B-80CE-A4578FC955C9}"/>
            </c:ext>
          </c:extLst>
        </c:ser>
        <c:ser>
          <c:idx val="6"/>
          <c:order val="6"/>
          <c:tx>
            <c:strRef>
              <c:f>'ES1'!$A$87:$EY$87</c:f>
              <c:strCache>
                <c:ptCount val="155"/>
                <c:pt idx="0">
                  <c:v>IOA EB</c:v>
                </c:pt>
                <c:pt idx="1">
                  <c:v>ETD</c:v>
                </c:pt>
                <c:pt idx="83">
                  <c:v>SÁB</c:v>
                </c:pt>
                <c:pt idx="84">
                  <c:v>OUT OF LINE</c:v>
                </c:pt>
                <c:pt idx="86">
                  <c:v>SÁB</c:v>
                </c:pt>
                <c:pt idx="87">
                  <c:v>OUT OF LINE</c:v>
                </c:pt>
                <c:pt idx="89">
                  <c:v>SÁB</c:v>
                </c:pt>
                <c:pt idx="90">
                  <c:v>26-jun-24</c:v>
                </c:pt>
                <c:pt idx="91">
                  <c:v>14:00</c:v>
                </c:pt>
                <c:pt idx="95">
                  <c:v>SEX</c:v>
                </c:pt>
                <c:pt idx="96">
                  <c:v>28-jun-24</c:v>
                </c:pt>
                <c:pt idx="97">
                  <c:v>14:30</c:v>
                </c:pt>
                <c:pt idx="98">
                  <c:v>DOM</c:v>
                </c:pt>
                <c:pt idx="99">
                  <c:v>07-jul-24</c:v>
                </c:pt>
                <c:pt idx="100">
                  <c:v>20:30</c:v>
                </c:pt>
                <c:pt idx="101">
                  <c:v>QUI</c:v>
                </c:pt>
                <c:pt idx="102">
                  <c:v>25-jul-24</c:v>
                </c:pt>
                <c:pt idx="103">
                  <c:v>11:00</c:v>
                </c:pt>
                <c:pt idx="104">
                  <c:v>SÁB</c:v>
                </c:pt>
                <c:pt idx="105">
                  <c:v>20-jul-24</c:v>
                </c:pt>
                <c:pt idx="106">
                  <c:v>09:00</c:v>
                </c:pt>
                <c:pt idx="107">
                  <c:v>SEG</c:v>
                </c:pt>
                <c:pt idx="108">
                  <c:v>29-jul-24</c:v>
                </c:pt>
                <c:pt idx="109">
                  <c:v>07:00</c:v>
                </c:pt>
                <c:pt idx="110">
                  <c:v>QUI</c:v>
                </c:pt>
                <c:pt idx="111">
                  <c:v>01-ago-24</c:v>
                </c:pt>
                <c:pt idx="112">
                  <c:v>05:00</c:v>
                </c:pt>
                <c:pt idx="113">
                  <c:v>SEX</c:v>
                </c:pt>
                <c:pt idx="114">
                  <c:v>09-ago-24</c:v>
                </c:pt>
                <c:pt idx="115">
                  <c:v>01:00</c:v>
                </c:pt>
                <c:pt idx="116">
                  <c:v>SÁB</c:v>
                </c:pt>
                <c:pt idx="117">
                  <c:v>24-ago-24</c:v>
                </c:pt>
                <c:pt idx="118">
                  <c:v>01:00</c:v>
                </c:pt>
                <c:pt idx="119">
                  <c:v>TER</c:v>
                </c:pt>
                <c:pt idx="120">
                  <c:v>27-ago-24</c:v>
                </c:pt>
                <c:pt idx="121">
                  <c:v>15:00</c:v>
                </c:pt>
                <c:pt idx="122">
                  <c:v>QUA</c:v>
                </c:pt>
                <c:pt idx="123">
                  <c:v>11-set-24</c:v>
                </c:pt>
                <c:pt idx="124">
                  <c:v>18:45</c:v>
                </c:pt>
                <c:pt idx="125">
                  <c:v>QUI</c:v>
                </c:pt>
                <c:pt idx="126">
                  <c:v>05-set-24</c:v>
                </c:pt>
                <c:pt idx="127">
                  <c:v>15:00</c:v>
                </c:pt>
                <c:pt idx="143">
                  <c:v>DOM</c:v>
                </c:pt>
                <c:pt idx="144">
                  <c:v>27-out-24</c:v>
                </c:pt>
                <c:pt idx="145">
                  <c:v>14:50</c:v>
                </c:pt>
                <c:pt idx="152">
                  <c:v>SÁB</c:v>
                </c:pt>
                <c:pt idx="153">
                  <c:v>16-nov-24</c:v>
                </c:pt>
                <c:pt idx="154">
                  <c:v>11:00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'ES1'!$EZ$2:$HM$80</c:f>
            </c:multiLvlStrRef>
          </c:cat>
          <c:val>
            <c:numRef>
              <c:f>'ES1'!$EZ$87:$HM$87</c:f>
            </c:numRef>
          </c:val>
          <c:extLst>
            <c:ext xmlns:c16="http://schemas.microsoft.com/office/drawing/2014/chart" uri="{C3380CC4-5D6E-409C-BE32-E72D297353CC}">
              <c16:uniqueId val="{00000006-B7A9-4C5B-80CE-A4578FC95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13290735"/>
        <c:axId val="2113290255"/>
      </c:barChart>
      <c:catAx>
        <c:axId val="21132907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113290255"/>
        <c:crosses val="autoZero"/>
        <c:auto val="1"/>
        <c:lblAlgn val="ctr"/>
        <c:lblOffset val="100"/>
        <c:noMultiLvlLbl val="0"/>
      </c:catAx>
      <c:valAx>
        <c:axId val="21132902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1132907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'ES1'!$A$81:$EY$81</c:f>
              <c:strCache>
                <c:ptCount val="155"/>
                <c:pt idx="0">
                  <c:v>IOA EB</c:v>
                </c:pt>
                <c:pt idx="1">
                  <c:v>TERMINAL</c:v>
                </c:pt>
                <c:pt idx="84">
                  <c:v>MONTECON</c:v>
                </c:pt>
                <c:pt idx="87">
                  <c:v>MONTECON</c:v>
                </c:pt>
                <c:pt idx="90">
                  <c:v>MONTECON</c:v>
                </c:pt>
                <c:pt idx="96">
                  <c:v>MONTECON</c:v>
                </c:pt>
                <c:pt idx="99">
                  <c:v>MONTECON</c:v>
                </c:pt>
                <c:pt idx="102">
                  <c:v>MONTECON</c:v>
                </c:pt>
                <c:pt idx="105">
                  <c:v>MONTECON</c:v>
                </c:pt>
                <c:pt idx="108">
                  <c:v>MONTECON</c:v>
                </c:pt>
                <c:pt idx="111">
                  <c:v>MONTECON</c:v>
                </c:pt>
                <c:pt idx="114">
                  <c:v>MONTECON</c:v>
                </c:pt>
                <c:pt idx="117">
                  <c:v>MONTECON</c:v>
                </c:pt>
                <c:pt idx="120">
                  <c:v>MONTECON</c:v>
                </c:pt>
                <c:pt idx="123">
                  <c:v>MONTECON</c:v>
                </c:pt>
                <c:pt idx="126">
                  <c:v>MONTECON</c:v>
                </c:pt>
                <c:pt idx="144">
                  <c:v>SEARA</c:v>
                </c:pt>
                <c:pt idx="153">
                  <c:v>BRIBB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'ES1'!$EZ$2:$HM$80</c:f>
            </c:multiLvlStrRef>
          </c:cat>
          <c:val>
            <c:numRef>
              <c:f>'ES1'!$EZ$81:$HM$81</c:f>
            </c:numRef>
          </c:val>
          <c:extLst>
            <c:ext xmlns:c16="http://schemas.microsoft.com/office/drawing/2014/chart" uri="{C3380CC4-5D6E-409C-BE32-E72D297353CC}">
              <c16:uniqueId val="{00000000-BC41-4896-874B-DE2BD259749A}"/>
            </c:ext>
          </c:extLst>
        </c:ser>
        <c:ser>
          <c:idx val="1"/>
          <c:order val="1"/>
          <c:tx>
            <c:strRef>
              <c:f>'ES1'!$A$82:$EY$82</c:f>
              <c:strCache>
                <c:ptCount val="155"/>
                <c:pt idx="0">
                  <c:v>IOA EB</c:v>
                </c:pt>
                <c:pt idx="1">
                  <c:v>DDL DRAFT</c:v>
                </c:pt>
                <c:pt idx="83">
                  <c:v>SÁB</c:v>
                </c:pt>
                <c:pt idx="84">
                  <c:v>OUT OF LINE</c:v>
                </c:pt>
                <c:pt idx="86">
                  <c:v>SÁB</c:v>
                </c:pt>
                <c:pt idx="87">
                  <c:v>OUT OF LINE</c:v>
                </c:pt>
                <c:pt idx="89">
                  <c:v>SÁB</c:v>
                </c:pt>
                <c:pt idx="90">
                  <c:v>OUT OF LINE</c:v>
                </c:pt>
                <c:pt idx="95">
                  <c:v>-</c:v>
                </c:pt>
                <c:pt idx="96">
                  <c:v>-</c:v>
                </c:pt>
                <c:pt idx="98">
                  <c:v>SEG</c:v>
                </c:pt>
                <c:pt idx="99">
                  <c:v>24-jun-24</c:v>
                </c:pt>
                <c:pt idx="100">
                  <c:v>12:00</c:v>
                </c:pt>
                <c:pt idx="101">
                  <c:v>QUA</c:v>
                </c:pt>
                <c:pt idx="102">
                  <c:v>17-jul-24</c:v>
                </c:pt>
                <c:pt idx="103">
                  <c:v>12:00</c:v>
                </c:pt>
                <c:pt idx="104">
                  <c:v>SEG</c:v>
                </c:pt>
                <c:pt idx="105">
                  <c:v>15-jul-24</c:v>
                </c:pt>
                <c:pt idx="106">
                  <c:v>12:00</c:v>
                </c:pt>
                <c:pt idx="107">
                  <c:v>SEG</c:v>
                </c:pt>
                <c:pt idx="108">
                  <c:v>22-jul-24</c:v>
                </c:pt>
                <c:pt idx="109">
                  <c:v>12:00</c:v>
                </c:pt>
                <c:pt idx="110">
                  <c:v>QUI</c:v>
                </c:pt>
                <c:pt idx="111">
                  <c:v>25-jul-24</c:v>
                </c:pt>
                <c:pt idx="112">
                  <c:v>12:00</c:v>
                </c:pt>
                <c:pt idx="113">
                  <c:v>SEX</c:v>
                </c:pt>
                <c:pt idx="114">
                  <c:v>02-ago-24</c:v>
                </c:pt>
                <c:pt idx="115">
                  <c:v>12:00</c:v>
                </c:pt>
                <c:pt idx="116">
                  <c:v>SEG</c:v>
                </c:pt>
                <c:pt idx="117">
                  <c:v>19-ago-24</c:v>
                </c:pt>
                <c:pt idx="118">
                  <c:v>12:00</c:v>
                </c:pt>
                <c:pt idx="119">
                  <c:v>QUA</c:v>
                </c:pt>
                <c:pt idx="120">
                  <c:v>21-ago-24</c:v>
                </c:pt>
                <c:pt idx="121">
                  <c:v>12:00</c:v>
                </c:pt>
                <c:pt idx="122">
                  <c:v>QUA</c:v>
                </c:pt>
                <c:pt idx="123">
                  <c:v>04-set-24</c:v>
                </c:pt>
                <c:pt idx="124">
                  <c:v>12:00</c:v>
                </c:pt>
                <c:pt idx="125">
                  <c:v>QUA</c:v>
                </c:pt>
                <c:pt idx="126">
                  <c:v>28-ago-24</c:v>
                </c:pt>
                <c:pt idx="127">
                  <c:v>12:00</c:v>
                </c:pt>
                <c:pt idx="144">
                  <c:v>23-out-24</c:v>
                </c:pt>
                <c:pt idx="145">
                  <c:v>12:00</c:v>
                </c:pt>
                <c:pt idx="153">
                  <c:v>BRIBB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'ES1'!$EZ$2:$HM$80</c:f>
            </c:multiLvlStrRef>
          </c:cat>
          <c:val>
            <c:numRef>
              <c:f>'ES1'!$EZ$82:$HM$82</c:f>
            </c:numRef>
          </c:val>
          <c:extLst>
            <c:ext xmlns:c16="http://schemas.microsoft.com/office/drawing/2014/chart" uri="{C3380CC4-5D6E-409C-BE32-E72D297353CC}">
              <c16:uniqueId val="{00000001-BC41-4896-874B-DE2BD259749A}"/>
            </c:ext>
          </c:extLst>
        </c:ser>
        <c:ser>
          <c:idx val="2"/>
          <c:order val="2"/>
          <c:tx>
            <c:strRef>
              <c:f>'ES1'!$A$83:$EY$83</c:f>
              <c:strCache>
                <c:ptCount val="155"/>
                <c:pt idx="0">
                  <c:v>IOA EB</c:v>
                </c:pt>
                <c:pt idx="1">
                  <c:v>DDL VGM</c:v>
                </c:pt>
                <c:pt idx="83">
                  <c:v>SÁB</c:v>
                </c:pt>
                <c:pt idx="84">
                  <c:v>OUT OF LINE</c:v>
                </c:pt>
                <c:pt idx="86">
                  <c:v>SÁB</c:v>
                </c:pt>
                <c:pt idx="87">
                  <c:v>OUT OF LINE</c:v>
                </c:pt>
                <c:pt idx="89">
                  <c:v>SÁB</c:v>
                </c:pt>
                <c:pt idx="90">
                  <c:v>OUT OF LINE</c:v>
                </c:pt>
                <c:pt idx="95">
                  <c:v>-</c:v>
                </c:pt>
                <c:pt idx="96">
                  <c:v>-</c:v>
                </c:pt>
                <c:pt idx="98">
                  <c:v>TER</c:v>
                </c:pt>
                <c:pt idx="99">
                  <c:v>25-jun-24</c:v>
                </c:pt>
                <c:pt idx="100">
                  <c:v>22:00</c:v>
                </c:pt>
                <c:pt idx="101">
                  <c:v>QUI</c:v>
                </c:pt>
                <c:pt idx="102">
                  <c:v>18-jul-24</c:v>
                </c:pt>
                <c:pt idx="103">
                  <c:v>22:00</c:v>
                </c:pt>
                <c:pt idx="104">
                  <c:v>TER</c:v>
                </c:pt>
                <c:pt idx="105">
                  <c:v>16-jul-24</c:v>
                </c:pt>
                <c:pt idx="106">
                  <c:v>22:00</c:v>
                </c:pt>
                <c:pt idx="107">
                  <c:v>TER</c:v>
                </c:pt>
                <c:pt idx="108">
                  <c:v>23-jul-24</c:v>
                </c:pt>
                <c:pt idx="109">
                  <c:v>22:00</c:v>
                </c:pt>
                <c:pt idx="110">
                  <c:v>SEX</c:v>
                </c:pt>
                <c:pt idx="111">
                  <c:v>26-jul-24</c:v>
                </c:pt>
                <c:pt idx="112">
                  <c:v>22:00</c:v>
                </c:pt>
                <c:pt idx="113">
                  <c:v>SEG</c:v>
                </c:pt>
                <c:pt idx="114">
                  <c:v>05-ago-24</c:v>
                </c:pt>
                <c:pt idx="115">
                  <c:v>22:00</c:v>
                </c:pt>
                <c:pt idx="116">
                  <c:v>TER</c:v>
                </c:pt>
                <c:pt idx="117">
                  <c:v>20-ago-24</c:v>
                </c:pt>
                <c:pt idx="118">
                  <c:v>22:00</c:v>
                </c:pt>
                <c:pt idx="119">
                  <c:v>QUI</c:v>
                </c:pt>
                <c:pt idx="120">
                  <c:v>22-ago-24</c:v>
                </c:pt>
                <c:pt idx="121">
                  <c:v>22:00</c:v>
                </c:pt>
                <c:pt idx="122">
                  <c:v>QUI</c:v>
                </c:pt>
                <c:pt idx="123">
                  <c:v>05-set-24</c:v>
                </c:pt>
                <c:pt idx="124">
                  <c:v>22:00</c:v>
                </c:pt>
                <c:pt idx="125">
                  <c:v>QUI</c:v>
                </c:pt>
                <c:pt idx="126">
                  <c:v>29-ago-24</c:v>
                </c:pt>
                <c:pt idx="127">
                  <c:v>22:00</c:v>
                </c:pt>
                <c:pt idx="144">
                  <c:v>24-out-24</c:v>
                </c:pt>
                <c:pt idx="145">
                  <c:v>22:00</c:v>
                </c:pt>
                <c:pt idx="153">
                  <c:v>BRIBB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'ES1'!$EZ$2:$HM$80</c:f>
            </c:multiLvlStrRef>
          </c:cat>
          <c:val>
            <c:numRef>
              <c:f>'ES1'!$EZ$83:$HM$83</c:f>
            </c:numRef>
          </c:val>
          <c:extLst>
            <c:ext xmlns:c16="http://schemas.microsoft.com/office/drawing/2014/chart" uri="{C3380CC4-5D6E-409C-BE32-E72D297353CC}">
              <c16:uniqueId val="{00000002-BC41-4896-874B-DE2BD259749A}"/>
            </c:ext>
          </c:extLst>
        </c:ser>
        <c:ser>
          <c:idx val="3"/>
          <c:order val="3"/>
          <c:tx>
            <c:strRef>
              <c:f>'ES1'!$A$84:$EY$84</c:f>
              <c:strCache>
                <c:ptCount val="155"/>
                <c:pt idx="0">
                  <c:v>IOA EB</c:v>
                </c:pt>
                <c:pt idx="1">
                  <c:v>DDL CGO/SD</c:v>
                </c:pt>
                <c:pt idx="83">
                  <c:v>SÁB</c:v>
                </c:pt>
                <c:pt idx="84">
                  <c:v>OUT OF LINE</c:v>
                </c:pt>
                <c:pt idx="86">
                  <c:v>SÁB</c:v>
                </c:pt>
                <c:pt idx="87">
                  <c:v>OUT OF LINE</c:v>
                </c:pt>
                <c:pt idx="89">
                  <c:v>SÁB</c:v>
                </c:pt>
                <c:pt idx="90">
                  <c:v>OUT OF LINE</c:v>
                </c:pt>
                <c:pt idx="95">
                  <c:v>-</c:v>
                </c:pt>
                <c:pt idx="96">
                  <c:v>-</c:v>
                </c:pt>
                <c:pt idx="98">
                  <c:v>QUA</c:v>
                </c:pt>
                <c:pt idx="99">
                  <c:v>26-jun-24</c:v>
                </c:pt>
                <c:pt idx="100">
                  <c:v>15:00</c:v>
                </c:pt>
                <c:pt idx="101">
                  <c:v>SEX</c:v>
                </c:pt>
                <c:pt idx="102">
                  <c:v>19-jul-24</c:v>
                </c:pt>
                <c:pt idx="103">
                  <c:v>12:00</c:v>
                </c:pt>
                <c:pt idx="104">
                  <c:v>QUA</c:v>
                </c:pt>
                <c:pt idx="105">
                  <c:v>17-jul-24</c:v>
                </c:pt>
                <c:pt idx="106">
                  <c:v>12:00</c:v>
                </c:pt>
                <c:pt idx="107">
                  <c:v>QUA</c:v>
                </c:pt>
                <c:pt idx="108">
                  <c:v>24-jul-24</c:v>
                </c:pt>
                <c:pt idx="109">
                  <c:v>12:00</c:v>
                </c:pt>
                <c:pt idx="110">
                  <c:v>SEG</c:v>
                </c:pt>
                <c:pt idx="111">
                  <c:v>29-jul-24</c:v>
                </c:pt>
                <c:pt idx="112">
                  <c:v>12:00</c:v>
                </c:pt>
                <c:pt idx="113">
                  <c:v>TER</c:v>
                </c:pt>
                <c:pt idx="114">
                  <c:v>06-ago-24</c:v>
                </c:pt>
                <c:pt idx="115">
                  <c:v>12:00</c:v>
                </c:pt>
                <c:pt idx="116">
                  <c:v>QUA</c:v>
                </c:pt>
                <c:pt idx="117">
                  <c:v>21-ago-24</c:v>
                </c:pt>
                <c:pt idx="118">
                  <c:v>12:00</c:v>
                </c:pt>
                <c:pt idx="119">
                  <c:v>SEX</c:v>
                </c:pt>
                <c:pt idx="120">
                  <c:v>23-ago-24</c:v>
                </c:pt>
                <c:pt idx="121">
                  <c:v>12:00</c:v>
                </c:pt>
                <c:pt idx="122">
                  <c:v>SEX</c:v>
                </c:pt>
                <c:pt idx="123">
                  <c:v>06-set-24</c:v>
                </c:pt>
                <c:pt idx="124">
                  <c:v>12:00</c:v>
                </c:pt>
                <c:pt idx="125">
                  <c:v>SEX</c:v>
                </c:pt>
                <c:pt idx="126">
                  <c:v>30-ago-24</c:v>
                </c:pt>
                <c:pt idx="127">
                  <c:v>12:00</c:v>
                </c:pt>
                <c:pt idx="144">
                  <c:v>25-out-24</c:v>
                </c:pt>
                <c:pt idx="145">
                  <c:v>12:00</c:v>
                </c:pt>
                <c:pt idx="153">
                  <c:v>BRIBB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'ES1'!$EZ$2:$HM$80</c:f>
            </c:multiLvlStrRef>
          </c:cat>
          <c:val>
            <c:numRef>
              <c:f>'ES1'!$EZ$84:$HM$84</c:f>
            </c:numRef>
          </c:val>
          <c:extLst>
            <c:ext xmlns:c16="http://schemas.microsoft.com/office/drawing/2014/chart" uri="{C3380CC4-5D6E-409C-BE32-E72D297353CC}">
              <c16:uniqueId val="{00000003-BC41-4896-874B-DE2BD259749A}"/>
            </c:ext>
          </c:extLst>
        </c:ser>
        <c:ser>
          <c:idx val="4"/>
          <c:order val="4"/>
          <c:tx>
            <c:strRef>
              <c:f>'ES1'!$A$85:$EY$85</c:f>
              <c:strCache>
                <c:ptCount val="155"/>
                <c:pt idx="0">
                  <c:v>IOA EB</c:v>
                </c:pt>
                <c:pt idx="1">
                  <c:v>ETA</c:v>
                </c:pt>
                <c:pt idx="83">
                  <c:v>SÁB</c:v>
                </c:pt>
                <c:pt idx="84">
                  <c:v>OUT OF LINE</c:v>
                </c:pt>
                <c:pt idx="86">
                  <c:v>SÁB</c:v>
                </c:pt>
                <c:pt idx="87">
                  <c:v>OUT OF LINE</c:v>
                </c:pt>
                <c:pt idx="89">
                  <c:v>SÁB</c:v>
                </c:pt>
                <c:pt idx="90">
                  <c:v>24-jun-24</c:v>
                </c:pt>
                <c:pt idx="91">
                  <c:v>08:00</c:v>
                </c:pt>
                <c:pt idx="95">
                  <c:v>TER</c:v>
                </c:pt>
                <c:pt idx="96">
                  <c:v>16-jul-24</c:v>
                </c:pt>
                <c:pt idx="97">
                  <c:v>11:30</c:v>
                </c:pt>
                <c:pt idx="98">
                  <c:v>SÁB</c:v>
                </c:pt>
                <c:pt idx="99">
                  <c:v>06-jul-24</c:v>
                </c:pt>
                <c:pt idx="100">
                  <c:v>09:00</c:v>
                </c:pt>
                <c:pt idx="101">
                  <c:v>SEG</c:v>
                </c:pt>
                <c:pt idx="102">
                  <c:v>22-jul-24</c:v>
                </c:pt>
                <c:pt idx="103">
                  <c:v>00:42</c:v>
                </c:pt>
                <c:pt idx="104">
                  <c:v>QUI</c:v>
                </c:pt>
                <c:pt idx="105">
                  <c:v>18-jul-24</c:v>
                </c:pt>
                <c:pt idx="106">
                  <c:v>21:00</c:v>
                </c:pt>
                <c:pt idx="107">
                  <c:v>QUI</c:v>
                </c:pt>
                <c:pt idx="108">
                  <c:v>25-jul-24</c:v>
                </c:pt>
                <c:pt idx="109">
                  <c:v>10:00</c:v>
                </c:pt>
                <c:pt idx="110">
                  <c:v>TER</c:v>
                </c:pt>
                <c:pt idx="111">
                  <c:v>30-jul-24</c:v>
                </c:pt>
                <c:pt idx="112">
                  <c:v>16:00</c:v>
                </c:pt>
                <c:pt idx="113">
                  <c:v>QUA</c:v>
                </c:pt>
                <c:pt idx="114">
                  <c:v>07-ago-24</c:v>
                </c:pt>
                <c:pt idx="115">
                  <c:v>19:49</c:v>
                </c:pt>
                <c:pt idx="116">
                  <c:v>QUI</c:v>
                </c:pt>
                <c:pt idx="117">
                  <c:v>22-ago-24</c:v>
                </c:pt>
                <c:pt idx="118">
                  <c:v>01:00</c:v>
                </c:pt>
                <c:pt idx="119">
                  <c:v>DOM</c:v>
                </c:pt>
                <c:pt idx="120">
                  <c:v>25-ago-24</c:v>
                </c:pt>
                <c:pt idx="121">
                  <c:v>15:00</c:v>
                </c:pt>
                <c:pt idx="122">
                  <c:v>SEG</c:v>
                </c:pt>
                <c:pt idx="123">
                  <c:v>09-set-24</c:v>
                </c:pt>
                <c:pt idx="124">
                  <c:v>12:00</c:v>
                </c:pt>
                <c:pt idx="125">
                  <c:v>DOM</c:v>
                </c:pt>
                <c:pt idx="126">
                  <c:v>01-set-24</c:v>
                </c:pt>
                <c:pt idx="127">
                  <c:v>16:00</c:v>
                </c:pt>
                <c:pt idx="143">
                  <c:v>SÁB</c:v>
                </c:pt>
                <c:pt idx="144">
                  <c:v>26-out-24</c:v>
                </c:pt>
                <c:pt idx="145">
                  <c:v>09:00</c:v>
                </c:pt>
                <c:pt idx="152">
                  <c:v>SEX</c:v>
                </c:pt>
                <c:pt idx="153">
                  <c:v>15-nov-24</c:v>
                </c:pt>
                <c:pt idx="154">
                  <c:v>04:00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'ES1'!$EZ$2:$HM$80</c:f>
            </c:multiLvlStrRef>
          </c:cat>
          <c:val>
            <c:numRef>
              <c:f>'ES1'!$EZ$85:$HM$85</c:f>
            </c:numRef>
          </c:val>
          <c:extLst>
            <c:ext xmlns:c16="http://schemas.microsoft.com/office/drawing/2014/chart" uri="{C3380CC4-5D6E-409C-BE32-E72D297353CC}">
              <c16:uniqueId val="{00000004-BC41-4896-874B-DE2BD259749A}"/>
            </c:ext>
          </c:extLst>
        </c:ser>
        <c:ser>
          <c:idx val="5"/>
          <c:order val="5"/>
          <c:tx>
            <c:strRef>
              <c:f>'ES1'!$A$86:$EY$86</c:f>
              <c:strCache>
                <c:ptCount val="155"/>
                <c:pt idx="0">
                  <c:v>IOA EB</c:v>
                </c:pt>
                <c:pt idx="1">
                  <c:v>ETB</c:v>
                </c:pt>
                <c:pt idx="83">
                  <c:v>SÁB</c:v>
                </c:pt>
                <c:pt idx="84">
                  <c:v>OUT OF LINE</c:v>
                </c:pt>
                <c:pt idx="86">
                  <c:v>SÁB</c:v>
                </c:pt>
                <c:pt idx="87">
                  <c:v>OUT OF LINE</c:v>
                </c:pt>
                <c:pt idx="89">
                  <c:v>SÁB</c:v>
                </c:pt>
                <c:pt idx="90">
                  <c:v>25-jun-24</c:v>
                </c:pt>
                <c:pt idx="91">
                  <c:v>10:24</c:v>
                </c:pt>
                <c:pt idx="95">
                  <c:v>QUA</c:v>
                </c:pt>
                <c:pt idx="96">
                  <c:v>26-jun-24</c:v>
                </c:pt>
                <c:pt idx="97">
                  <c:v>17:18</c:v>
                </c:pt>
                <c:pt idx="98">
                  <c:v>SÁB</c:v>
                </c:pt>
                <c:pt idx="99">
                  <c:v>06-jul-24</c:v>
                </c:pt>
                <c:pt idx="100">
                  <c:v>12:00</c:v>
                </c:pt>
                <c:pt idx="101">
                  <c:v>TER</c:v>
                </c:pt>
                <c:pt idx="102">
                  <c:v>23-jul-24</c:v>
                </c:pt>
                <c:pt idx="103">
                  <c:v>19:00</c:v>
                </c:pt>
                <c:pt idx="104">
                  <c:v>QUI</c:v>
                </c:pt>
                <c:pt idx="105">
                  <c:v>18-jul-24</c:v>
                </c:pt>
                <c:pt idx="106">
                  <c:v>23:00</c:v>
                </c:pt>
                <c:pt idx="107">
                  <c:v>SÁB</c:v>
                </c:pt>
                <c:pt idx="108">
                  <c:v>27-jul-24</c:v>
                </c:pt>
                <c:pt idx="109">
                  <c:v>07:00</c:v>
                </c:pt>
                <c:pt idx="110">
                  <c:v>TER</c:v>
                </c:pt>
                <c:pt idx="111">
                  <c:v>30-jul-24</c:v>
                </c:pt>
                <c:pt idx="112">
                  <c:v>19:00</c:v>
                </c:pt>
                <c:pt idx="113">
                  <c:v>QUA</c:v>
                </c:pt>
                <c:pt idx="114">
                  <c:v>07-ago-24</c:v>
                </c:pt>
                <c:pt idx="115">
                  <c:v>20:30</c:v>
                </c:pt>
                <c:pt idx="116">
                  <c:v>QUA</c:v>
                </c:pt>
                <c:pt idx="117">
                  <c:v>21-ago-24</c:v>
                </c:pt>
                <c:pt idx="118">
                  <c:v>14:27</c:v>
                </c:pt>
                <c:pt idx="119">
                  <c:v>DOM</c:v>
                </c:pt>
                <c:pt idx="120">
                  <c:v>25-ago-24</c:v>
                </c:pt>
                <c:pt idx="121">
                  <c:v>19:00</c:v>
                </c:pt>
                <c:pt idx="122">
                  <c:v>TER</c:v>
                </c:pt>
                <c:pt idx="123">
                  <c:v>10-set-24</c:v>
                </c:pt>
                <c:pt idx="124">
                  <c:v>04:15</c:v>
                </c:pt>
                <c:pt idx="125">
                  <c:v>QUA</c:v>
                </c:pt>
                <c:pt idx="126">
                  <c:v>04-set-24</c:v>
                </c:pt>
                <c:pt idx="127">
                  <c:v>02:30</c:v>
                </c:pt>
                <c:pt idx="143">
                  <c:v>SÁB</c:v>
                </c:pt>
                <c:pt idx="144">
                  <c:v>26-out-24</c:v>
                </c:pt>
                <c:pt idx="145">
                  <c:v>10:00</c:v>
                </c:pt>
                <c:pt idx="152">
                  <c:v>SEX</c:v>
                </c:pt>
                <c:pt idx="153">
                  <c:v>15-nov-24</c:v>
                </c:pt>
                <c:pt idx="154">
                  <c:v>15:00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'ES1'!$EZ$2:$HM$80</c:f>
            </c:multiLvlStrRef>
          </c:cat>
          <c:val>
            <c:numRef>
              <c:f>'ES1'!$EZ$86:$HM$86</c:f>
            </c:numRef>
          </c:val>
          <c:extLst>
            <c:ext xmlns:c16="http://schemas.microsoft.com/office/drawing/2014/chart" uri="{C3380CC4-5D6E-409C-BE32-E72D297353CC}">
              <c16:uniqueId val="{00000005-BC41-4896-874B-DE2BD259749A}"/>
            </c:ext>
          </c:extLst>
        </c:ser>
        <c:ser>
          <c:idx val="6"/>
          <c:order val="6"/>
          <c:tx>
            <c:strRef>
              <c:f>'ES1'!$A$87:$EY$87</c:f>
              <c:strCache>
                <c:ptCount val="155"/>
                <c:pt idx="0">
                  <c:v>IOA EB</c:v>
                </c:pt>
                <c:pt idx="1">
                  <c:v>ETD</c:v>
                </c:pt>
                <c:pt idx="83">
                  <c:v>SÁB</c:v>
                </c:pt>
                <c:pt idx="84">
                  <c:v>OUT OF LINE</c:v>
                </c:pt>
                <c:pt idx="86">
                  <c:v>SÁB</c:v>
                </c:pt>
                <c:pt idx="87">
                  <c:v>OUT OF LINE</c:v>
                </c:pt>
                <c:pt idx="89">
                  <c:v>SÁB</c:v>
                </c:pt>
                <c:pt idx="90">
                  <c:v>26-jun-24</c:v>
                </c:pt>
                <c:pt idx="91">
                  <c:v>14:00</c:v>
                </c:pt>
                <c:pt idx="95">
                  <c:v>SEX</c:v>
                </c:pt>
                <c:pt idx="96">
                  <c:v>28-jun-24</c:v>
                </c:pt>
                <c:pt idx="97">
                  <c:v>14:30</c:v>
                </c:pt>
                <c:pt idx="98">
                  <c:v>DOM</c:v>
                </c:pt>
                <c:pt idx="99">
                  <c:v>07-jul-24</c:v>
                </c:pt>
                <c:pt idx="100">
                  <c:v>20:30</c:v>
                </c:pt>
                <c:pt idx="101">
                  <c:v>QUI</c:v>
                </c:pt>
                <c:pt idx="102">
                  <c:v>25-jul-24</c:v>
                </c:pt>
                <c:pt idx="103">
                  <c:v>11:00</c:v>
                </c:pt>
                <c:pt idx="104">
                  <c:v>SÁB</c:v>
                </c:pt>
                <c:pt idx="105">
                  <c:v>20-jul-24</c:v>
                </c:pt>
                <c:pt idx="106">
                  <c:v>09:00</c:v>
                </c:pt>
                <c:pt idx="107">
                  <c:v>SEG</c:v>
                </c:pt>
                <c:pt idx="108">
                  <c:v>29-jul-24</c:v>
                </c:pt>
                <c:pt idx="109">
                  <c:v>07:00</c:v>
                </c:pt>
                <c:pt idx="110">
                  <c:v>QUI</c:v>
                </c:pt>
                <c:pt idx="111">
                  <c:v>01-ago-24</c:v>
                </c:pt>
                <c:pt idx="112">
                  <c:v>05:00</c:v>
                </c:pt>
                <c:pt idx="113">
                  <c:v>SEX</c:v>
                </c:pt>
                <c:pt idx="114">
                  <c:v>09-ago-24</c:v>
                </c:pt>
                <c:pt idx="115">
                  <c:v>01:00</c:v>
                </c:pt>
                <c:pt idx="116">
                  <c:v>SÁB</c:v>
                </c:pt>
                <c:pt idx="117">
                  <c:v>24-ago-24</c:v>
                </c:pt>
                <c:pt idx="118">
                  <c:v>01:00</c:v>
                </c:pt>
                <c:pt idx="119">
                  <c:v>TER</c:v>
                </c:pt>
                <c:pt idx="120">
                  <c:v>27-ago-24</c:v>
                </c:pt>
                <c:pt idx="121">
                  <c:v>15:00</c:v>
                </c:pt>
                <c:pt idx="122">
                  <c:v>QUA</c:v>
                </c:pt>
                <c:pt idx="123">
                  <c:v>11-set-24</c:v>
                </c:pt>
                <c:pt idx="124">
                  <c:v>18:45</c:v>
                </c:pt>
                <c:pt idx="125">
                  <c:v>QUI</c:v>
                </c:pt>
                <c:pt idx="126">
                  <c:v>05-set-24</c:v>
                </c:pt>
                <c:pt idx="127">
                  <c:v>15:00</c:v>
                </c:pt>
                <c:pt idx="143">
                  <c:v>DOM</c:v>
                </c:pt>
                <c:pt idx="144">
                  <c:v>27-out-24</c:v>
                </c:pt>
                <c:pt idx="145">
                  <c:v>14:50</c:v>
                </c:pt>
                <c:pt idx="152">
                  <c:v>SÁB</c:v>
                </c:pt>
                <c:pt idx="153">
                  <c:v>16-nov-24</c:v>
                </c:pt>
                <c:pt idx="154">
                  <c:v>11:00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'ES1'!$EZ$2:$HM$80</c:f>
            </c:multiLvlStrRef>
          </c:cat>
          <c:val>
            <c:numRef>
              <c:f>'ES1'!$EZ$87:$HM$87</c:f>
            </c:numRef>
          </c:val>
          <c:extLst>
            <c:ext xmlns:c16="http://schemas.microsoft.com/office/drawing/2014/chart" uri="{C3380CC4-5D6E-409C-BE32-E72D297353CC}">
              <c16:uniqueId val="{00000006-BC41-4896-874B-DE2BD25974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94297583"/>
        <c:axId val="1294298063"/>
      </c:barChart>
      <c:catAx>
        <c:axId val="12942975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94298063"/>
        <c:crosses val="autoZero"/>
        <c:auto val="1"/>
        <c:lblAlgn val="ctr"/>
        <c:lblOffset val="100"/>
        <c:noMultiLvlLbl val="0"/>
      </c:catAx>
      <c:valAx>
        <c:axId val="12942980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942975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'ES1'!$A$81:$EY$81</c:f>
              <c:strCache>
                <c:ptCount val="155"/>
                <c:pt idx="0">
                  <c:v>IOA EB</c:v>
                </c:pt>
                <c:pt idx="1">
                  <c:v>TERMINAL</c:v>
                </c:pt>
                <c:pt idx="84">
                  <c:v>MONTECON</c:v>
                </c:pt>
                <c:pt idx="87">
                  <c:v>MONTECON</c:v>
                </c:pt>
                <c:pt idx="90">
                  <c:v>MONTECON</c:v>
                </c:pt>
                <c:pt idx="96">
                  <c:v>MONTECON</c:v>
                </c:pt>
                <c:pt idx="99">
                  <c:v>MONTECON</c:v>
                </c:pt>
                <c:pt idx="102">
                  <c:v>MONTECON</c:v>
                </c:pt>
                <c:pt idx="105">
                  <c:v>MONTECON</c:v>
                </c:pt>
                <c:pt idx="108">
                  <c:v>MONTECON</c:v>
                </c:pt>
                <c:pt idx="111">
                  <c:v>MONTECON</c:v>
                </c:pt>
                <c:pt idx="114">
                  <c:v>MONTECON</c:v>
                </c:pt>
                <c:pt idx="117">
                  <c:v>MONTECON</c:v>
                </c:pt>
                <c:pt idx="120">
                  <c:v>MONTECON</c:v>
                </c:pt>
                <c:pt idx="123">
                  <c:v>MONTECON</c:v>
                </c:pt>
                <c:pt idx="126">
                  <c:v>MONTECON</c:v>
                </c:pt>
                <c:pt idx="144">
                  <c:v>SEARA</c:v>
                </c:pt>
                <c:pt idx="153">
                  <c:v>BRIBB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'ES1'!$EZ$2:$HM$80</c:f>
            </c:multiLvlStrRef>
          </c:cat>
          <c:val>
            <c:numRef>
              <c:f>'ES1'!$EZ$81:$HM$81</c:f>
            </c:numRef>
          </c:val>
          <c:extLst>
            <c:ext xmlns:c16="http://schemas.microsoft.com/office/drawing/2014/chart" uri="{C3380CC4-5D6E-409C-BE32-E72D297353CC}">
              <c16:uniqueId val="{00000000-71FC-4CC3-91D5-0489E5B2426E}"/>
            </c:ext>
          </c:extLst>
        </c:ser>
        <c:ser>
          <c:idx val="1"/>
          <c:order val="1"/>
          <c:tx>
            <c:strRef>
              <c:f>'ES1'!$A$82:$EY$82</c:f>
              <c:strCache>
                <c:ptCount val="155"/>
                <c:pt idx="0">
                  <c:v>IOA EB</c:v>
                </c:pt>
                <c:pt idx="1">
                  <c:v>DDL DRAFT</c:v>
                </c:pt>
                <c:pt idx="83">
                  <c:v>SÁB</c:v>
                </c:pt>
                <c:pt idx="84">
                  <c:v>OUT OF LINE</c:v>
                </c:pt>
                <c:pt idx="86">
                  <c:v>SÁB</c:v>
                </c:pt>
                <c:pt idx="87">
                  <c:v>OUT OF LINE</c:v>
                </c:pt>
                <c:pt idx="89">
                  <c:v>SÁB</c:v>
                </c:pt>
                <c:pt idx="90">
                  <c:v>OUT OF LINE</c:v>
                </c:pt>
                <c:pt idx="95">
                  <c:v>-</c:v>
                </c:pt>
                <c:pt idx="96">
                  <c:v>-</c:v>
                </c:pt>
                <c:pt idx="98">
                  <c:v>SEG</c:v>
                </c:pt>
                <c:pt idx="99">
                  <c:v>24-jun-24</c:v>
                </c:pt>
                <c:pt idx="100">
                  <c:v>12:00</c:v>
                </c:pt>
                <c:pt idx="101">
                  <c:v>QUA</c:v>
                </c:pt>
                <c:pt idx="102">
                  <c:v>17-jul-24</c:v>
                </c:pt>
                <c:pt idx="103">
                  <c:v>12:00</c:v>
                </c:pt>
                <c:pt idx="104">
                  <c:v>SEG</c:v>
                </c:pt>
                <c:pt idx="105">
                  <c:v>15-jul-24</c:v>
                </c:pt>
                <c:pt idx="106">
                  <c:v>12:00</c:v>
                </c:pt>
                <c:pt idx="107">
                  <c:v>SEG</c:v>
                </c:pt>
                <c:pt idx="108">
                  <c:v>22-jul-24</c:v>
                </c:pt>
                <c:pt idx="109">
                  <c:v>12:00</c:v>
                </c:pt>
                <c:pt idx="110">
                  <c:v>QUI</c:v>
                </c:pt>
                <c:pt idx="111">
                  <c:v>25-jul-24</c:v>
                </c:pt>
                <c:pt idx="112">
                  <c:v>12:00</c:v>
                </c:pt>
                <c:pt idx="113">
                  <c:v>SEX</c:v>
                </c:pt>
                <c:pt idx="114">
                  <c:v>02-ago-24</c:v>
                </c:pt>
                <c:pt idx="115">
                  <c:v>12:00</c:v>
                </c:pt>
                <c:pt idx="116">
                  <c:v>SEG</c:v>
                </c:pt>
                <c:pt idx="117">
                  <c:v>19-ago-24</c:v>
                </c:pt>
                <c:pt idx="118">
                  <c:v>12:00</c:v>
                </c:pt>
                <c:pt idx="119">
                  <c:v>QUA</c:v>
                </c:pt>
                <c:pt idx="120">
                  <c:v>21-ago-24</c:v>
                </c:pt>
                <c:pt idx="121">
                  <c:v>12:00</c:v>
                </c:pt>
                <c:pt idx="122">
                  <c:v>QUA</c:v>
                </c:pt>
                <c:pt idx="123">
                  <c:v>04-set-24</c:v>
                </c:pt>
                <c:pt idx="124">
                  <c:v>12:00</c:v>
                </c:pt>
                <c:pt idx="125">
                  <c:v>QUA</c:v>
                </c:pt>
                <c:pt idx="126">
                  <c:v>28-ago-24</c:v>
                </c:pt>
                <c:pt idx="127">
                  <c:v>12:00</c:v>
                </c:pt>
                <c:pt idx="144">
                  <c:v>23-out-24</c:v>
                </c:pt>
                <c:pt idx="145">
                  <c:v>12:00</c:v>
                </c:pt>
                <c:pt idx="153">
                  <c:v>BRIBB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'ES1'!$EZ$2:$HM$80</c:f>
            </c:multiLvlStrRef>
          </c:cat>
          <c:val>
            <c:numRef>
              <c:f>'ES1'!$EZ$82:$HM$82</c:f>
            </c:numRef>
          </c:val>
          <c:extLst>
            <c:ext xmlns:c16="http://schemas.microsoft.com/office/drawing/2014/chart" uri="{C3380CC4-5D6E-409C-BE32-E72D297353CC}">
              <c16:uniqueId val="{00000001-71FC-4CC3-91D5-0489E5B2426E}"/>
            </c:ext>
          </c:extLst>
        </c:ser>
        <c:ser>
          <c:idx val="2"/>
          <c:order val="2"/>
          <c:tx>
            <c:strRef>
              <c:f>'ES1'!$A$83:$EY$83</c:f>
              <c:strCache>
                <c:ptCount val="155"/>
                <c:pt idx="0">
                  <c:v>IOA EB</c:v>
                </c:pt>
                <c:pt idx="1">
                  <c:v>DDL VGM</c:v>
                </c:pt>
                <c:pt idx="83">
                  <c:v>SÁB</c:v>
                </c:pt>
                <c:pt idx="84">
                  <c:v>OUT OF LINE</c:v>
                </c:pt>
                <c:pt idx="86">
                  <c:v>SÁB</c:v>
                </c:pt>
                <c:pt idx="87">
                  <c:v>OUT OF LINE</c:v>
                </c:pt>
                <c:pt idx="89">
                  <c:v>SÁB</c:v>
                </c:pt>
                <c:pt idx="90">
                  <c:v>OUT OF LINE</c:v>
                </c:pt>
                <c:pt idx="95">
                  <c:v>-</c:v>
                </c:pt>
                <c:pt idx="96">
                  <c:v>-</c:v>
                </c:pt>
                <c:pt idx="98">
                  <c:v>TER</c:v>
                </c:pt>
                <c:pt idx="99">
                  <c:v>25-jun-24</c:v>
                </c:pt>
                <c:pt idx="100">
                  <c:v>22:00</c:v>
                </c:pt>
                <c:pt idx="101">
                  <c:v>QUI</c:v>
                </c:pt>
                <c:pt idx="102">
                  <c:v>18-jul-24</c:v>
                </c:pt>
                <c:pt idx="103">
                  <c:v>22:00</c:v>
                </c:pt>
                <c:pt idx="104">
                  <c:v>TER</c:v>
                </c:pt>
                <c:pt idx="105">
                  <c:v>16-jul-24</c:v>
                </c:pt>
                <c:pt idx="106">
                  <c:v>22:00</c:v>
                </c:pt>
                <c:pt idx="107">
                  <c:v>TER</c:v>
                </c:pt>
                <c:pt idx="108">
                  <c:v>23-jul-24</c:v>
                </c:pt>
                <c:pt idx="109">
                  <c:v>22:00</c:v>
                </c:pt>
                <c:pt idx="110">
                  <c:v>SEX</c:v>
                </c:pt>
                <c:pt idx="111">
                  <c:v>26-jul-24</c:v>
                </c:pt>
                <c:pt idx="112">
                  <c:v>22:00</c:v>
                </c:pt>
                <c:pt idx="113">
                  <c:v>SEG</c:v>
                </c:pt>
                <c:pt idx="114">
                  <c:v>05-ago-24</c:v>
                </c:pt>
                <c:pt idx="115">
                  <c:v>22:00</c:v>
                </c:pt>
                <c:pt idx="116">
                  <c:v>TER</c:v>
                </c:pt>
                <c:pt idx="117">
                  <c:v>20-ago-24</c:v>
                </c:pt>
                <c:pt idx="118">
                  <c:v>22:00</c:v>
                </c:pt>
                <c:pt idx="119">
                  <c:v>QUI</c:v>
                </c:pt>
                <c:pt idx="120">
                  <c:v>22-ago-24</c:v>
                </c:pt>
                <c:pt idx="121">
                  <c:v>22:00</c:v>
                </c:pt>
                <c:pt idx="122">
                  <c:v>QUI</c:v>
                </c:pt>
                <c:pt idx="123">
                  <c:v>05-set-24</c:v>
                </c:pt>
                <c:pt idx="124">
                  <c:v>22:00</c:v>
                </c:pt>
                <c:pt idx="125">
                  <c:v>QUI</c:v>
                </c:pt>
                <c:pt idx="126">
                  <c:v>29-ago-24</c:v>
                </c:pt>
                <c:pt idx="127">
                  <c:v>22:00</c:v>
                </c:pt>
                <c:pt idx="144">
                  <c:v>24-out-24</c:v>
                </c:pt>
                <c:pt idx="145">
                  <c:v>22:00</c:v>
                </c:pt>
                <c:pt idx="153">
                  <c:v>BRIBB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'ES1'!$EZ$2:$HM$80</c:f>
            </c:multiLvlStrRef>
          </c:cat>
          <c:val>
            <c:numRef>
              <c:f>'ES1'!$EZ$83:$HM$83</c:f>
            </c:numRef>
          </c:val>
          <c:extLst>
            <c:ext xmlns:c16="http://schemas.microsoft.com/office/drawing/2014/chart" uri="{C3380CC4-5D6E-409C-BE32-E72D297353CC}">
              <c16:uniqueId val="{00000002-71FC-4CC3-91D5-0489E5B2426E}"/>
            </c:ext>
          </c:extLst>
        </c:ser>
        <c:ser>
          <c:idx val="3"/>
          <c:order val="3"/>
          <c:tx>
            <c:strRef>
              <c:f>'ES1'!$A$84:$EY$84</c:f>
              <c:strCache>
                <c:ptCount val="155"/>
                <c:pt idx="0">
                  <c:v>IOA EB</c:v>
                </c:pt>
                <c:pt idx="1">
                  <c:v>DDL CGO/SD</c:v>
                </c:pt>
                <c:pt idx="83">
                  <c:v>SÁB</c:v>
                </c:pt>
                <c:pt idx="84">
                  <c:v>OUT OF LINE</c:v>
                </c:pt>
                <c:pt idx="86">
                  <c:v>SÁB</c:v>
                </c:pt>
                <c:pt idx="87">
                  <c:v>OUT OF LINE</c:v>
                </c:pt>
                <c:pt idx="89">
                  <c:v>SÁB</c:v>
                </c:pt>
                <c:pt idx="90">
                  <c:v>OUT OF LINE</c:v>
                </c:pt>
                <c:pt idx="95">
                  <c:v>-</c:v>
                </c:pt>
                <c:pt idx="96">
                  <c:v>-</c:v>
                </c:pt>
                <c:pt idx="98">
                  <c:v>QUA</c:v>
                </c:pt>
                <c:pt idx="99">
                  <c:v>26-jun-24</c:v>
                </c:pt>
                <c:pt idx="100">
                  <c:v>15:00</c:v>
                </c:pt>
                <c:pt idx="101">
                  <c:v>SEX</c:v>
                </c:pt>
                <c:pt idx="102">
                  <c:v>19-jul-24</c:v>
                </c:pt>
                <c:pt idx="103">
                  <c:v>12:00</c:v>
                </c:pt>
                <c:pt idx="104">
                  <c:v>QUA</c:v>
                </c:pt>
                <c:pt idx="105">
                  <c:v>17-jul-24</c:v>
                </c:pt>
                <c:pt idx="106">
                  <c:v>12:00</c:v>
                </c:pt>
                <c:pt idx="107">
                  <c:v>QUA</c:v>
                </c:pt>
                <c:pt idx="108">
                  <c:v>24-jul-24</c:v>
                </c:pt>
                <c:pt idx="109">
                  <c:v>12:00</c:v>
                </c:pt>
                <c:pt idx="110">
                  <c:v>SEG</c:v>
                </c:pt>
                <c:pt idx="111">
                  <c:v>29-jul-24</c:v>
                </c:pt>
                <c:pt idx="112">
                  <c:v>12:00</c:v>
                </c:pt>
                <c:pt idx="113">
                  <c:v>TER</c:v>
                </c:pt>
                <c:pt idx="114">
                  <c:v>06-ago-24</c:v>
                </c:pt>
                <c:pt idx="115">
                  <c:v>12:00</c:v>
                </c:pt>
                <c:pt idx="116">
                  <c:v>QUA</c:v>
                </c:pt>
                <c:pt idx="117">
                  <c:v>21-ago-24</c:v>
                </c:pt>
                <c:pt idx="118">
                  <c:v>12:00</c:v>
                </c:pt>
                <c:pt idx="119">
                  <c:v>SEX</c:v>
                </c:pt>
                <c:pt idx="120">
                  <c:v>23-ago-24</c:v>
                </c:pt>
                <c:pt idx="121">
                  <c:v>12:00</c:v>
                </c:pt>
                <c:pt idx="122">
                  <c:v>SEX</c:v>
                </c:pt>
                <c:pt idx="123">
                  <c:v>06-set-24</c:v>
                </c:pt>
                <c:pt idx="124">
                  <c:v>12:00</c:v>
                </c:pt>
                <c:pt idx="125">
                  <c:v>SEX</c:v>
                </c:pt>
                <c:pt idx="126">
                  <c:v>30-ago-24</c:v>
                </c:pt>
                <c:pt idx="127">
                  <c:v>12:00</c:v>
                </c:pt>
                <c:pt idx="144">
                  <c:v>25-out-24</c:v>
                </c:pt>
                <c:pt idx="145">
                  <c:v>12:00</c:v>
                </c:pt>
                <c:pt idx="153">
                  <c:v>BRIBB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'ES1'!$EZ$2:$HM$80</c:f>
            </c:multiLvlStrRef>
          </c:cat>
          <c:val>
            <c:numRef>
              <c:f>'ES1'!$EZ$84:$HM$84</c:f>
            </c:numRef>
          </c:val>
          <c:extLst>
            <c:ext xmlns:c16="http://schemas.microsoft.com/office/drawing/2014/chart" uri="{C3380CC4-5D6E-409C-BE32-E72D297353CC}">
              <c16:uniqueId val="{00000003-71FC-4CC3-91D5-0489E5B2426E}"/>
            </c:ext>
          </c:extLst>
        </c:ser>
        <c:ser>
          <c:idx val="4"/>
          <c:order val="4"/>
          <c:tx>
            <c:strRef>
              <c:f>'ES1'!$A$85:$EY$85</c:f>
              <c:strCache>
                <c:ptCount val="155"/>
                <c:pt idx="0">
                  <c:v>IOA EB</c:v>
                </c:pt>
                <c:pt idx="1">
                  <c:v>ETA</c:v>
                </c:pt>
                <c:pt idx="83">
                  <c:v>SÁB</c:v>
                </c:pt>
                <c:pt idx="84">
                  <c:v>OUT OF LINE</c:v>
                </c:pt>
                <c:pt idx="86">
                  <c:v>SÁB</c:v>
                </c:pt>
                <c:pt idx="87">
                  <c:v>OUT OF LINE</c:v>
                </c:pt>
                <c:pt idx="89">
                  <c:v>SÁB</c:v>
                </c:pt>
                <c:pt idx="90">
                  <c:v>24-jun-24</c:v>
                </c:pt>
                <c:pt idx="91">
                  <c:v>08:00</c:v>
                </c:pt>
                <c:pt idx="95">
                  <c:v>TER</c:v>
                </c:pt>
                <c:pt idx="96">
                  <c:v>16-jul-24</c:v>
                </c:pt>
                <c:pt idx="97">
                  <c:v>11:30</c:v>
                </c:pt>
                <c:pt idx="98">
                  <c:v>SÁB</c:v>
                </c:pt>
                <c:pt idx="99">
                  <c:v>06-jul-24</c:v>
                </c:pt>
                <c:pt idx="100">
                  <c:v>09:00</c:v>
                </c:pt>
                <c:pt idx="101">
                  <c:v>SEG</c:v>
                </c:pt>
                <c:pt idx="102">
                  <c:v>22-jul-24</c:v>
                </c:pt>
                <c:pt idx="103">
                  <c:v>00:42</c:v>
                </c:pt>
                <c:pt idx="104">
                  <c:v>QUI</c:v>
                </c:pt>
                <c:pt idx="105">
                  <c:v>18-jul-24</c:v>
                </c:pt>
                <c:pt idx="106">
                  <c:v>21:00</c:v>
                </c:pt>
                <c:pt idx="107">
                  <c:v>QUI</c:v>
                </c:pt>
                <c:pt idx="108">
                  <c:v>25-jul-24</c:v>
                </c:pt>
                <c:pt idx="109">
                  <c:v>10:00</c:v>
                </c:pt>
                <c:pt idx="110">
                  <c:v>TER</c:v>
                </c:pt>
                <c:pt idx="111">
                  <c:v>30-jul-24</c:v>
                </c:pt>
                <c:pt idx="112">
                  <c:v>16:00</c:v>
                </c:pt>
                <c:pt idx="113">
                  <c:v>QUA</c:v>
                </c:pt>
                <c:pt idx="114">
                  <c:v>07-ago-24</c:v>
                </c:pt>
                <c:pt idx="115">
                  <c:v>19:49</c:v>
                </c:pt>
                <c:pt idx="116">
                  <c:v>QUI</c:v>
                </c:pt>
                <c:pt idx="117">
                  <c:v>22-ago-24</c:v>
                </c:pt>
                <c:pt idx="118">
                  <c:v>01:00</c:v>
                </c:pt>
                <c:pt idx="119">
                  <c:v>DOM</c:v>
                </c:pt>
                <c:pt idx="120">
                  <c:v>25-ago-24</c:v>
                </c:pt>
                <c:pt idx="121">
                  <c:v>15:00</c:v>
                </c:pt>
                <c:pt idx="122">
                  <c:v>SEG</c:v>
                </c:pt>
                <c:pt idx="123">
                  <c:v>09-set-24</c:v>
                </c:pt>
                <c:pt idx="124">
                  <c:v>12:00</c:v>
                </c:pt>
                <c:pt idx="125">
                  <c:v>DOM</c:v>
                </c:pt>
                <c:pt idx="126">
                  <c:v>01-set-24</c:v>
                </c:pt>
                <c:pt idx="127">
                  <c:v>16:00</c:v>
                </c:pt>
                <c:pt idx="143">
                  <c:v>SÁB</c:v>
                </c:pt>
                <c:pt idx="144">
                  <c:v>26-out-24</c:v>
                </c:pt>
                <c:pt idx="145">
                  <c:v>09:00</c:v>
                </c:pt>
                <c:pt idx="152">
                  <c:v>SEX</c:v>
                </c:pt>
                <c:pt idx="153">
                  <c:v>15-nov-24</c:v>
                </c:pt>
                <c:pt idx="154">
                  <c:v>04:00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'ES1'!$EZ$2:$HM$80</c:f>
            </c:multiLvlStrRef>
          </c:cat>
          <c:val>
            <c:numRef>
              <c:f>'ES1'!$EZ$85:$HM$85</c:f>
            </c:numRef>
          </c:val>
          <c:extLst>
            <c:ext xmlns:c16="http://schemas.microsoft.com/office/drawing/2014/chart" uri="{C3380CC4-5D6E-409C-BE32-E72D297353CC}">
              <c16:uniqueId val="{00000004-71FC-4CC3-91D5-0489E5B2426E}"/>
            </c:ext>
          </c:extLst>
        </c:ser>
        <c:ser>
          <c:idx val="5"/>
          <c:order val="5"/>
          <c:tx>
            <c:strRef>
              <c:f>'ES1'!$A$86:$EY$86</c:f>
              <c:strCache>
                <c:ptCount val="155"/>
                <c:pt idx="0">
                  <c:v>IOA EB</c:v>
                </c:pt>
                <c:pt idx="1">
                  <c:v>ETB</c:v>
                </c:pt>
                <c:pt idx="83">
                  <c:v>SÁB</c:v>
                </c:pt>
                <c:pt idx="84">
                  <c:v>OUT OF LINE</c:v>
                </c:pt>
                <c:pt idx="86">
                  <c:v>SÁB</c:v>
                </c:pt>
                <c:pt idx="87">
                  <c:v>OUT OF LINE</c:v>
                </c:pt>
                <c:pt idx="89">
                  <c:v>SÁB</c:v>
                </c:pt>
                <c:pt idx="90">
                  <c:v>25-jun-24</c:v>
                </c:pt>
                <c:pt idx="91">
                  <c:v>10:24</c:v>
                </c:pt>
                <c:pt idx="95">
                  <c:v>QUA</c:v>
                </c:pt>
                <c:pt idx="96">
                  <c:v>26-jun-24</c:v>
                </c:pt>
                <c:pt idx="97">
                  <c:v>17:18</c:v>
                </c:pt>
                <c:pt idx="98">
                  <c:v>SÁB</c:v>
                </c:pt>
                <c:pt idx="99">
                  <c:v>06-jul-24</c:v>
                </c:pt>
                <c:pt idx="100">
                  <c:v>12:00</c:v>
                </c:pt>
                <c:pt idx="101">
                  <c:v>TER</c:v>
                </c:pt>
                <c:pt idx="102">
                  <c:v>23-jul-24</c:v>
                </c:pt>
                <c:pt idx="103">
                  <c:v>19:00</c:v>
                </c:pt>
                <c:pt idx="104">
                  <c:v>QUI</c:v>
                </c:pt>
                <c:pt idx="105">
                  <c:v>18-jul-24</c:v>
                </c:pt>
                <c:pt idx="106">
                  <c:v>23:00</c:v>
                </c:pt>
                <c:pt idx="107">
                  <c:v>SÁB</c:v>
                </c:pt>
                <c:pt idx="108">
                  <c:v>27-jul-24</c:v>
                </c:pt>
                <c:pt idx="109">
                  <c:v>07:00</c:v>
                </c:pt>
                <c:pt idx="110">
                  <c:v>TER</c:v>
                </c:pt>
                <c:pt idx="111">
                  <c:v>30-jul-24</c:v>
                </c:pt>
                <c:pt idx="112">
                  <c:v>19:00</c:v>
                </c:pt>
                <c:pt idx="113">
                  <c:v>QUA</c:v>
                </c:pt>
                <c:pt idx="114">
                  <c:v>07-ago-24</c:v>
                </c:pt>
                <c:pt idx="115">
                  <c:v>20:30</c:v>
                </c:pt>
                <c:pt idx="116">
                  <c:v>QUA</c:v>
                </c:pt>
                <c:pt idx="117">
                  <c:v>21-ago-24</c:v>
                </c:pt>
                <c:pt idx="118">
                  <c:v>14:27</c:v>
                </c:pt>
                <c:pt idx="119">
                  <c:v>DOM</c:v>
                </c:pt>
                <c:pt idx="120">
                  <c:v>25-ago-24</c:v>
                </c:pt>
                <c:pt idx="121">
                  <c:v>19:00</c:v>
                </c:pt>
                <c:pt idx="122">
                  <c:v>TER</c:v>
                </c:pt>
                <c:pt idx="123">
                  <c:v>10-set-24</c:v>
                </c:pt>
                <c:pt idx="124">
                  <c:v>04:15</c:v>
                </c:pt>
                <c:pt idx="125">
                  <c:v>QUA</c:v>
                </c:pt>
                <c:pt idx="126">
                  <c:v>04-set-24</c:v>
                </c:pt>
                <c:pt idx="127">
                  <c:v>02:30</c:v>
                </c:pt>
                <c:pt idx="143">
                  <c:v>SÁB</c:v>
                </c:pt>
                <c:pt idx="144">
                  <c:v>26-out-24</c:v>
                </c:pt>
                <c:pt idx="145">
                  <c:v>10:00</c:v>
                </c:pt>
                <c:pt idx="152">
                  <c:v>SEX</c:v>
                </c:pt>
                <c:pt idx="153">
                  <c:v>15-nov-24</c:v>
                </c:pt>
                <c:pt idx="154">
                  <c:v>15:00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'ES1'!$EZ$2:$HM$80</c:f>
            </c:multiLvlStrRef>
          </c:cat>
          <c:val>
            <c:numRef>
              <c:f>'ES1'!$EZ$86:$HM$86</c:f>
            </c:numRef>
          </c:val>
          <c:extLst>
            <c:ext xmlns:c16="http://schemas.microsoft.com/office/drawing/2014/chart" uri="{C3380CC4-5D6E-409C-BE32-E72D297353CC}">
              <c16:uniqueId val="{00000005-71FC-4CC3-91D5-0489E5B2426E}"/>
            </c:ext>
          </c:extLst>
        </c:ser>
        <c:ser>
          <c:idx val="6"/>
          <c:order val="6"/>
          <c:tx>
            <c:strRef>
              <c:f>'ES1'!$A$87:$EY$87</c:f>
              <c:strCache>
                <c:ptCount val="155"/>
                <c:pt idx="0">
                  <c:v>IOA EB</c:v>
                </c:pt>
                <c:pt idx="1">
                  <c:v>ETD</c:v>
                </c:pt>
                <c:pt idx="83">
                  <c:v>SÁB</c:v>
                </c:pt>
                <c:pt idx="84">
                  <c:v>OUT OF LINE</c:v>
                </c:pt>
                <c:pt idx="86">
                  <c:v>SÁB</c:v>
                </c:pt>
                <c:pt idx="87">
                  <c:v>OUT OF LINE</c:v>
                </c:pt>
                <c:pt idx="89">
                  <c:v>SÁB</c:v>
                </c:pt>
                <c:pt idx="90">
                  <c:v>26-jun-24</c:v>
                </c:pt>
                <c:pt idx="91">
                  <c:v>14:00</c:v>
                </c:pt>
                <c:pt idx="95">
                  <c:v>SEX</c:v>
                </c:pt>
                <c:pt idx="96">
                  <c:v>28-jun-24</c:v>
                </c:pt>
                <c:pt idx="97">
                  <c:v>14:30</c:v>
                </c:pt>
                <c:pt idx="98">
                  <c:v>DOM</c:v>
                </c:pt>
                <c:pt idx="99">
                  <c:v>07-jul-24</c:v>
                </c:pt>
                <c:pt idx="100">
                  <c:v>20:30</c:v>
                </c:pt>
                <c:pt idx="101">
                  <c:v>QUI</c:v>
                </c:pt>
                <c:pt idx="102">
                  <c:v>25-jul-24</c:v>
                </c:pt>
                <c:pt idx="103">
                  <c:v>11:00</c:v>
                </c:pt>
                <c:pt idx="104">
                  <c:v>SÁB</c:v>
                </c:pt>
                <c:pt idx="105">
                  <c:v>20-jul-24</c:v>
                </c:pt>
                <c:pt idx="106">
                  <c:v>09:00</c:v>
                </c:pt>
                <c:pt idx="107">
                  <c:v>SEG</c:v>
                </c:pt>
                <c:pt idx="108">
                  <c:v>29-jul-24</c:v>
                </c:pt>
                <c:pt idx="109">
                  <c:v>07:00</c:v>
                </c:pt>
                <c:pt idx="110">
                  <c:v>QUI</c:v>
                </c:pt>
                <c:pt idx="111">
                  <c:v>01-ago-24</c:v>
                </c:pt>
                <c:pt idx="112">
                  <c:v>05:00</c:v>
                </c:pt>
                <c:pt idx="113">
                  <c:v>SEX</c:v>
                </c:pt>
                <c:pt idx="114">
                  <c:v>09-ago-24</c:v>
                </c:pt>
                <c:pt idx="115">
                  <c:v>01:00</c:v>
                </c:pt>
                <c:pt idx="116">
                  <c:v>SÁB</c:v>
                </c:pt>
                <c:pt idx="117">
                  <c:v>24-ago-24</c:v>
                </c:pt>
                <c:pt idx="118">
                  <c:v>01:00</c:v>
                </c:pt>
                <c:pt idx="119">
                  <c:v>TER</c:v>
                </c:pt>
                <c:pt idx="120">
                  <c:v>27-ago-24</c:v>
                </c:pt>
                <c:pt idx="121">
                  <c:v>15:00</c:v>
                </c:pt>
                <c:pt idx="122">
                  <c:v>QUA</c:v>
                </c:pt>
                <c:pt idx="123">
                  <c:v>11-set-24</c:v>
                </c:pt>
                <c:pt idx="124">
                  <c:v>18:45</c:v>
                </c:pt>
                <c:pt idx="125">
                  <c:v>QUI</c:v>
                </c:pt>
                <c:pt idx="126">
                  <c:v>05-set-24</c:v>
                </c:pt>
                <c:pt idx="127">
                  <c:v>15:00</c:v>
                </c:pt>
                <c:pt idx="143">
                  <c:v>DOM</c:v>
                </c:pt>
                <c:pt idx="144">
                  <c:v>27-out-24</c:v>
                </c:pt>
                <c:pt idx="145">
                  <c:v>14:50</c:v>
                </c:pt>
                <c:pt idx="152">
                  <c:v>SÁB</c:v>
                </c:pt>
                <c:pt idx="153">
                  <c:v>16-nov-24</c:v>
                </c:pt>
                <c:pt idx="154">
                  <c:v>11:00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'ES1'!$EZ$2:$HM$80</c:f>
            </c:multiLvlStrRef>
          </c:cat>
          <c:val>
            <c:numRef>
              <c:f>'ES1'!$EZ$87:$HM$87</c:f>
            </c:numRef>
          </c:val>
          <c:extLst>
            <c:ext xmlns:c16="http://schemas.microsoft.com/office/drawing/2014/chart" uri="{C3380CC4-5D6E-409C-BE32-E72D297353CC}">
              <c16:uniqueId val="{00000006-71FC-4CC3-91D5-0489E5B242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0336015"/>
        <c:axId val="220333135"/>
      </c:barChart>
      <c:catAx>
        <c:axId val="2203360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20333135"/>
        <c:crosses val="autoZero"/>
        <c:auto val="1"/>
        <c:lblAlgn val="ctr"/>
        <c:lblOffset val="100"/>
        <c:noMultiLvlLbl val="0"/>
      </c:catAx>
      <c:valAx>
        <c:axId val="2203331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203360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1B73655-70B8-4BA1-A843-3263E2EFB31A}">
  <sheetPr codeName="Gráfico1">
    <tabColor theme="3" tint="0.39997558519241921"/>
  </sheetPr>
  <sheetViews>
    <sheetView zoomScale="85" workbookViewId="0" zoomToFit="1"/>
  </sheetViews>
  <pageMargins left="0.511811024" right="0.511811024" top="0.78740157499999996" bottom="0.78740157499999996" header="0.31496062000000002" footer="0.31496062000000002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ADAECFC-19AB-4E07-9D28-71861827B3DA}">
  <sheetPr codeName="Gráfico2">
    <tabColor theme="3" tint="0.39997558519241921"/>
  </sheetPr>
  <sheetViews>
    <sheetView zoomScale="85" workbookViewId="0" zoomToFit="1"/>
  </sheetViews>
  <pageMargins left="0.511811024" right="0.511811024" top="0.78740157499999996" bottom="0.78740157499999996" header="0.31496062000000002" footer="0.31496062000000002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3637456-D704-46E4-B2A9-A3B60EFDDED4}">
  <sheetPr codeName="Gráfico3">
    <tabColor theme="3" tint="0.39997558519241921"/>
  </sheetPr>
  <sheetViews>
    <sheetView zoomScale="79" workbookViewId="0" zoomToFit="1"/>
  </sheetViews>
  <pageMargins left="0.511811024" right="0.511811024" top="0.78740157499999996" bottom="0.78740157499999996" header="0.31496062000000002" footer="0.31496062000000002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559594</xdr:colOff>
      <xdr:row>74</xdr:row>
      <xdr:rowOff>107156</xdr:rowOff>
    </xdr:from>
    <xdr:to>
      <xdr:col>4</xdr:col>
      <xdr:colOff>559595</xdr:colOff>
      <xdr:row>98</xdr:row>
      <xdr:rowOff>71437</xdr:rowOff>
    </xdr:to>
    <xdr:cxnSp macro="">
      <xdr:nvCxnSpPr>
        <xdr:cNvPr id="20" name="Conector de Seta Reta 19">
          <a:extLst>
            <a:ext uri="{FF2B5EF4-FFF2-40B4-BE49-F238E27FC236}">
              <a16:creationId xmlns:a16="http://schemas.microsoft.com/office/drawing/2014/main" id="{A2F6FFD9-5621-6804-8E27-E8777354A81B}"/>
            </a:ext>
          </a:extLst>
        </xdr:cNvPr>
        <xdr:cNvCxnSpPr/>
      </xdr:nvCxnSpPr>
      <xdr:spPr>
        <a:xfrm flipH="1">
          <a:off x="5798344" y="10144125"/>
          <a:ext cx="1" cy="1881187"/>
        </a:xfrm>
        <a:prstGeom prst="straightConnector1">
          <a:avLst/>
        </a:prstGeom>
        <a:ln w="25400">
          <a:solidFill>
            <a:srgbClr val="0070C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206189</xdr:colOff>
      <xdr:row>0</xdr:row>
      <xdr:rowOff>0</xdr:rowOff>
    </xdr:from>
    <xdr:to>
      <xdr:col>1</xdr:col>
      <xdr:colOff>816876</xdr:colOff>
      <xdr:row>0</xdr:row>
      <xdr:rowOff>707803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C1D9963-1353-4937-94F2-2DD467514E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06189" y="0"/>
          <a:ext cx="1636473" cy="703993"/>
        </a:xfrm>
        <a:prstGeom prst="rect">
          <a:avLst/>
        </a:prstGeom>
      </xdr:spPr>
    </xdr:pic>
    <xdr:clientData/>
  </xdr:twoCellAnchor>
  <xdr:twoCellAnchor>
    <xdr:from>
      <xdr:col>110</xdr:col>
      <xdr:colOff>528918</xdr:colOff>
      <xdr:row>14</xdr:row>
      <xdr:rowOff>71718</xdr:rowOff>
    </xdr:from>
    <xdr:to>
      <xdr:col>110</xdr:col>
      <xdr:colOff>537882</xdr:colOff>
      <xdr:row>71</xdr:row>
      <xdr:rowOff>89647</xdr:rowOff>
    </xdr:to>
    <xdr:cxnSp macro="">
      <xdr:nvCxnSpPr>
        <xdr:cNvPr id="4" name="Conector de Seta Reta 3">
          <a:extLst>
            <a:ext uri="{FF2B5EF4-FFF2-40B4-BE49-F238E27FC236}">
              <a16:creationId xmlns:a16="http://schemas.microsoft.com/office/drawing/2014/main" id="{0E7E85DE-6FA2-0860-7413-FA7640B470DB}"/>
            </a:ext>
          </a:extLst>
        </xdr:cNvPr>
        <xdr:cNvCxnSpPr/>
      </xdr:nvCxnSpPr>
      <xdr:spPr>
        <a:xfrm flipH="1">
          <a:off x="6391836" y="3872753"/>
          <a:ext cx="8964" cy="5701553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146</xdr:col>
      <xdr:colOff>134471</xdr:colOff>
      <xdr:row>11</xdr:row>
      <xdr:rowOff>53788</xdr:rowOff>
    </xdr:from>
    <xdr:to>
      <xdr:col>146</xdr:col>
      <xdr:colOff>134471</xdr:colOff>
      <xdr:row>23</xdr:row>
      <xdr:rowOff>120353</xdr:rowOff>
    </xdr:to>
    <xdr:cxnSp macro="">
      <xdr:nvCxnSpPr>
        <xdr:cNvPr id="5" name="Conector de Seta Reta 4">
          <a:extLst>
            <a:ext uri="{FF2B5EF4-FFF2-40B4-BE49-F238E27FC236}">
              <a16:creationId xmlns:a16="http://schemas.microsoft.com/office/drawing/2014/main" id="{A09FD024-4901-28BA-33BD-EDD58B358C45}"/>
            </a:ext>
          </a:extLst>
        </xdr:cNvPr>
        <xdr:cNvCxnSpPr/>
      </xdr:nvCxnSpPr>
      <xdr:spPr>
        <a:xfrm flipV="1">
          <a:off x="7906871" y="3316941"/>
          <a:ext cx="0" cy="2227059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143</xdr:col>
      <xdr:colOff>519953</xdr:colOff>
      <xdr:row>66</xdr:row>
      <xdr:rowOff>62752</xdr:rowOff>
    </xdr:from>
    <xdr:to>
      <xdr:col>143</xdr:col>
      <xdr:colOff>519953</xdr:colOff>
      <xdr:row>86</xdr:row>
      <xdr:rowOff>110118</xdr:rowOff>
    </xdr:to>
    <xdr:cxnSp macro="">
      <xdr:nvCxnSpPr>
        <xdr:cNvPr id="10" name="Conector de Seta Reta 9">
          <a:extLst>
            <a:ext uri="{FF2B5EF4-FFF2-40B4-BE49-F238E27FC236}">
              <a16:creationId xmlns:a16="http://schemas.microsoft.com/office/drawing/2014/main" id="{A486FE44-694C-03E5-4ACB-3BA8C2A78E7C}"/>
            </a:ext>
          </a:extLst>
        </xdr:cNvPr>
        <xdr:cNvCxnSpPr/>
      </xdr:nvCxnSpPr>
      <xdr:spPr>
        <a:xfrm flipV="1">
          <a:off x="6382871" y="8641976"/>
          <a:ext cx="0" cy="3158118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146</xdr:col>
      <xdr:colOff>134471</xdr:colOff>
      <xdr:row>31</xdr:row>
      <xdr:rowOff>48635</xdr:rowOff>
    </xdr:from>
    <xdr:to>
      <xdr:col>146</xdr:col>
      <xdr:colOff>134471</xdr:colOff>
      <xdr:row>50</xdr:row>
      <xdr:rowOff>94094</xdr:rowOff>
    </xdr:to>
    <xdr:cxnSp macro="">
      <xdr:nvCxnSpPr>
        <xdr:cNvPr id="3" name="Conector de Seta Reta 2">
          <a:extLst>
            <a:ext uri="{FF2B5EF4-FFF2-40B4-BE49-F238E27FC236}">
              <a16:creationId xmlns:a16="http://schemas.microsoft.com/office/drawing/2014/main" id="{FCD2ECD8-32B1-4BB4-90CC-1B47AF574F5B}"/>
            </a:ext>
          </a:extLst>
        </xdr:cNvPr>
        <xdr:cNvCxnSpPr/>
      </xdr:nvCxnSpPr>
      <xdr:spPr>
        <a:xfrm flipH="1">
          <a:off x="7906871" y="5848800"/>
          <a:ext cx="0" cy="24480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152</xdr:col>
      <xdr:colOff>115748</xdr:colOff>
      <xdr:row>41</xdr:row>
      <xdr:rowOff>19292</xdr:rowOff>
    </xdr:from>
    <xdr:to>
      <xdr:col>152</xdr:col>
      <xdr:colOff>115748</xdr:colOff>
      <xdr:row>86</xdr:row>
      <xdr:rowOff>125393</xdr:rowOff>
    </xdr:to>
    <xdr:cxnSp macro="">
      <xdr:nvCxnSpPr>
        <xdr:cNvPr id="8" name="Conector de Seta Reta 7">
          <a:extLst>
            <a:ext uri="{FF2B5EF4-FFF2-40B4-BE49-F238E27FC236}">
              <a16:creationId xmlns:a16="http://schemas.microsoft.com/office/drawing/2014/main" id="{F2955ACD-E045-4FD3-8F9C-C50D26C92FCC}"/>
            </a:ext>
          </a:extLst>
        </xdr:cNvPr>
        <xdr:cNvCxnSpPr/>
      </xdr:nvCxnSpPr>
      <xdr:spPr>
        <a:xfrm flipH="1" flipV="1">
          <a:off x="11709723" y="7195596"/>
          <a:ext cx="0" cy="483243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168</xdr:col>
      <xdr:colOff>111286</xdr:colOff>
      <xdr:row>14</xdr:row>
      <xdr:rowOff>29299</xdr:rowOff>
    </xdr:from>
    <xdr:to>
      <xdr:col>168</xdr:col>
      <xdr:colOff>111286</xdr:colOff>
      <xdr:row>23</xdr:row>
      <xdr:rowOff>98261</xdr:rowOff>
    </xdr:to>
    <xdr:cxnSp macro="">
      <xdr:nvCxnSpPr>
        <xdr:cNvPr id="7" name="Conector de Seta Reta 6">
          <a:extLst>
            <a:ext uri="{FF2B5EF4-FFF2-40B4-BE49-F238E27FC236}">
              <a16:creationId xmlns:a16="http://schemas.microsoft.com/office/drawing/2014/main" id="{007F738F-1773-2371-AB05-D6B80FF840A1}"/>
            </a:ext>
          </a:extLst>
        </xdr:cNvPr>
        <xdr:cNvCxnSpPr/>
      </xdr:nvCxnSpPr>
      <xdr:spPr>
        <a:xfrm flipV="1">
          <a:off x="6616861" y="3839299"/>
          <a:ext cx="0" cy="1707262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170</xdr:col>
      <xdr:colOff>540152</xdr:colOff>
      <xdr:row>14</xdr:row>
      <xdr:rowOff>57874</xdr:rowOff>
    </xdr:from>
    <xdr:to>
      <xdr:col>170</xdr:col>
      <xdr:colOff>540152</xdr:colOff>
      <xdr:row>23</xdr:row>
      <xdr:rowOff>126836</xdr:rowOff>
    </xdr:to>
    <xdr:cxnSp macro="">
      <xdr:nvCxnSpPr>
        <xdr:cNvPr id="6" name="Conector de Seta Reta 5">
          <a:extLst>
            <a:ext uri="{FF2B5EF4-FFF2-40B4-BE49-F238E27FC236}">
              <a16:creationId xmlns:a16="http://schemas.microsoft.com/office/drawing/2014/main" id="{F4088CBB-7B83-4FDA-88DC-504343632E99}"/>
            </a:ext>
          </a:extLst>
        </xdr:cNvPr>
        <xdr:cNvCxnSpPr/>
      </xdr:nvCxnSpPr>
      <xdr:spPr>
        <a:xfrm flipV="1">
          <a:off x="15953772" y="3887165"/>
          <a:ext cx="0" cy="1728000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161</xdr:col>
      <xdr:colOff>530507</xdr:colOff>
      <xdr:row>41</xdr:row>
      <xdr:rowOff>183266</xdr:rowOff>
    </xdr:from>
    <xdr:to>
      <xdr:col>161</xdr:col>
      <xdr:colOff>530507</xdr:colOff>
      <xdr:row>49</xdr:row>
      <xdr:rowOff>190709</xdr:rowOff>
    </xdr:to>
    <xdr:cxnSp macro="">
      <xdr:nvCxnSpPr>
        <xdr:cNvPr id="11" name="Conector de Seta Reta 10">
          <a:extLst>
            <a:ext uri="{FF2B5EF4-FFF2-40B4-BE49-F238E27FC236}">
              <a16:creationId xmlns:a16="http://schemas.microsoft.com/office/drawing/2014/main" id="{027A03A0-AFE6-B7A1-51EF-A9E0CAE34311}"/>
            </a:ext>
          </a:extLst>
        </xdr:cNvPr>
        <xdr:cNvCxnSpPr/>
      </xdr:nvCxnSpPr>
      <xdr:spPr>
        <a:xfrm>
          <a:off x="10214659" y="7359570"/>
          <a:ext cx="0" cy="97200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173</xdr:col>
      <xdr:colOff>552450</xdr:colOff>
      <xdr:row>14</xdr:row>
      <xdr:rowOff>152400</xdr:rowOff>
    </xdr:from>
    <xdr:to>
      <xdr:col>173</xdr:col>
      <xdr:colOff>552450</xdr:colOff>
      <xdr:row>23</xdr:row>
      <xdr:rowOff>134100</xdr:rowOff>
    </xdr:to>
    <xdr:cxnSp macro="">
      <xdr:nvCxnSpPr>
        <xdr:cNvPr id="12" name="Conector de Seta Reta 11">
          <a:extLst>
            <a:ext uri="{FF2B5EF4-FFF2-40B4-BE49-F238E27FC236}">
              <a16:creationId xmlns:a16="http://schemas.microsoft.com/office/drawing/2014/main" id="{73ECEA75-DE95-082A-ABED-5D82F6CEFC1B}"/>
            </a:ext>
          </a:extLst>
        </xdr:cNvPr>
        <xdr:cNvCxnSpPr/>
      </xdr:nvCxnSpPr>
      <xdr:spPr>
        <a:xfrm flipV="1">
          <a:off x="14077950" y="3962400"/>
          <a:ext cx="0" cy="1620000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176</xdr:col>
      <xdr:colOff>571500</xdr:colOff>
      <xdr:row>17</xdr:row>
      <xdr:rowOff>104775</xdr:rowOff>
    </xdr:from>
    <xdr:to>
      <xdr:col>176</xdr:col>
      <xdr:colOff>571500</xdr:colOff>
      <xdr:row>32</xdr:row>
      <xdr:rowOff>76950</xdr:rowOff>
    </xdr:to>
    <xdr:cxnSp macro="">
      <xdr:nvCxnSpPr>
        <xdr:cNvPr id="9" name="Conector de Seta Reta 8">
          <a:extLst>
            <a:ext uri="{FF2B5EF4-FFF2-40B4-BE49-F238E27FC236}">
              <a16:creationId xmlns:a16="http://schemas.microsoft.com/office/drawing/2014/main" id="{A29682FE-CD5E-43D2-9D0A-64FB342790BC}"/>
            </a:ext>
          </a:extLst>
        </xdr:cNvPr>
        <xdr:cNvCxnSpPr/>
      </xdr:nvCxnSpPr>
      <xdr:spPr>
        <a:xfrm flipV="1">
          <a:off x="8353425" y="4467225"/>
          <a:ext cx="0" cy="1620000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185</xdr:col>
      <xdr:colOff>561975</xdr:colOff>
      <xdr:row>42</xdr:row>
      <xdr:rowOff>76200</xdr:rowOff>
    </xdr:from>
    <xdr:to>
      <xdr:col>185</xdr:col>
      <xdr:colOff>561975</xdr:colOff>
      <xdr:row>50</xdr:row>
      <xdr:rowOff>104775</xdr:rowOff>
    </xdr:to>
    <xdr:cxnSp macro="">
      <xdr:nvCxnSpPr>
        <xdr:cNvPr id="15" name="Conector de Seta Reta 14">
          <a:extLst>
            <a:ext uri="{FF2B5EF4-FFF2-40B4-BE49-F238E27FC236}">
              <a16:creationId xmlns:a16="http://schemas.microsoft.com/office/drawing/2014/main" id="{11077D86-3AED-7F4A-9814-4D0C67501A57}"/>
            </a:ext>
          </a:extLst>
        </xdr:cNvPr>
        <xdr:cNvCxnSpPr/>
      </xdr:nvCxnSpPr>
      <xdr:spPr>
        <a:xfrm flipV="1">
          <a:off x="14087475" y="7381875"/>
          <a:ext cx="0" cy="981075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191</xdr:col>
      <xdr:colOff>542925</xdr:colOff>
      <xdr:row>14</xdr:row>
      <xdr:rowOff>19050</xdr:rowOff>
    </xdr:from>
    <xdr:to>
      <xdr:col>191</xdr:col>
      <xdr:colOff>542925</xdr:colOff>
      <xdr:row>23</xdr:row>
      <xdr:rowOff>85725</xdr:rowOff>
    </xdr:to>
    <xdr:cxnSp macro="">
      <xdr:nvCxnSpPr>
        <xdr:cNvPr id="16" name="Conector de Seta Reta 15">
          <a:extLst>
            <a:ext uri="{FF2B5EF4-FFF2-40B4-BE49-F238E27FC236}">
              <a16:creationId xmlns:a16="http://schemas.microsoft.com/office/drawing/2014/main" id="{498D6EEA-F674-AFB9-7F68-45204137C19C}"/>
            </a:ext>
          </a:extLst>
        </xdr:cNvPr>
        <xdr:cNvCxnSpPr/>
      </xdr:nvCxnSpPr>
      <xdr:spPr>
        <a:xfrm flipV="1">
          <a:off x="17897475" y="3829050"/>
          <a:ext cx="0" cy="1704975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188</xdr:col>
      <xdr:colOff>542925</xdr:colOff>
      <xdr:row>34</xdr:row>
      <xdr:rowOff>66675</xdr:rowOff>
    </xdr:from>
    <xdr:to>
      <xdr:col>188</xdr:col>
      <xdr:colOff>542925</xdr:colOff>
      <xdr:row>50</xdr:row>
      <xdr:rowOff>133350</xdr:rowOff>
    </xdr:to>
    <xdr:cxnSp macro="">
      <xdr:nvCxnSpPr>
        <xdr:cNvPr id="17" name="Conector de Seta Reta 16">
          <a:extLst>
            <a:ext uri="{FF2B5EF4-FFF2-40B4-BE49-F238E27FC236}">
              <a16:creationId xmlns:a16="http://schemas.microsoft.com/office/drawing/2014/main" id="{5F4A45E2-5DC7-4D9D-8CA5-D45B643EDD5B}"/>
            </a:ext>
          </a:extLst>
        </xdr:cNvPr>
        <xdr:cNvCxnSpPr/>
      </xdr:nvCxnSpPr>
      <xdr:spPr>
        <a:xfrm flipH="1">
          <a:off x="12153900" y="6438900"/>
          <a:ext cx="0" cy="1952625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200</xdr:col>
      <xdr:colOff>514350</xdr:colOff>
      <xdr:row>14</xdr:row>
      <xdr:rowOff>57150</xdr:rowOff>
    </xdr:from>
    <xdr:to>
      <xdr:col>200</xdr:col>
      <xdr:colOff>514350</xdr:colOff>
      <xdr:row>23</xdr:row>
      <xdr:rowOff>114300</xdr:rowOff>
    </xdr:to>
    <xdr:cxnSp macro="">
      <xdr:nvCxnSpPr>
        <xdr:cNvPr id="14" name="Conector de Seta Reta 13">
          <a:extLst>
            <a:ext uri="{FF2B5EF4-FFF2-40B4-BE49-F238E27FC236}">
              <a16:creationId xmlns:a16="http://schemas.microsoft.com/office/drawing/2014/main" id="{E1A2308B-FCAE-D270-8547-713E2F6991DD}"/>
            </a:ext>
          </a:extLst>
        </xdr:cNvPr>
        <xdr:cNvCxnSpPr/>
      </xdr:nvCxnSpPr>
      <xdr:spPr>
        <a:xfrm flipV="1">
          <a:off x="19783425" y="3867150"/>
          <a:ext cx="0" cy="1695450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203</xdr:col>
      <xdr:colOff>514350</xdr:colOff>
      <xdr:row>14</xdr:row>
      <xdr:rowOff>38100</xdr:rowOff>
    </xdr:from>
    <xdr:to>
      <xdr:col>203</xdr:col>
      <xdr:colOff>514350</xdr:colOff>
      <xdr:row>23</xdr:row>
      <xdr:rowOff>95250</xdr:rowOff>
    </xdr:to>
    <xdr:cxnSp macro="">
      <xdr:nvCxnSpPr>
        <xdr:cNvPr id="18" name="Conector de Seta Reta 17">
          <a:extLst>
            <a:ext uri="{FF2B5EF4-FFF2-40B4-BE49-F238E27FC236}">
              <a16:creationId xmlns:a16="http://schemas.microsoft.com/office/drawing/2014/main" id="{8E036211-C9D7-6B2D-DED9-89E5B11D47AF}"/>
            </a:ext>
          </a:extLst>
        </xdr:cNvPr>
        <xdr:cNvCxnSpPr/>
      </xdr:nvCxnSpPr>
      <xdr:spPr>
        <a:xfrm flipV="1">
          <a:off x="17821275" y="3848100"/>
          <a:ext cx="0" cy="1695450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206</xdr:col>
      <xdr:colOff>533400</xdr:colOff>
      <xdr:row>14</xdr:row>
      <xdr:rowOff>76200</xdr:rowOff>
    </xdr:from>
    <xdr:to>
      <xdr:col>206</xdr:col>
      <xdr:colOff>533400</xdr:colOff>
      <xdr:row>23</xdr:row>
      <xdr:rowOff>114300</xdr:rowOff>
    </xdr:to>
    <xdr:cxnSp macro="">
      <xdr:nvCxnSpPr>
        <xdr:cNvPr id="19" name="Conector de Seta Reta 18">
          <a:extLst>
            <a:ext uri="{FF2B5EF4-FFF2-40B4-BE49-F238E27FC236}">
              <a16:creationId xmlns:a16="http://schemas.microsoft.com/office/drawing/2014/main" id="{109602D0-CE22-308F-4E24-0213782309FB}"/>
            </a:ext>
          </a:extLst>
        </xdr:cNvPr>
        <xdr:cNvCxnSpPr/>
      </xdr:nvCxnSpPr>
      <xdr:spPr>
        <a:xfrm flipV="1">
          <a:off x="19754850" y="3886200"/>
          <a:ext cx="0" cy="1676400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200</xdr:col>
      <xdr:colOff>561975</xdr:colOff>
      <xdr:row>66</xdr:row>
      <xdr:rowOff>66675</xdr:rowOff>
    </xdr:from>
    <xdr:to>
      <xdr:col>200</xdr:col>
      <xdr:colOff>561975</xdr:colOff>
      <xdr:row>86</xdr:row>
      <xdr:rowOff>104775</xdr:rowOff>
    </xdr:to>
    <xdr:cxnSp macro="">
      <xdr:nvCxnSpPr>
        <xdr:cNvPr id="21" name="Conector de Seta Reta 20">
          <a:extLst>
            <a:ext uri="{FF2B5EF4-FFF2-40B4-BE49-F238E27FC236}">
              <a16:creationId xmlns:a16="http://schemas.microsoft.com/office/drawing/2014/main" id="{E67E3740-A423-2698-CF9C-05618E1DF0F2}"/>
            </a:ext>
          </a:extLst>
        </xdr:cNvPr>
        <xdr:cNvCxnSpPr/>
      </xdr:nvCxnSpPr>
      <xdr:spPr>
        <a:xfrm flipH="1" flipV="1">
          <a:off x="10258425" y="8686800"/>
          <a:ext cx="0" cy="3171825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218</xdr:col>
      <xdr:colOff>522195</xdr:colOff>
      <xdr:row>66</xdr:row>
      <xdr:rowOff>154640</xdr:rowOff>
    </xdr:from>
    <xdr:to>
      <xdr:col>218</xdr:col>
      <xdr:colOff>522195</xdr:colOff>
      <xdr:row>85</xdr:row>
      <xdr:rowOff>134471</xdr:rowOff>
    </xdr:to>
    <xdr:cxnSp macro="">
      <xdr:nvCxnSpPr>
        <xdr:cNvPr id="22" name="Conector de Seta Reta 21">
          <a:extLst>
            <a:ext uri="{FF2B5EF4-FFF2-40B4-BE49-F238E27FC236}">
              <a16:creationId xmlns:a16="http://schemas.microsoft.com/office/drawing/2014/main" id="{258BA257-DE9B-3C75-8B0E-243F9F1A7C83}"/>
            </a:ext>
          </a:extLst>
        </xdr:cNvPr>
        <xdr:cNvCxnSpPr/>
      </xdr:nvCxnSpPr>
      <xdr:spPr>
        <a:xfrm flipV="1">
          <a:off x="6304430" y="8429064"/>
          <a:ext cx="0" cy="3476066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221</xdr:col>
      <xdr:colOff>528918</xdr:colOff>
      <xdr:row>66</xdr:row>
      <xdr:rowOff>125506</xdr:rowOff>
    </xdr:from>
    <xdr:to>
      <xdr:col>221</xdr:col>
      <xdr:colOff>528918</xdr:colOff>
      <xdr:row>85</xdr:row>
      <xdr:rowOff>107577</xdr:rowOff>
    </xdr:to>
    <xdr:cxnSp macro="">
      <xdr:nvCxnSpPr>
        <xdr:cNvPr id="25" name="Conector de Seta Reta 24">
          <a:extLst>
            <a:ext uri="{FF2B5EF4-FFF2-40B4-BE49-F238E27FC236}">
              <a16:creationId xmlns:a16="http://schemas.microsoft.com/office/drawing/2014/main" id="{7A38685E-7D61-45A0-A4CC-4629E701F813}"/>
            </a:ext>
          </a:extLst>
        </xdr:cNvPr>
        <xdr:cNvCxnSpPr/>
      </xdr:nvCxnSpPr>
      <xdr:spPr>
        <a:xfrm flipV="1">
          <a:off x="10049436" y="8399930"/>
          <a:ext cx="0" cy="3478306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224</xdr:col>
      <xdr:colOff>502023</xdr:colOff>
      <xdr:row>42</xdr:row>
      <xdr:rowOff>17930</xdr:rowOff>
    </xdr:from>
    <xdr:to>
      <xdr:col>224</xdr:col>
      <xdr:colOff>502023</xdr:colOff>
      <xdr:row>49</xdr:row>
      <xdr:rowOff>164894</xdr:rowOff>
    </xdr:to>
    <xdr:cxnSp macro="">
      <xdr:nvCxnSpPr>
        <xdr:cNvPr id="23" name="Conector de Seta Reta 22">
          <a:extLst>
            <a:ext uri="{FF2B5EF4-FFF2-40B4-BE49-F238E27FC236}">
              <a16:creationId xmlns:a16="http://schemas.microsoft.com/office/drawing/2014/main" id="{AAFACA28-1E6A-2EF5-7F40-5F1DC7961EF8}"/>
            </a:ext>
          </a:extLst>
        </xdr:cNvPr>
        <xdr:cNvCxnSpPr/>
      </xdr:nvCxnSpPr>
      <xdr:spPr>
        <a:xfrm>
          <a:off x="9941858" y="6983506"/>
          <a:ext cx="0" cy="900000"/>
        </a:xfrm>
        <a:prstGeom prst="straightConnector1">
          <a:avLst/>
        </a:prstGeom>
        <a:ln>
          <a:headEnd type="arrow" w="med" len="med"/>
          <a:tailEnd type="arrow" w="med" len="med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239</xdr:col>
      <xdr:colOff>461010</xdr:colOff>
      <xdr:row>14</xdr:row>
      <xdr:rowOff>108585</xdr:rowOff>
    </xdr:from>
    <xdr:to>
      <xdr:col>239</xdr:col>
      <xdr:colOff>461010</xdr:colOff>
      <xdr:row>21</xdr:row>
      <xdr:rowOff>70485</xdr:rowOff>
    </xdr:to>
    <xdr:cxnSp macro="">
      <xdr:nvCxnSpPr>
        <xdr:cNvPr id="24" name="Conector de Seta Reta 23">
          <a:extLst>
            <a:ext uri="{FF2B5EF4-FFF2-40B4-BE49-F238E27FC236}">
              <a16:creationId xmlns:a16="http://schemas.microsoft.com/office/drawing/2014/main" id="{3F099186-D7D6-B800-37B2-E26FD3C12815}"/>
            </a:ext>
          </a:extLst>
        </xdr:cNvPr>
        <xdr:cNvCxnSpPr/>
      </xdr:nvCxnSpPr>
      <xdr:spPr>
        <a:xfrm flipV="1">
          <a:off x="11647170" y="3621405"/>
          <a:ext cx="0" cy="124968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257</xdr:col>
      <xdr:colOff>533400</xdr:colOff>
      <xdr:row>13</xdr:row>
      <xdr:rowOff>174171</xdr:rowOff>
    </xdr:from>
    <xdr:to>
      <xdr:col>257</xdr:col>
      <xdr:colOff>533400</xdr:colOff>
      <xdr:row>21</xdr:row>
      <xdr:rowOff>174172</xdr:rowOff>
    </xdr:to>
    <xdr:cxnSp macro="">
      <xdr:nvCxnSpPr>
        <xdr:cNvPr id="26" name="Conector de Seta Reta 25">
          <a:extLst>
            <a:ext uri="{FF2B5EF4-FFF2-40B4-BE49-F238E27FC236}">
              <a16:creationId xmlns:a16="http://schemas.microsoft.com/office/drawing/2014/main" id="{E6419608-AC0F-8544-AA0F-644FCD4F7176}"/>
            </a:ext>
          </a:extLst>
        </xdr:cNvPr>
        <xdr:cNvCxnSpPr/>
      </xdr:nvCxnSpPr>
      <xdr:spPr>
        <a:xfrm flipH="1">
          <a:off x="15381514" y="3505200"/>
          <a:ext cx="0" cy="1491343"/>
        </a:xfrm>
        <a:prstGeom prst="straightConnector1">
          <a:avLst/>
        </a:prstGeom>
        <a:ln>
          <a:headEnd type="triangle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266</xdr:col>
      <xdr:colOff>485775</xdr:colOff>
      <xdr:row>13</xdr:row>
      <xdr:rowOff>95250</xdr:rowOff>
    </xdr:from>
    <xdr:to>
      <xdr:col>266</xdr:col>
      <xdr:colOff>485775</xdr:colOff>
      <xdr:row>21</xdr:row>
      <xdr:rowOff>85725</xdr:rowOff>
    </xdr:to>
    <xdr:cxnSp macro="">
      <xdr:nvCxnSpPr>
        <xdr:cNvPr id="28" name="Conector de Seta Reta 27">
          <a:extLst>
            <a:ext uri="{FF2B5EF4-FFF2-40B4-BE49-F238E27FC236}">
              <a16:creationId xmlns:a16="http://schemas.microsoft.com/office/drawing/2014/main" id="{A30669B4-2026-3AD3-F84E-636FC4E4B277}"/>
            </a:ext>
          </a:extLst>
        </xdr:cNvPr>
        <xdr:cNvCxnSpPr/>
      </xdr:nvCxnSpPr>
      <xdr:spPr>
        <a:xfrm>
          <a:off x="9839325" y="3419475"/>
          <a:ext cx="0" cy="1447800"/>
        </a:xfrm>
        <a:prstGeom prst="straightConnector1">
          <a:avLst/>
        </a:prstGeom>
        <a:ln>
          <a:headEnd type="arrow" w="med" len="med"/>
          <a:tailEnd type="arrow" w="med" len="med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290</xdr:col>
      <xdr:colOff>514350</xdr:colOff>
      <xdr:row>42</xdr:row>
      <xdr:rowOff>95250</xdr:rowOff>
    </xdr:from>
    <xdr:to>
      <xdr:col>290</xdr:col>
      <xdr:colOff>514350</xdr:colOff>
      <xdr:row>49</xdr:row>
      <xdr:rowOff>125250</xdr:rowOff>
    </xdr:to>
    <xdr:cxnSp macro="">
      <xdr:nvCxnSpPr>
        <xdr:cNvPr id="27" name="Conector de Seta Reta 26">
          <a:extLst>
            <a:ext uri="{FF2B5EF4-FFF2-40B4-BE49-F238E27FC236}">
              <a16:creationId xmlns:a16="http://schemas.microsoft.com/office/drawing/2014/main" id="{7F8BC13C-4713-CA02-34C0-F1542ED1709F}"/>
            </a:ext>
          </a:extLst>
        </xdr:cNvPr>
        <xdr:cNvCxnSpPr/>
      </xdr:nvCxnSpPr>
      <xdr:spPr>
        <a:xfrm flipH="1">
          <a:off x="11696700" y="7096125"/>
          <a:ext cx="0" cy="79200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305</xdr:col>
      <xdr:colOff>436789</xdr:colOff>
      <xdr:row>13</xdr:row>
      <xdr:rowOff>170090</xdr:rowOff>
    </xdr:from>
    <xdr:to>
      <xdr:col>305</xdr:col>
      <xdr:colOff>436789</xdr:colOff>
      <xdr:row>20</xdr:row>
      <xdr:rowOff>179615</xdr:rowOff>
    </xdr:to>
    <xdr:cxnSp macro="">
      <xdr:nvCxnSpPr>
        <xdr:cNvPr id="13" name="Conector de Seta Reta 12">
          <a:extLst>
            <a:ext uri="{FF2B5EF4-FFF2-40B4-BE49-F238E27FC236}">
              <a16:creationId xmlns:a16="http://schemas.microsoft.com/office/drawing/2014/main" id="{6E677CD0-A157-4827-871B-07E47DFB12EC}"/>
            </a:ext>
          </a:extLst>
        </xdr:cNvPr>
        <xdr:cNvCxnSpPr/>
      </xdr:nvCxnSpPr>
      <xdr:spPr>
        <a:xfrm flipV="1">
          <a:off x="7926160" y="3501119"/>
          <a:ext cx="0" cy="131581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314</xdr:col>
      <xdr:colOff>514350</xdr:colOff>
      <xdr:row>14</xdr:row>
      <xdr:rowOff>28575</xdr:rowOff>
    </xdr:from>
    <xdr:to>
      <xdr:col>314</xdr:col>
      <xdr:colOff>514350</xdr:colOff>
      <xdr:row>21</xdr:row>
      <xdr:rowOff>133350</xdr:rowOff>
    </xdr:to>
    <xdr:cxnSp macro="">
      <xdr:nvCxnSpPr>
        <xdr:cNvPr id="30" name="Conector de Seta Reta 29">
          <a:extLst>
            <a:ext uri="{FF2B5EF4-FFF2-40B4-BE49-F238E27FC236}">
              <a16:creationId xmlns:a16="http://schemas.microsoft.com/office/drawing/2014/main" id="{8C65F348-D477-1BF9-E5A5-B3BA700B210B}"/>
            </a:ext>
          </a:extLst>
        </xdr:cNvPr>
        <xdr:cNvCxnSpPr/>
      </xdr:nvCxnSpPr>
      <xdr:spPr>
        <a:xfrm flipH="1">
          <a:off x="21097875" y="3533775"/>
          <a:ext cx="0" cy="138112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323</xdr:col>
      <xdr:colOff>566057</xdr:colOff>
      <xdr:row>14</xdr:row>
      <xdr:rowOff>119743</xdr:rowOff>
    </xdr:from>
    <xdr:to>
      <xdr:col>323</xdr:col>
      <xdr:colOff>566057</xdr:colOff>
      <xdr:row>22</xdr:row>
      <xdr:rowOff>163285</xdr:rowOff>
    </xdr:to>
    <xdr:cxnSp macro="">
      <xdr:nvCxnSpPr>
        <xdr:cNvPr id="31" name="Conector de Seta Reta 30">
          <a:extLst>
            <a:ext uri="{FF2B5EF4-FFF2-40B4-BE49-F238E27FC236}">
              <a16:creationId xmlns:a16="http://schemas.microsoft.com/office/drawing/2014/main" id="{74A9FF9C-2CB5-ED94-5518-882D1534D154}"/>
            </a:ext>
          </a:extLst>
        </xdr:cNvPr>
        <xdr:cNvCxnSpPr/>
      </xdr:nvCxnSpPr>
      <xdr:spPr>
        <a:xfrm flipH="1">
          <a:off x="8316686" y="3635829"/>
          <a:ext cx="0" cy="153488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320</xdr:col>
      <xdr:colOff>522514</xdr:colOff>
      <xdr:row>14</xdr:row>
      <xdr:rowOff>65315</xdr:rowOff>
    </xdr:from>
    <xdr:to>
      <xdr:col>320</xdr:col>
      <xdr:colOff>522514</xdr:colOff>
      <xdr:row>22</xdr:row>
      <xdr:rowOff>108857</xdr:rowOff>
    </xdr:to>
    <xdr:cxnSp macro="">
      <xdr:nvCxnSpPr>
        <xdr:cNvPr id="29" name="Conector de Seta Reta 28">
          <a:extLst>
            <a:ext uri="{FF2B5EF4-FFF2-40B4-BE49-F238E27FC236}">
              <a16:creationId xmlns:a16="http://schemas.microsoft.com/office/drawing/2014/main" id="{2A376E91-4925-452F-A992-F986188C2285}"/>
            </a:ext>
          </a:extLst>
        </xdr:cNvPr>
        <xdr:cNvCxnSpPr/>
      </xdr:nvCxnSpPr>
      <xdr:spPr>
        <a:xfrm flipH="1">
          <a:off x="15327085" y="3581401"/>
          <a:ext cx="0" cy="153488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326</xdr:col>
      <xdr:colOff>511629</xdr:colOff>
      <xdr:row>14</xdr:row>
      <xdr:rowOff>87085</xdr:rowOff>
    </xdr:from>
    <xdr:to>
      <xdr:col>326</xdr:col>
      <xdr:colOff>511629</xdr:colOff>
      <xdr:row>22</xdr:row>
      <xdr:rowOff>130627</xdr:rowOff>
    </xdr:to>
    <xdr:cxnSp macro="">
      <xdr:nvCxnSpPr>
        <xdr:cNvPr id="32" name="Conector de Seta Reta 31">
          <a:extLst>
            <a:ext uri="{FF2B5EF4-FFF2-40B4-BE49-F238E27FC236}">
              <a16:creationId xmlns:a16="http://schemas.microsoft.com/office/drawing/2014/main" id="{11ADC618-F825-464A-BBF1-F17819B0D290}"/>
            </a:ext>
          </a:extLst>
        </xdr:cNvPr>
        <xdr:cNvCxnSpPr/>
      </xdr:nvCxnSpPr>
      <xdr:spPr>
        <a:xfrm flipH="1">
          <a:off x="19235058" y="3603171"/>
          <a:ext cx="0" cy="153488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338</xdr:col>
      <xdr:colOff>522514</xdr:colOff>
      <xdr:row>42</xdr:row>
      <xdr:rowOff>97971</xdr:rowOff>
    </xdr:from>
    <xdr:to>
      <xdr:col>338</xdr:col>
      <xdr:colOff>522514</xdr:colOff>
      <xdr:row>49</xdr:row>
      <xdr:rowOff>106200</xdr:rowOff>
    </xdr:to>
    <xdr:cxnSp macro="">
      <xdr:nvCxnSpPr>
        <xdr:cNvPr id="34" name="Conector de Seta Reta 33">
          <a:extLst>
            <a:ext uri="{FF2B5EF4-FFF2-40B4-BE49-F238E27FC236}">
              <a16:creationId xmlns:a16="http://schemas.microsoft.com/office/drawing/2014/main" id="{4AA7E003-9942-3681-9FF0-191E682A4AC0}"/>
            </a:ext>
          </a:extLst>
        </xdr:cNvPr>
        <xdr:cNvCxnSpPr/>
      </xdr:nvCxnSpPr>
      <xdr:spPr>
        <a:xfrm>
          <a:off x="8273143" y="7184571"/>
          <a:ext cx="0" cy="79200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395</xdr:col>
      <xdr:colOff>489857</xdr:colOff>
      <xdr:row>35</xdr:row>
      <xdr:rowOff>130629</xdr:rowOff>
    </xdr:from>
    <xdr:to>
      <xdr:col>395</xdr:col>
      <xdr:colOff>489857</xdr:colOff>
      <xdr:row>86</xdr:row>
      <xdr:rowOff>127029</xdr:rowOff>
    </xdr:to>
    <xdr:cxnSp macro="">
      <xdr:nvCxnSpPr>
        <xdr:cNvPr id="35" name="Conector de Seta Reta 34">
          <a:extLst>
            <a:ext uri="{FF2B5EF4-FFF2-40B4-BE49-F238E27FC236}">
              <a16:creationId xmlns:a16="http://schemas.microsoft.com/office/drawing/2014/main" id="{43E72E05-B832-9027-2F02-8FD935E0E6ED}"/>
            </a:ext>
          </a:extLst>
        </xdr:cNvPr>
        <xdr:cNvCxnSpPr/>
      </xdr:nvCxnSpPr>
      <xdr:spPr>
        <a:xfrm flipV="1">
          <a:off x="19006457" y="6455229"/>
          <a:ext cx="0" cy="5940000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389</xdr:col>
      <xdr:colOff>642257</xdr:colOff>
      <xdr:row>42</xdr:row>
      <xdr:rowOff>32657</xdr:rowOff>
    </xdr:from>
    <xdr:to>
      <xdr:col>389</xdr:col>
      <xdr:colOff>642257</xdr:colOff>
      <xdr:row>49</xdr:row>
      <xdr:rowOff>163286</xdr:rowOff>
    </xdr:to>
    <xdr:cxnSp macro="">
      <xdr:nvCxnSpPr>
        <xdr:cNvPr id="38" name="Conector de Seta Reta 37">
          <a:extLst>
            <a:ext uri="{FF2B5EF4-FFF2-40B4-BE49-F238E27FC236}">
              <a16:creationId xmlns:a16="http://schemas.microsoft.com/office/drawing/2014/main" id="{20C467FD-9157-88D4-F418-D955F22B9D66}"/>
            </a:ext>
          </a:extLst>
        </xdr:cNvPr>
        <xdr:cNvCxnSpPr/>
      </xdr:nvCxnSpPr>
      <xdr:spPr>
        <a:xfrm>
          <a:off x="14924314" y="7130143"/>
          <a:ext cx="0" cy="91440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419</xdr:col>
      <xdr:colOff>522515</xdr:colOff>
      <xdr:row>13</xdr:row>
      <xdr:rowOff>10885</xdr:rowOff>
    </xdr:from>
    <xdr:to>
      <xdr:col>419</xdr:col>
      <xdr:colOff>522515</xdr:colOff>
      <xdr:row>21</xdr:row>
      <xdr:rowOff>150428</xdr:rowOff>
    </xdr:to>
    <xdr:cxnSp macro="">
      <xdr:nvCxnSpPr>
        <xdr:cNvPr id="36" name="Conector de Seta Reta 35">
          <a:extLst>
            <a:ext uri="{FF2B5EF4-FFF2-40B4-BE49-F238E27FC236}">
              <a16:creationId xmlns:a16="http://schemas.microsoft.com/office/drawing/2014/main" id="{4497C94A-AD70-3F51-3AAD-09C0EA504C27}"/>
            </a:ext>
          </a:extLst>
        </xdr:cNvPr>
        <xdr:cNvCxnSpPr/>
      </xdr:nvCxnSpPr>
      <xdr:spPr>
        <a:xfrm flipH="1">
          <a:off x="11669486" y="3352799"/>
          <a:ext cx="0" cy="1620000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422</xdr:col>
      <xdr:colOff>522514</xdr:colOff>
      <xdr:row>13</xdr:row>
      <xdr:rowOff>21772</xdr:rowOff>
    </xdr:from>
    <xdr:to>
      <xdr:col>422</xdr:col>
      <xdr:colOff>522514</xdr:colOff>
      <xdr:row>21</xdr:row>
      <xdr:rowOff>161315</xdr:rowOff>
    </xdr:to>
    <xdr:cxnSp macro="">
      <xdr:nvCxnSpPr>
        <xdr:cNvPr id="33" name="Conector de Seta Reta 32">
          <a:extLst>
            <a:ext uri="{FF2B5EF4-FFF2-40B4-BE49-F238E27FC236}">
              <a16:creationId xmlns:a16="http://schemas.microsoft.com/office/drawing/2014/main" id="{C234D687-F75C-46E4-826B-FA66C311CFFD}"/>
            </a:ext>
          </a:extLst>
        </xdr:cNvPr>
        <xdr:cNvCxnSpPr/>
      </xdr:nvCxnSpPr>
      <xdr:spPr>
        <a:xfrm flipH="1">
          <a:off x="13498285" y="3363686"/>
          <a:ext cx="0" cy="1620000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547687</xdr:colOff>
      <xdr:row>35</xdr:row>
      <xdr:rowOff>59530</xdr:rowOff>
    </xdr:from>
    <xdr:to>
      <xdr:col>16</xdr:col>
      <xdr:colOff>547687</xdr:colOff>
      <xdr:row>43</xdr:row>
      <xdr:rowOff>107156</xdr:rowOff>
    </xdr:to>
    <xdr:cxnSp macro="">
      <xdr:nvCxnSpPr>
        <xdr:cNvPr id="2" name="Conector de Seta Reta 1">
          <a:extLst>
            <a:ext uri="{FF2B5EF4-FFF2-40B4-BE49-F238E27FC236}">
              <a16:creationId xmlns:a16="http://schemas.microsoft.com/office/drawing/2014/main" id="{5357876C-E324-47F0-B3EB-A0CB5B9F85BD}"/>
            </a:ext>
          </a:extLst>
        </xdr:cNvPr>
        <xdr:cNvCxnSpPr/>
      </xdr:nvCxnSpPr>
      <xdr:spPr>
        <a:xfrm flipV="1">
          <a:off x="10301287" y="6460330"/>
          <a:ext cx="0" cy="1510666"/>
        </a:xfrm>
        <a:prstGeom prst="straightConnector1">
          <a:avLst/>
        </a:prstGeom>
        <a:ln w="38100">
          <a:solidFill>
            <a:schemeClr val="tx2">
              <a:lumMod val="60000"/>
              <a:lumOff val="40000"/>
            </a:schemeClr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255081</xdr:colOff>
      <xdr:row>0</xdr:row>
      <xdr:rowOff>0</xdr:rowOff>
    </xdr:from>
    <xdr:ext cx="1636473" cy="711613"/>
    <xdr:pic>
      <xdr:nvPicPr>
        <xdr:cNvPr id="3" name="Imagem 2">
          <a:extLst>
            <a:ext uri="{FF2B5EF4-FFF2-40B4-BE49-F238E27FC236}">
              <a16:creationId xmlns:a16="http://schemas.microsoft.com/office/drawing/2014/main" id="{D3891309-8C18-4C22-B7E7-405A9FA419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5081" y="0"/>
          <a:ext cx="1636473" cy="711613"/>
        </a:xfrm>
        <a:prstGeom prst="rect">
          <a:avLst/>
        </a:prstGeom>
      </xdr:spPr>
    </xdr:pic>
    <xdr:clientData/>
  </xdr:oneCellAnchor>
  <xdr:twoCellAnchor>
    <xdr:from>
      <xdr:col>131</xdr:col>
      <xdr:colOff>114300</xdr:colOff>
      <xdr:row>18</xdr:row>
      <xdr:rowOff>19050</xdr:rowOff>
    </xdr:from>
    <xdr:to>
      <xdr:col>131</xdr:col>
      <xdr:colOff>114300</xdr:colOff>
      <xdr:row>23</xdr:row>
      <xdr:rowOff>133350</xdr:rowOff>
    </xdr:to>
    <xdr:cxnSp macro="">
      <xdr:nvCxnSpPr>
        <xdr:cNvPr id="5" name="Conector de Seta Reta 4">
          <a:extLst>
            <a:ext uri="{FF2B5EF4-FFF2-40B4-BE49-F238E27FC236}">
              <a16:creationId xmlns:a16="http://schemas.microsoft.com/office/drawing/2014/main" id="{274FF162-9047-BD64-BC37-5F70F198113A}"/>
            </a:ext>
          </a:extLst>
        </xdr:cNvPr>
        <xdr:cNvCxnSpPr/>
      </xdr:nvCxnSpPr>
      <xdr:spPr>
        <a:xfrm flipV="1">
          <a:off x="6029325" y="4686300"/>
          <a:ext cx="0" cy="1019175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155</xdr:col>
      <xdr:colOff>533400</xdr:colOff>
      <xdr:row>39</xdr:row>
      <xdr:rowOff>114300</xdr:rowOff>
    </xdr:from>
    <xdr:to>
      <xdr:col>155</xdr:col>
      <xdr:colOff>533400</xdr:colOff>
      <xdr:row>59</xdr:row>
      <xdr:rowOff>76200</xdr:rowOff>
    </xdr:to>
    <xdr:cxnSp macro="">
      <xdr:nvCxnSpPr>
        <xdr:cNvPr id="6" name="Conector de Seta Reta 5">
          <a:extLst>
            <a:ext uri="{FF2B5EF4-FFF2-40B4-BE49-F238E27FC236}">
              <a16:creationId xmlns:a16="http://schemas.microsoft.com/office/drawing/2014/main" id="{75F3E4ED-3FF6-5257-5508-64FC378DC8C4}"/>
            </a:ext>
          </a:extLst>
        </xdr:cNvPr>
        <xdr:cNvCxnSpPr/>
      </xdr:nvCxnSpPr>
      <xdr:spPr>
        <a:xfrm flipH="1" flipV="1">
          <a:off x="12163425" y="8610600"/>
          <a:ext cx="0" cy="3619500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161</xdr:col>
      <xdr:colOff>542925</xdr:colOff>
      <xdr:row>15</xdr:row>
      <xdr:rowOff>76200</xdr:rowOff>
    </xdr:from>
    <xdr:to>
      <xdr:col>161</xdr:col>
      <xdr:colOff>542925</xdr:colOff>
      <xdr:row>23</xdr:row>
      <xdr:rowOff>123825</xdr:rowOff>
    </xdr:to>
    <xdr:cxnSp macro="">
      <xdr:nvCxnSpPr>
        <xdr:cNvPr id="7" name="Conector de Seta Reta 6">
          <a:extLst>
            <a:ext uri="{FF2B5EF4-FFF2-40B4-BE49-F238E27FC236}">
              <a16:creationId xmlns:a16="http://schemas.microsoft.com/office/drawing/2014/main" id="{04721119-7194-9A2C-DA82-7E9E76B644AE}"/>
            </a:ext>
          </a:extLst>
        </xdr:cNvPr>
        <xdr:cNvCxnSpPr/>
      </xdr:nvCxnSpPr>
      <xdr:spPr>
        <a:xfrm flipV="1">
          <a:off x="14087475" y="4162425"/>
          <a:ext cx="0" cy="1533525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164</xdr:col>
      <xdr:colOff>552450</xdr:colOff>
      <xdr:row>15</xdr:row>
      <xdr:rowOff>57150</xdr:rowOff>
    </xdr:from>
    <xdr:to>
      <xdr:col>164</xdr:col>
      <xdr:colOff>552450</xdr:colOff>
      <xdr:row>23</xdr:row>
      <xdr:rowOff>104775</xdr:rowOff>
    </xdr:to>
    <xdr:cxnSp macro="">
      <xdr:nvCxnSpPr>
        <xdr:cNvPr id="8" name="Conector de Seta Reta 7">
          <a:extLst>
            <a:ext uri="{FF2B5EF4-FFF2-40B4-BE49-F238E27FC236}">
              <a16:creationId xmlns:a16="http://schemas.microsoft.com/office/drawing/2014/main" id="{5C095273-33C7-44F3-B788-09141B505741}"/>
            </a:ext>
          </a:extLst>
        </xdr:cNvPr>
        <xdr:cNvCxnSpPr/>
      </xdr:nvCxnSpPr>
      <xdr:spPr>
        <a:xfrm flipV="1">
          <a:off x="16030575" y="4143375"/>
          <a:ext cx="0" cy="1533525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176</xdr:col>
      <xdr:colOff>504825</xdr:colOff>
      <xdr:row>14</xdr:row>
      <xdr:rowOff>152400</xdr:rowOff>
    </xdr:from>
    <xdr:to>
      <xdr:col>176</xdr:col>
      <xdr:colOff>504825</xdr:colOff>
      <xdr:row>23</xdr:row>
      <xdr:rowOff>133350</xdr:rowOff>
    </xdr:to>
    <xdr:cxnSp macro="">
      <xdr:nvCxnSpPr>
        <xdr:cNvPr id="9" name="Conector de Seta Reta 8">
          <a:extLst>
            <a:ext uri="{FF2B5EF4-FFF2-40B4-BE49-F238E27FC236}">
              <a16:creationId xmlns:a16="http://schemas.microsoft.com/office/drawing/2014/main" id="{CD4C09DD-E4BD-0A1A-565B-266B2BC88D96}"/>
            </a:ext>
          </a:extLst>
        </xdr:cNvPr>
        <xdr:cNvCxnSpPr/>
      </xdr:nvCxnSpPr>
      <xdr:spPr>
        <a:xfrm flipV="1">
          <a:off x="12239625" y="4038600"/>
          <a:ext cx="0" cy="1666875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224</xdr:col>
      <xdr:colOff>514350</xdr:colOff>
      <xdr:row>29</xdr:row>
      <xdr:rowOff>28575</xdr:rowOff>
    </xdr:from>
    <xdr:to>
      <xdr:col>224</xdr:col>
      <xdr:colOff>514350</xdr:colOff>
      <xdr:row>34</xdr:row>
      <xdr:rowOff>23139</xdr:rowOff>
    </xdr:to>
    <xdr:cxnSp macro="">
      <xdr:nvCxnSpPr>
        <xdr:cNvPr id="4" name="Conector de Seta Reta 3">
          <a:extLst>
            <a:ext uri="{FF2B5EF4-FFF2-40B4-BE49-F238E27FC236}">
              <a16:creationId xmlns:a16="http://schemas.microsoft.com/office/drawing/2014/main" id="{F95A01A7-EDAE-4025-B13D-0FDBA1E16FF6}"/>
            </a:ext>
          </a:extLst>
        </xdr:cNvPr>
        <xdr:cNvCxnSpPr/>
      </xdr:nvCxnSpPr>
      <xdr:spPr>
        <a:xfrm>
          <a:off x="10058400" y="6696075"/>
          <a:ext cx="0" cy="908964"/>
        </a:xfrm>
        <a:prstGeom prst="straightConnector1">
          <a:avLst/>
        </a:prstGeom>
        <a:ln>
          <a:headEnd type="arrow" w="med" len="med"/>
          <a:tailEnd type="arrow" w="med" len="med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227</xdr:col>
      <xdr:colOff>514350</xdr:colOff>
      <xdr:row>14</xdr:row>
      <xdr:rowOff>38100</xdr:rowOff>
    </xdr:from>
    <xdr:to>
      <xdr:col>227</xdr:col>
      <xdr:colOff>514350</xdr:colOff>
      <xdr:row>22</xdr:row>
      <xdr:rowOff>76200</xdr:rowOff>
    </xdr:to>
    <xdr:cxnSp macro="">
      <xdr:nvCxnSpPr>
        <xdr:cNvPr id="11" name="Conector de Seta Reta 10">
          <a:extLst>
            <a:ext uri="{FF2B5EF4-FFF2-40B4-BE49-F238E27FC236}">
              <a16:creationId xmlns:a16="http://schemas.microsoft.com/office/drawing/2014/main" id="{FFF71606-8553-22ED-304E-A1C672C1015B}"/>
            </a:ext>
          </a:extLst>
        </xdr:cNvPr>
        <xdr:cNvCxnSpPr/>
      </xdr:nvCxnSpPr>
      <xdr:spPr>
        <a:xfrm flipV="1">
          <a:off x="11887200" y="3924300"/>
          <a:ext cx="0" cy="1543050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224</xdr:col>
      <xdr:colOff>514350</xdr:colOff>
      <xdr:row>50</xdr:row>
      <xdr:rowOff>66675</xdr:rowOff>
    </xdr:from>
    <xdr:to>
      <xdr:col>224</xdr:col>
      <xdr:colOff>514350</xdr:colOff>
      <xdr:row>57</xdr:row>
      <xdr:rowOff>114300</xdr:rowOff>
    </xdr:to>
    <xdr:cxnSp macro="">
      <xdr:nvCxnSpPr>
        <xdr:cNvPr id="12" name="Conector de Seta Reta 11">
          <a:extLst>
            <a:ext uri="{FF2B5EF4-FFF2-40B4-BE49-F238E27FC236}">
              <a16:creationId xmlns:a16="http://schemas.microsoft.com/office/drawing/2014/main" id="{B81C4AA9-75CD-3521-204F-EEBAF962090D}"/>
            </a:ext>
          </a:extLst>
        </xdr:cNvPr>
        <xdr:cNvCxnSpPr/>
      </xdr:nvCxnSpPr>
      <xdr:spPr>
        <a:xfrm flipV="1">
          <a:off x="8229600" y="10563225"/>
          <a:ext cx="0" cy="134302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236</xdr:col>
      <xdr:colOff>514350</xdr:colOff>
      <xdr:row>28</xdr:row>
      <xdr:rowOff>76200</xdr:rowOff>
    </xdr:from>
    <xdr:to>
      <xdr:col>236</xdr:col>
      <xdr:colOff>514350</xdr:colOff>
      <xdr:row>36</xdr:row>
      <xdr:rowOff>114300</xdr:rowOff>
    </xdr:to>
    <xdr:cxnSp macro="">
      <xdr:nvCxnSpPr>
        <xdr:cNvPr id="13" name="Conector de Seta Reta 12">
          <a:extLst>
            <a:ext uri="{FF2B5EF4-FFF2-40B4-BE49-F238E27FC236}">
              <a16:creationId xmlns:a16="http://schemas.microsoft.com/office/drawing/2014/main" id="{2DCFAFC8-0A48-D0AF-E2EB-14C37F48AD2E}"/>
            </a:ext>
          </a:extLst>
        </xdr:cNvPr>
        <xdr:cNvCxnSpPr/>
      </xdr:nvCxnSpPr>
      <xdr:spPr>
        <a:xfrm flipH="1">
          <a:off x="11801475" y="6562725"/>
          <a:ext cx="0" cy="149542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278</xdr:col>
      <xdr:colOff>514350</xdr:colOff>
      <xdr:row>28</xdr:row>
      <xdr:rowOff>104775</xdr:rowOff>
    </xdr:from>
    <xdr:to>
      <xdr:col>278</xdr:col>
      <xdr:colOff>514350</xdr:colOff>
      <xdr:row>42</xdr:row>
      <xdr:rowOff>76200</xdr:rowOff>
    </xdr:to>
    <xdr:cxnSp macro="">
      <xdr:nvCxnSpPr>
        <xdr:cNvPr id="14" name="Conector de Seta Reta 13">
          <a:extLst>
            <a:ext uri="{FF2B5EF4-FFF2-40B4-BE49-F238E27FC236}">
              <a16:creationId xmlns:a16="http://schemas.microsoft.com/office/drawing/2014/main" id="{2FDB3E34-3B3D-AC22-EB0F-8B86498FED66}"/>
            </a:ext>
          </a:extLst>
        </xdr:cNvPr>
        <xdr:cNvCxnSpPr/>
      </xdr:nvCxnSpPr>
      <xdr:spPr>
        <a:xfrm>
          <a:off x="6315075" y="6286500"/>
          <a:ext cx="0" cy="2524125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281</xdr:col>
      <xdr:colOff>514350</xdr:colOff>
      <xdr:row>49</xdr:row>
      <xdr:rowOff>47625</xdr:rowOff>
    </xdr:from>
    <xdr:to>
      <xdr:col>281</xdr:col>
      <xdr:colOff>514350</xdr:colOff>
      <xdr:row>57</xdr:row>
      <xdr:rowOff>66675</xdr:rowOff>
    </xdr:to>
    <xdr:cxnSp macro="">
      <xdr:nvCxnSpPr>
        <xdr:cNvPr id="15" name="Conector de Seta Reta 14">
          <a:extLst>
            <a:ext uri="{FF2B5EF4-FFF2-40B4-BE49-F238E27FC236}">
              <a16:creationId xmlns:a16="http://schemas.microsoft.com/office/drawing/2014/main" id="{8B3477D2-F064-5EB1-7177-C22A3C7DCC09}"/>
            </a:ext>
          </a:extLst>
        </xdr:cNvPr>
        <xdr:cNvCxnSpPr/>
      </xdr:nvCxnSpPr>
      <xdr:spPr>
        <a:xfrm flipV="1">
          <a:off x="8143875" y="10058400"/>
          <a:ext cx="0" cy="149542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293</xdr:col>
      <xdr:colOff>523875</xdr:colOff>
      <xdr:row>28</xdr:row>
      <xdr:rowOff>76200</xdr:rowOff>
    </xdr:from>
    <xdr:to>
      <xdr:col>293</xdr:col>
      <xdr:colOff>523875</xdr:colOff>
      <xdr:row>34</xdr:row>
      <xdr:rowOff>132825</xdr:rowOff>
    </xdr:to>
    <xdr:cxnSp macro="">
      <xdr:nvCxnSpPr>
        <xdr:cNvPr id="16" name="Conector de Seta Reta 15">
          <a:extLst>
            <a:ext uri="{FF2B5EF4-FFF2-40B4-BE49-F238E27FC236}">
              <a16:creationId xmlns:a16="http://schemas.microsoft.com/office/drawing/2014/main" id="{806D00C5-11EA-9C88-E197-5D7147678F70}"/>
            </a:ext>
          </a:extLst>
        </xdr:cNvPr>
        <xdr:cNvCxnSpPr/>
      </xdr:nvCxnSpPr>
      <xdr:spPr>
        <a:xfrm>
          <a:off x="10067925" y="6257925"/>
          <a:ext cx="0" cy="115200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314</xdr:col>
      <xdr:colOff>522514</xdr:colOff>
      <xdr:row>28</xdr:row>
      <xdr:rowOff>141514</xdr:rowOff>
    </xdr:from>
    <xdr:to>
      <xdr:col>314</xdr:col>
      <xdr:colOff>522514</xdr:colOff>
      <xdr:row>35</xdr:row>
      <xdr:rowOff>13082</xdr:rowOff>
    </xdr:to>
    <xdr:cxnSp macro="">
      <xdr:nvCxnSpPr>
        <xdr:cNvPr id="10" name="Conector de Seta Reta 9">
          <a:extLst>
            <a:ext uri="{FF2B5EF4-FFF2-40B4-BE49-F238E27FC236}">
              <a16:creationId xmlns:a16="http://schemas.microsoft.com/office/drawing/2014/main" id="{99E56C34-89C5-4446-8631-79DC3A49FB23}"/>
            </a:ext>
          </a:extLst>
        </xdr:cNvPr>
        <xdr:cNvCxnSpPr/>
      </xdr:nvCxnSpPr>
      <xdr:spPr>
        <a:xfrm>
          <a:off x="15468600" y="6346371"/>
          <a:ext cx="0" cy="1177854"/>
        </a:xfrm>
        <a:prstGeom prst="straightConnector1">
          <a:avLst/>
        </a:prstGeom>
        <a:ln>
          <a:headEnd type="triangle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314</xdr:col>
      <xdr:colOff>533400</xdr:colOff>
      <xdr:row>50</xdr:row>
      <xdr:rowOff>43544</xdr:rowOff>
    </xdr:from>
    <xdr:to>
      <xdr:col>314</xdr:col>
      <xdr:colOff>533400</xdr:colOff>
      <xdr:row>57</xdr:row>
      <xdr:rowOff>155486</xdr:rowOff>
    </xdr:to>
    <xdr:cxnSp macro="">
      <xdr:nvCxnSpPr>
        <xdr:cNvPr id="18" name="Conector de Seta Reta 17">
          <a:extLst>
            <a:ext uri="{FF2B5EF4-FFF2-40B4-BE49-F238E27FC236}">
              <a16:creationId xmlns:a16="http://schemas.microsoft.com/office/drawing/2014/main" id="{91FE60BE-8B07-355F-5207-423CE602178F}"/>
            </a:ext>
          </a:extLst>
        </xdr:cNvPr>
        <xdr:cNvCxnSpPr/>
      </xdr:nvCxnSpPr>
      <xdr:spPr>
        <a:xfrm>
          <a:off x="8153400" y="10352315"/>
          <a:ext cx="0" cy="144000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317</xdr:col>
      <xdr:colOff>511629</xdr:colOff>
      <xdr:row>42</xdr:row>
      <xdr:rowOff>32657</xdr:rowOff>
    </xdr:from>
    <xdr:to>
      <xdr:col>317</xdr:col>
      <xdr:colOff>511629</xdr:colOff>
      <xdr:row>49</xdr:row>
      <xdr:rowOff>166372</xdr:rowOff>
    </xdr:to>
    <xdr:cxnSp macro="">
      <xdr:nvCxnSpPr>
        <xdr:cNvPr id="19" name="Conector de Seta Reta 18">
          <a:extLst>
            <a:ext uri="{FF2B5EF4-FFF2-40B4-BE49-F238E27FC236}">
              <a16:creationId xmlns:a16="http://schemas.microsoft.com/office/drawing/2014/main" id="{74254C38-1319-04DC-9582-F6962205B28C}"/>
            </a:ext>
          </a:extLst>
        </xdr:cNvPr>
        <xdr:cNvCxnSpPr/>
      </xdr:nvCxnSpPr>
      <xdr:spPr>
        <a:xfrm flipV="1">
          <a:off x="9960429" y="8850086"/>
          <a:ext cx="0" cy="144000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323</xdr:col>
      <xdr:colOff>522515</xdr:colOff>
      <xdr:row>28</xdr:row>
      <xdr:rowOff>54429</xdr:rowOff>
    </xdr:from>
    <xdr:to>
      <xdr:col>323</xdr:col>
      <xdr:colOff>522515</xdr:colOff>
      <xdr:row>42</xdr:row>
      <xdr:rowOff>32657</xdr:rowOff>
    </xdr:to>
    <xdr:cxnSp macro="">
      <xdr:nvCxnSpPr>
        <xdr:cNvPr id="20" name="Conector de Seta Reta 19">
          <a:extLst>
            <a:ext uri="{FF2B5EF4-FFF2-40B4-BE49-F238E27FC236}">
              <a16:creationId xmlns:a16="http://schemas.microsoft.com/office/drawing/2014/main" id="{EAEF15CD-E475-1FF3-ED62-337810879CE0}"/>
            </a:ext>
          </a:extLst>
        </xdr:cNvPr>
        <xdr:cNvCxnSpPr/>
      </xdr:nvCxnSpPr>
      <xdr:spPr>
        <a:xfrm>
          <a:off x="13628915" y="6259286"/>
          <a:ext cx="0" cy="259080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497795</xdr:colOff>
      <xdr:row>28</xdr:row>
      <xdr:rowOff>29142</xdr:rowOff>
    </xdr:from>
    <xdr:to>
      <xdr:col>40</xdr:col>
      <xdr:colOff>509701</xdr:colOff>
      <xdr:row>32</xdr:row>
      <xdr:rowOff>0</xdr:rowOff>
    </xdr:to>
    <xdr:cxnSp macro="">
      <xdr:nvCxnSpPr>
        <xdr:cNvPr id="6" name="Conector de seta reta 2">
          <a:extLst>
            <a:ext uri="{FF2B5EF4-FFF2-40B4-BE49-F238E27FC236}">
              <a16:creationId xmlns:a16="http://schemas.microsoft.com/office/drawing/2014/main" id="{0C584153-4B71-4BD2-9E19-697954E52416}"/>
            </a:ext>
          </a:extLst>
        </xdr:cNvPr>
        <xdr:cNvCxnSpPr/>
      </xdr:nvCxnSpPr>
      <xdr:spPr>
        <a:xfrm flipH="1" flipV="1">
          <a:off x="36609451" y="6565673"/>
          <a:ext cx="11906" cy="2214563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125506</xdr:colOff>
      <xdr:row>0</xdr:row>
      <xdr:rowOff>0</xdr:rowOff>
    </xdr:from>
    <xdr:to>
      <xdr:col>1</xdr:col>
      <xdr:colOff>928261</xdr:colOff>
      <xdr:row>0</xdr:row>
      <xdr:rowOff>711613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2FD8A3E-B988-4DA6-B516-3B7E0568E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5506" y="0"/>
          <a:ext cx="1636473" cy="71161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637059" cy="5997388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2BE711E-9F64-8A89-58FD-47826AF73AC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637059" cy="5997388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7539DEB-BEF6-E928-B99E-906D33AF6D7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626278" cy="5989899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6389C96-6786-B071-F179-CC1EC552F31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2">
    <tabColor theme="3" tint="0.39997558519241921"/>
    <pageSetUpPr autoPageBreaks="0"/>
  </sheetPr>
  <dimension ref="A1:QP139"/>
  <sheetViews>
    <sheetView showGridLines="0" tabSelected="1" zoomScale="70" zoomScaleNormal="70" zoomScaleSheetLayoutView="85" workbookViewId="0">
      <pane xSplit="2" ySplit="9" topLeftCell="C10" activePane="bottomRight" state="frozen"/>
      <selection pane="topRight" activeCell="GQ44" sqref="GQ44"/>
      <selection pane="bottomLeft" activeCell="GQ44" sqref="GQ44"/>
      <selection pane="bottomRight" activeCell="A4" sqref="A4:B4"/>
    </sheetView>
  </sheetViews>
  <sheetFormatPr defaultRowHeight="14.4" x14ac:dyDescent="0.3"/>
  <cols>
    <col min="1" max="2" width="14.6640625" customWidth="1"/>
    <col min="3" max="4" width="9.33203125" hidden="1" customWidth="1"/>
    <col min="5" max="5" width="10.33203125" hidden="1" customWidth="1"/>
    <col min="6" max="202" width="9.33203125" hidden="1" customWidth="1"/>
    <col min="203" max="203" width="8.5546875" hidden="1" customWidth="1"/>
    <col min="204" max="215" width="9.33203125" hidden="1" customWidth="1"/>
    <col min="216" max="262" width="8.6640625" hidden="1" customWidth="1"/>
    <col min="263" max="263" width="12.6640625" hidden="1" customWidth="1"/>
    <col min="264" max="295" width="8.6640625" hidden="1" customWidth="1"/>
    <col min="296" max="296" width="12.6640625" hidden="1" customWidth="1"/>
    <col min="297" max="322" width="8.6640625" hidden="1" customWidth="1"/>
    <col min="323" max="323" width="12.6640625" hidden="1" customWidth="1"/>
    <col min="324" max="331" width="8.6640625" hidden="1" customWidth="1"/>
    <col min="332" max="332" width="12.6640625" hidden="1" customWidth="1"/>
    <col min="333" max="338" width="8.6640625" hidden="1" customWidth="1"/>
    <col min="339" max="339" width="10.6640625" hidden="1" customWidth="1"/>
    <col min="340" max="340" width="9.6640625" hidden="1" customWidth="1"/>
    <col min="341" max="341" width="9.5546875" hidden="1" customWidth="1"/>
    <col min="342" max="342" width="10.44140625" hidden="1" customWidth="1"/>
    <col min="343" max="343" width="11" hidden="1" customWidth="1"/>
    <col min="344" max="344" width="9.6640625" hidden="1" customWidth="1"/>
    <col min="345" max="345" width="11" hidden="1" customWidth="1"/>
    <col min="346" max="346" width="8.88671875" hidden="1" customWidth="1"/>
    <col min="347" max="347" width="9.6640625" hidden="1" customWidth="1"/>
    <col min="348" max="348" width="11.33203125" hidden="1" customWidth="1"/>
    <col min="349" max="349" width="11" hidden="1" customWidth="1"/>
    <col min="350" max="350" width="10.6640625" hidden="1" customWidth="1"/>
    <col min="351" max="351" width="11.6640625" hidden="1" customWidth="1"/>
    <col min="352" max="353" width="8.88671875" hidden="1" customWidth="1"/>
    <col min="354" max="354" width="9.5546875" hidden="1" customWidth="1"/>
    <col min="355" max="355" width="8.88671875" hidden="1" customWidth="1"/>
    <col min="356" max="356" width="10.44140625" hidden="1" customWidth="1"/>
    <col min="357" max="357" width="9.33203125" hidden="1" customWidth="1"/>
    <col min="358" max="358" width="8.88671875" hidden="1" customWidth="1"/>
    <col min="359" max="359" width="11" hidden="1" customWidth="1"/>
    <col min="360" max="364" width="8.88671875" hidden="1" customWidth="1"/>
    <col min="365" max="365" width="12.6640625" hidden="1" customWidth="1"/>
    <col min="366" max="370" width="8.88671875" hidden="1" customWidth="1"/>
    <col min="371" max="371" width="12.6640625" hidden="1" customWidth="1"/>
    <col min="372" max="373" width="8.88671875" hidden="1" customWidth="1"/>
    <col min="374" max="374" width="12.6640625" hidden="1" customWidth="1"/>
    <col min="375" max="376" width="8.88671875" hidden="1" customWidth="1"/>
    <col min="377" max="377" width="12.6640625" hidden="1" customWidth="1"/>
    <col min="378" max="382" width="8.88671875" hidden="1" customWidth="1"/>
    <col min="383" max="383" width="12.6640625" hidden="1" customWidth="1"/>
    <col min="384" max="385" width="8.88671875" hidden="1" customWidth="1"/>
    <col min="386" max="386" width="12.6640625" hidden="1" customWidth="1"/>
    <col min="387" max="388" width="8.88671875" hidden="1" customWidth="1"/>
    <col min="389" max="389" width="12.6640625" hidden="1" customWidth="1"/>
    <col min="390" max="390" width="11" hidden="1" customWidth="1"/>
    <col min="391" max="391" width="10.33203125" hidden="1" customWidth="1"/>
    <col min="392" max="392" width="8.88671875" hidden="1" customWidth="1"/>
    <col min="393" max="393" width="10.6640625" hidden="1" customWidth="1"/>
    <col min="394" max="394" width="11" hidden="1" customWidth="1"/>
    <col min="395" max="395" width="7" hidden="1" customWidth="1"/>
    <col min="396" max="396" width="0" hidden="1" customWidth="1"/>
    <col min="397" max="397" width="9.6640625" hidden="1" customWidth="1"/>
    <col min="398" max="398" width="10.109375" hidden="1" customWidth="1"/>
    <col min="399" max="399" width="0" hidden="1" customWidth="1"/>
    <col min="400" max="400" width="11" hidden="1" customWidth="1"/>
    <col min="401" max="401" width="10.6640625" hidden="1" customWidth="1"/>
    <col min="408" max="410" width="0" hidden="1" customWidth="1"/>
  </cols>
  <sheetData>
    <row r="1" spans="1:458" ht="57.75" customHeight="1" thickBot="1" x14ac:dyDescent="0.35">
      <c r="A1" s="27"/>
      <c r="B1" s="27"/>
    </row>
    <row r="2" spans="1:458" ht="24.75" customHeight="1" thickBot="1" x14ac:dyDescent="0.35">
      <c r="A2" s="63" t="s">
        <v>0</v>
      </c>
      <c r="B2" s="50"/>
      <c r="C2" s="358"/>
      <c r="D2" s="359"/>
      <c r="E2" s="360"/>
      <c r="F2" s="358"/>
      <c r="G2" s="359"/>
      <c r="H2" s="360"/>
      <c r="I2" s="358"/>
      <c r="J2" s="359"/>
      <c r="K2" s="360"/>
      <c r="L2" s="358"/>
      <c r="M2" s="359"/>
      <c r="N2" s="360"/>
      <c r="O2" s="358"/>
      <c r="P2" s="359"/>
      <c r="Q2" s="360"/>
      <c r="R2" s="358"/>
      <c r="S2" s="359"/>
      <c r="T2" s="360"/>
      <c r="U2" s="358"/>
      <c r="V2" s="359"/>
      <c r="W2" s="360"/>
      <c r="X2" s="358"/>
      <c r="Y2" s="359"/>
      <c r="Z2" s="360"/>
      <c r="AA2" s="358"/>
      <c r="AB2" s="359"/>
      <c r="AC2" s="360"/>
      <c r="AD2" s="358"/>
      <c r="AE2" s="359"/>
      <c r="AF2" s="360"/>
      <c r="AG2" s="358"/>
      <c r="AH2" s="359"/>
      <c r="AI2" s="360"/>
      <c r="AJ2" s="358"/>
      <c r="AK2" s="359"/>
      <c r="AL2" s="360"/>
      <c r="AM2" s="358"/>
      <c r="AN2" s="359"/>
      <c r="AO2" s="360"/>
      <c r="AP2" s="358"/>
      <c r="AQ2" s="359"/>
      <c r="AR2" s="360"/>
      <c r="AS2" s="358"/>
      <c r="AT2" s="359"/>
      <c r="AU2" s="360"/>
      <c r="AV2" s="358"/>
      <c r="AW2" s="359"/>
      <c r="AX2" s="360"/>
      <c r="AY2" s="358"/>
      <c r="AZ2" s="359"/>
      <c r="BA2" s="360"/>
      <c r="BB2" s="358"/>
      <c r="BC2" s="359"/>
      <c r="BD2" s="360"/>
      <c r="BE2" s="358"/>
      <c r="BF2" s="359"/>
      <c r="BG2" s="360"/>
      <c r="BH2" s="358"/>
      <c r="BI2" s="359"/>
      <c r="BJ2" s="360"/>
      <c r="BK2" s="358"/>
      <c r="BL2" s="359"/>
      <c r="BM2" s="360"/>
      <c r="BN2" s="358"/>
      <c r="BO2" s="359"/>
      <c r="BP2" s="360"/>
      <c r="BQ2" s="358"/>
      <c r="BR2" s="359"/>
      <c r="BS2" s="360"/>
      <c r="BT2" s="358"/>
      <c r="BU2" s="359"/>
      <c r="BV2" s="360"/>
      <c r="BW2" s="358"/>
      <c r="BX2" s="359"/>
      <c r="BY2" s="360"/>
      <c r="BZ2" s="358"/>
      <c r="CA2" s="359"/>
      <c r="CB2" s="360"/>
      <c r="CC2" s="358"/>
      <c r="CD2" s="359"/>
      <c r="CE2" s="360"/>
      <c r="CF2" s="358"/>
      <c r="CG2" s="359"/>
      <c r="CH2" s="360"/>
      <c r="CI2" s="358"/>
      <c r="CJ2" s="359"/>
      <c r="CK2" s="360"/>
      <c r="CL2" s="358"/>
      <c r="CM2" s="359"/>
      <c r="CN2" s="360"/>
      <c r="CO2" s="43"/>
      <c r="CP2" s="42"/>
      <c r="CQ2" s="44"/>
      <c r="CR2" s="43"/>
      <c r="CS2" s="42"/>
      <c r="CT2" s="44"/>
      <c r="CU2" s="43"/>
      <c r="CV2" s="42"/>
      <c r="CW2" s="44"/>
      <c r="CX2" s="43"/>
      <c r="CY2" s="42"/>
      <c r="CZ2" s="44"/>
      <c r="DA2" s="43"/>
      <c r="DB2" s="42"/>
      <c r="DC2" s="44"/>
      <c r="DD2" s="43"/>
      <c r="DE2" s="42"/>
      <c r="DF2" s="44"/>
      <c r="DG2" s="43"/>
      <c r="DH2" s="42"/>
      <c r="DI2" s="44"/>
      <c r="DJ2" s="43"/>
      <c r="DK2" s="42"/>
      <c r="DL2" s="44"/>
      <c r="DM2" s="43"/>
      <c r="DN2" s="42"/>
      <c r="DO2" s="44"/>
      <c r="DP2" s="43"/>
      <c r="DQ2" s="42"/>
      <c r="DR2" s="44"/>
      <c r="DS2" s="43"/>
      <c r="DT2" s="42"/>
      <c r="DU2" s="44"/>
      <c r="DV2" s="43"/>
      <c r="DW2" s="42"/>
      <c r="DX2" s="44"/>
      <c r="DY2" s="43"/>
      <c r="DZ2" s="42"/>
      <c r="EA2" s="44"/>
      <c r="EB2" s="43"/>
      <c r="EC2" s="42"/>
      <c r="ED2" s="44"/>
      <c r="EE2" s="43"/>
      <c r="EF2" s="42"/>
      <c r="EG2" s="44"/>
      <c r="EH2" s="43"/>
      <c r="EI2" s="42"/>
      <c r="EJ2" s="44"/>
      <c r="EK2" s="43"/>
      <c r="EL2" s="42"/>
      <c r="EM2" s="44"/>
      <c r="EN2" s="43"/>
      <c r="EO2" s="42"/>
      <c r="EP2" s="44"/>
      <c r="EQ2" s="43"/>
      <c r="ER2" s="42"/>
      <c r="ES2" s="44"/>
      <c r="ET2" s="43"/>
      <c r="EU2" s="42"/>
      <c r="EV2" s="44"/>
      <c r="EW2" s="43"/>
      <c r="EX2" s="42"/>
      <c r="EY2" s="44"/>
      <c r="EZ2" s="43"/>
      <c r="FA2" s="42"/>
      <c r="FB2" s="44"/>
      <c r="FC2" s="43"/>
      <c r="FD2" s="42"/>
      <c r="FE2" s="44"/>
      <c r="FF2" s="43"/>
      <c r="FG2" s="42"/>
      <c r="FH2" s="44"/>
      <c r="FI2" s="43"/>
      <c r="FJ2" s="42"/>
      <c r="FK2" s="44"/>
      <c r="FL2" s="43"/>
      <c r="FM2" s="42"/>
      <c r="FN2" s="44"/>
      <c r="FO2" s="43"/>
      <c r="FP2" s="42"/>
      <c r="FQ2" s="44"/>
      <c r="FR2" s="43"/>
      <c r="FS2" s="42"/>
      <c r="FT2" s="44"/>
      <c r="FU2" s="43"/>
      <c r="FV2" s="42"/>
      <c r="FW2" s="44"/>
      <c r="FX2" s="43"/>
      <c r="FY2" s="42"/>
      <c r="FZ2" s="44"/>
      <c r="GA2" s="43"/>
      <c r="GB2" s="42"/>
      <c r="GC2" s="44"/>
      <c r="GD2" s="43"/>
      <c r="GE2" s="42"/>
      <c r="GF2" s="44"/>
      <c r="GG2" s="43"/>
      <c r="GH2" s="42"/>
      <c r="GI2" s="44"/>
      <c r="GJ2" s="43"/>
      <c r="GK2" s="42"/>
      <c r="GL2" s="44"/>
      <c r="GM2" s="43"/>
      <c r="GN2" s="42"/>
      <c r="GO2" s="44"/>
      <c r="GP2" s="43"/>
      <c r="GQ2" s="42"/>
      <c r="GR2" s="44"/>
      <c r="GS2" s="43"/>
      <c r="GT2" s="42"/>
      <c r="GU2" s="44"/>
      <c r="GV2" s="43"/>
      <c r="GW2" s="42"/>
      <c r="GX2" s="44"/>
      <c r="GY2" s="43"/>
      <c r="GZ2" s="42"/>
      <c r="HA2" s="44"/>
      <c r="HB2" s="43"/>
      <c r="HC2" s="42"/>
      <c r="HD2" s="44"/>
      <c r="HE2" s="43"/>
      <c r="HF2" s="42"/>
      <c r="HG2" s="44"/>
      <c r="HH2" s="43"/>
      <c r="HI2" s="42"/>
      <c r="HJ2" s="44"/>
      <c r="HK2" s="43"/>
      <c r="HL2" s="42"/>
      <c r="HM2" s="44"/>
      <c r="HN2" s="43"/>
      <c r="HO2" s="42"/>
      <c r="HP2" s="44"/>
      <c r="HQ2" s="43"/>
      <c r="HR2" s="42"/>
      <c r="HS2" s="44"/>
      <c r="HT2" s="43"/>
      <c r="HU2" s="42"/>
      <c r="HV2" s="44"/>
      <c r="HW2" s="43"/>
      <c r="HX2" s="42"/>
      <c r="HY2" s="44"/>
      <c r="HZ2" s="43"/>
      <c r="IA2" s="42"/>
      <c r="IB2" s="44"/>
      <c r="IC2" s="43"/>
      <c r="ID2" s="42"/>
      <c r="IE2" s="44"/>
      <c r="IF2" s="43"/>
      <c r="IG2" s="42"/>
      <c r="IH2" s="44"/>
      <c r="II2" s="43"/>
      <c r="IJ2" s="42"/>
      <c r="IK2" s="44"/>
      <c r="IL2" s="43"/>
      <c r="IM2" s="42"/>
      <c r="IN2" s="44"/>
      <c r="IO2" s="43"/>
      <c r="IP2" s="42"/>
      <c r="IQ2" s="44"/>
      <c r="IR2" s="43"/>
      <c r="IS2" s="42"/>
      <c r="IT2" s="44"/>
      <c r="IU2" s="43"/>
      <c r="IV2" s="42"/>
      <c r="IW2" s="44"/>
      <c r="IX2" s="43"/>
      <c r="IY2" s="42"/>
      <c r="IZ2" s="44"/>
      <c r="JA2" s="43"/>
      <c r="JB2" s="42"/>
      <c r="JC2" s="44"/>
      <c r="JD2" s="43"/>
      <c r="JE2" s="42"/>
      <c r="JF2" s="44"/>
      <c r="JG2" s="43"/>
      <c r="JH2" s="42"/>
      <c r="JI2" s="44"/>
      <c r="JJ2" s="43"/>
      <c r="JK2" s="42"/>
      <c r="JL2" s="44"/>
      <c r="JM2" s="43"/>
      <c r="JN2" s="42"/>
      <c r="JO2" s="44"/>
      <c r="JP2" s="43"/>
      <c r="JQ2" s="42"/>
      <c r="JR2" s="44"/>
      <c r="JS2" s="43"/>
      <c r="JT2" s="42"/>
      <c r="JU2" s="44"/>
      <c r="JV2" s="43"/>
      <c r="JW2" s="42"/>
      <c r="JX2" s="44"/>
      <c r="JY2" s="43"/>
      <c r="JZ2" s="42"/>
      <c r="KA2" s="44"/>
      <c r="KB2" s="43"/>
      <c r="KC2" s="42"/>
      <c r="KD2" s="44"/>
      <c r="KE2" s="43"/>
      <c r="KF2" s="42"/>
      <c r="KG2" s="44"/>
      <c r="KH2" s="43"/>
      <c r="KI2" s="42"/>
      <c r="KJ2" s="44"/>
      <c r="KK2" s="43"/>
      <c r="KL2" s="42"/>
      <c r="KM2" s="44"/>
      <c r="KN2" s="43"/>
      <c r="KO2" s="42"/>
      <c r="KP2" s="44"/>
      <c r="KQ2" s="43"/>
      <c r="KR2" s="42"/>
      <c r="KS2" s="44"/>
      <c r="KT2" s="43"/>
      <c r="KU2" s="42"/>
      <c r="KV2" s="44"/>
      <c r="KW2" s="43"/>
      <c r="KX2" s="42"/>
      <c r="KY2" s="44"/>
      <c r="KZ2" s="43"/>
      <c r="LA2" s="42"/>
      <c r="LB2" s="44"/>
      <c r="LC2" s="43"/>
      <c r="LD2" s="42"/>
      <c r="LE2" s="44"/>
      <c r="LF2" s="43"/>
      <c r="LG2" s="42"/>
      <c r="LH2" s="44"/>
      <c r="LI2" s="43"/>
      <c r="LJ2" s="42"/>
      <c r="LK2" s="44"/>
      <c r="LL2" s="43"/>
      <c r="LM2" s="42"/>
      <c r="LN2" s="44"/>
      <c r="LO2" s="43"/>
      <c r="LP2" s="42"/>
      <c r="LQ2" s="44"/>
      <c r="LR2" s="43"/>
      <c r="LS2" s="42"/>
      <c r="LT2" s="44"/>
      <c r="LU2" s="43"/>
      <c r="LV2" s="42"/>
      <c r="LW2" s="44"/>
      <c r="LX2" s="43"/>
      <c r="LY2" s="42"/>
      <c r="LZ2" s="44"/>
      <c r="MA2" s="43"/>
      <c r="MB2" s="42"/>
      <c r="MC2" s="44"/>
      <c r="MD2" s="43"/>
      <c r="ME2" s="42"/>
      <c r="MF2" s="44"/>
      <c r="MG2" s="43"/>
      <c r="MH2" s="42"/>
      <c r="MI2" s="44"/>
      <c r="MJ2" s="43"/>
      <c r="MK2" s="42"/>
      <c r="ML2" s="44"/>
      <c r="MM2" s="43"/>
      <c r="MN2" s="42"/>
      <c r="MO2" s="44"/>
      <c r="MP2" s="43"/>
      <c r="MQ2" s="42"/>
      <c r="MR2" s="44"/>
      <c r="MS2" s="43"/>
      <c r="MT2" s="42"/>
      <c r="MU2" s="44"/>
      <c r="MV2" s="43"/>
      <c r="MW2" s="42"/>
      <c r="MX2" s="44"/>
      <c r="MY2" s="43"/>
      <c r="MZ2" s="42"/>
      <c r="NA2" s="44"/>
      <c r="NB2" s="43"/>
      <c r="NC2" s="42"/>
      <c r="ND2" s="44"/>
      <c r="NE2" s="43"/>
      <c r="NF2" s="42"/>
      <c r="NG2" s="44"/>
      <c r="NH2" s="43"/>
      <c r="NI2" s="42"/>
      <c r="NJ2" s="44"/>
      <c r="NK2" s="43"/>
      <c r="NL2" s="42"/>
      <c r="NM2" s="44"/>
      <c r="NN2" s="43"/>
      <c r="NO2" s="42"/>
      <c r="NP2" s="44"/>
      <c r="NQ2" s="43"/>
      <c r="NR2" s="42"/>
      <c r="NS2" s="44"/>
      <c r="NT2" s="43"/>
      <c r="NU2" s="42"/>
      <c r="NV2" s="44"/>
      <c r="NW2" s="43"/>
      <c r="NX2" s="42"/>
      <c r="NY2" s="44"/>
      <c r="NZ2" s="43"/>
      <c r="OA2" s="42"/>
      <c r="OB2" s="44"/>
      <c r="OC2" s="43"/>
      <c r="OD2" s="42"/>
      <c r="OE2" s="44"/>
      <c r="OF2" s="43"/>
      <c r="OG2" s="42"/>
      <c r="OH2" s="44"/>
      <c r="OI2" s="43"/>
      <c r="OJ2" s="42"/>
      <c r="OK2" s="44"/>
      <c r="OL2" s="43"/>
      <c r="OM2" s="42"/>
      <c r="ON2" s="44"/>
      <c r="OO2" s="43"/>
      <c r="OP2" s="42"/>
      <c r="OQ2" s="44"/>
      <c r="OR2" s="43"/>
      <c r="OS2" s="42"/>
      <c r="OT2" s="44"/>
      <c r="OU2" s="43"/>
      <c r="OV2" s="42"/>
      <c r="OW2" s="44"/>
      <c r="OX2" s="43"/>
      <c r="OY2" s="42"/>
      <c r="OZ2" s="44"/>
      <c r="PA2" s="43"/>
      <c r="PB2" s="42"/>
      <c r="PC2" s="44"/>
      <c r="PD2" s="43"/>
      <c r="PE2" s="42"/>
      <c r="PF2" s="44"/>
      <c r="PG2" s="43"/>
      <c r="PH2" s="42"/>
      <c r="PI2" s="44"/>
      <c r="PJ2" s="43"/>
      <c r="PK2" s="42"/>
      <c r="PL2" s="44"/>
      <c r="PM2" s="43"/>
      <c r="PN2" s="42"/>
      <c r="PO2" s="44"/>
      <c r="PP2" s="43"/>
      <c r="PQ2" s="42"/>
      <c r="PR2" s="44"/>
      <c r="PS2" s="43"/>
      <c r="PT2" s="42"/>
      <c r="PU2" s="44"/>
      <c r="PV2" s="43"/>
      <c r="PW2" s="42"/>
      <c r="PX2" s="44"/>
      <c r="PY2" s="43"/>
      <c r="PZ2" s="42"/>
      <c r="QA2" s="44"/>
      <c r="QB2" s="43"/>
      <c r="QC2" s="42"/>
      <c r="QD2" s="44"/>
      <c r="QE2" s="43"/>
      <c r="QF2" s="42"/>
      <c r="QG2" s="44"/>
      <c r="QH2" s="43"/>
      <c r="QI2" s="42"/>
      <c r="QJ2" s="44"/>
      <c r="QK2" s="43"/>
      <c r="QL2" s="42"/>
      <c r="QM2" s="44"/>
      <c r="QN2" s="43"/>
      <c r="QO2" s="42"/>
      <c r="QP2" s="44"/>
    </row>
    <row r="3" spans="1:458" ht="15.75" customHeight="1" thickBot="1" x14ac:dyDescent="0.35">
      <c r="A3" s="395">
        <v>46218</v>
      </c>
      <c r="B3" s="396"/>
      <c r="C3" s="273" t="s">
        <v>1</v>
      </c>
      <c r="D3" s="274"/>
      <c r="E3" s="275"/>
      <c r="F3" s="273" t="s">
        <v>1</v>
      </c>
      <c r="G3" s="274"/>
      <c r="H3" s="275"/>
      <c r="I3" s="273" t="s">
        <v>1</v>
      </c>
      <c r="J3" s="274"/>
      <c r="K3" s="275"/>
      <c r="L3" s="273" t="s">
        <v>1</v>
      </c>
      <c r="M3" s="274"/>
      <c r="N3" s="275"/>
      <c r="O3" s="273" t="s">
        <v>1</v>
      </c>
      <c r="P3" s="274"/>
      <c r="Q3" s="275"/>
      <c r="R3" s="273" t="s">
        <v>1</v>
      </c>
      <c r="S3" s="274"/>
      <c r="T3" s="275"/>
      <c r="U3" s="273" t="s">
        <v>1</v>
      </c>
      <c r="V3" s="274"/>
      <c r="W3" s="275"/>
      <c r="X3" s="273" t="s">
        <v>1</v>
      </c>
      <c r="Y3" s="274"/>
      <c r="Z3" s="275"/>
      <c r="AA3" s="273" t="s">
        <v>1</v>
      </c>
      <c r="AB3" s="274"/>
      <c r="AC3" s="275"/>
      <c r="AD3" s="273" t="s">
        <v>1</v>
      </c>
      <c r="AE3" s="274"/>
      <c r="AF3" s="275"/>
      <c r="AG3" s="273" t="s">
        <v>1</v>
      </c>
      <c r="AH3" s="274"/>
      <c r="AI3" s="275"/>
      <c r="AJ3" s="273" t="s">
        <v>1</v>
      </c>
      <c r="AK3" s="274"/>
      <c r="AL3" s="275"/>
      <c r="AM3" s="273" t="s">
        <v>1</v>
      </c>
      <c r="AN3" s="274"/>
      <c r="AO3" s="275"/>
      <c r="AP3" s="273" t="s">
        <v>1</v>
      </c>
      <c r="AQ3" s="274"/>
      <c r="AR3" s="275"/>
      <c r="AS3" s="273" t="s">
        <v>1</v>
      </c>
      <c r="AT3" s="274"/>
      <c r="AU3" s="275"/>
      <c r="AV3" s="273" t="s">
        <v>1</v>
      </c>
      <c r="AW3" s="274"/>
      <c r="AX3" s="275"/>
      <c r="AY3" s="273" t="s">
        <v>1</v>
      </c>
      <c r="AZ3" s="274"/>
      <c r="BA3" s="275"/>
      <c r="BB3" s="273" t="s">
        <v>1</v>
      </c>
      <c r="BC3" s="274"/>
      <c r="BD3" s="275"/>
      <c r="BE3" s="273" t="s">
        <v>1</v>
      </c>
      <c r="BF3" s="274"/>
      <c r="BG3" s="275"/>
      <c r="BH3" s="273" t="s">
        <v>1</v>
      </c>
      <c r="BI3" s="274"/>
      <c r="BJ3" s="275"/>
      <c r="BK3" s="273" t="s">
        <v>1</v>
      </c>
      <c r="BL3" s="274"/>
      <c r="BM3" s="275"/>
      <c r="BN3" s="273" t="s">
        <v>1</v>
      </c>
      <c r="BO3" s="274"/>
      <c r="BP3" s="275"/>
      <c r="BQ3" s="273" t="s">
        <v>1</v>
      </c>
      <c r="BR3" s="274"/>
      <c r="BS3" s="275"/>
      <c r="BT3" s="273" t="s">
        <v>1</v>
      </c>
      <c r="BU3" s="274"/>
      <c r="BV3" s="275"/>
      <c r="BW3" s="273" t="s">
        <v>1</v>
      </c>
      <c r="BX3" s="274"/>
      <c r="BY3" s="275"/>
      <c r="BZ3" s="273" t="s">
        <v>1</v>
      </c>
      <c r="CA3" s="274"/>
      <c r="CB3" s="275"/>
      <c r="CC3" s="273" t="s">
        <v>1</v>
      </c>
      <c r="CD3" s="274"/>
      <c r="CE3" s="275"/>
      <c r="CF3" s="273" t="s">
        <v>1</v>
      </c>
      <c r="CG3" s="274"/>
      <c r="CH3" s="275"/>
      <c r="CI3" s="273" t="s">
        <v>1</v>
      </c>
      <c r="CJ3" s="274"/>
      <c r="CK3" s="275"/>
      <c r="CL3" s="273" t="s">
        <v>1</v>
      </c>
      <c r="CM3" s="274"/>
      <c r="CN3" s="275"/>
      <c r="CO3" s="273" t="s">
        <v>2</v>
      </c>
      <c r="CP3" s="274"/>
      <c r="CQ3" s="275"/>
      <c r="CR3" s="273" t="s">
        <v>2</v>
      </c>
      <c r="CS3" s="274"/>
      <c r="CT3" s="275"/>
      <c r="CU3" s="273" t="s">
        <v>2</v>
      </c>
      <c r="CV3" s="274"/>
      <c r="CW3" s="275"/>
      <c r="CX3" s="273" t="s">
        <v>2</v>
      </c>
      <c r="CY3" s="274"/>
      <c r="CZ3" s="275"/>
      <c r="DA3" s="273" t="s">
        <v>2</v>
      </c>
      <c r="DB3" s="274"/>
      <c r="DC3" s="275"/>
      <c r="DD3" s="273" t="s">
        <v>2</v>
      </c>
      <c r="DE3" s="274"/>
      <c r="DF3" s="275"/>
      <c r="DG3" s="273" t="s">
        <v>2</v>
      </c>
      <c r="DH3" s="274"/>
      <c r="DI3" s="275"/>
      <c r="DJ3" s="273" t="s">
        <v>2</v>
      </c>
      <c r="DK3" s="274"/>
      <c r="DL3" s="275"/>
      <c r="DM3" s="273" t="s">
        <v>2</v>
      </c>
      <c r="DN3" s="274"/>
      <c r="DO3" s="275"/>
      <c r="DP3" s="273" t="s">
        <v>2</v>
      </c>
      <c r="DQ3" s="274"/>
      <c r="DR3" s="275"/>
      <c r="DS3" s="273" t="s">
        <v>2</v>
      </c>
      <c r="DT3" s="274"/>
      <c r="DU3" s="275"/>
      <c r="DV3" s="273" t="s">
        <v>2</v>
      </c>
      <c r="DW3" s="274"/>
      <c r="DX3" s="275"/>
      <c r="DY3" s="273" t="s">
        <v>2</v>
      </c>
      <c r="DZ3" s="274"/>
      <c r="EA3" s="275"/>
      <c r="EB3" s="273" t="s">
        <v>2</v>
      </c>
      <c r="EC3" s="274"/>
      <c r="ED3" s="275"/>
      <c r="EE3" s="273" t="s">
        <v>2</v>
      </c>
      <c r="EF3" s="274"/>
      <c r="EG3" s="275"/>
      <c r="EH3" s="273" t="s">
        <v>2</v>
      </c>
      <c r="EI3" s="274"/>
      <c r="EJ3" s="275"/>
      <c r="EK3" s="273" t="s">
        <v>2</v>
      </c>
      <c r="EL3" s="274"/>
      <c r="EM3" s="275"/>
      <c r="EN3" s="273" t="s">
        <v>2</v>
      </c>
      <c r="EO3" s="274"/>
      <c r="EP3" s="275"/>
      <c r="EQ3" s="273" t="s">
        <v>2</v>
      </c>
      <c r="ER3" s="274"/>
      <c r="ES3" s="275"/>
      <c r="ET3" s="273" t="s">
        <v>2</v>
      </c>
      <c r="EU3" s="274"/>
      <c r="EV3" s="275"/>
      <c r="EW3" s="273" t="s">
        <v>2</v>
      </c>
      <c r="EX3" s="274"/>
      <c r="EY3" s="275"/>
      <c r="EZ3" s="273" t="s">
        <v>2</v>
      </c>
      <c r="FA3" s="274"/>
      <c r="FB3" s="275"/>
      <c r="FC3" s="273" t="s">
        <v>2</v>
      </c>
      <c r="FD3" s="274"/>
      <c r="FE3" s="275"/>
      <c r="FF3" s="273" t="s">
        <v>2</v>
      </c>
      <c r="FG3" s="274"/>
      <c r="FH3" s="275"/>
      <c r="FI3" s="273" t="s">
        <v>2</v>
      </c>
      <c r="FJ3" s="274"/>
      <c r="FK3" s="275"/>
      <c r="FL3" s="273" t="s">
        <v>2</v>
      </c>
      <c r="FM3" s="274"/>
      <c r="FN3" s="275"/>
      <c r="FO3" s="273" t="s">
        <v>2</v>
      </c>
      <c r="FP3" s="274"/>
      <c r="FQ3" s="275"/>
      <c r="FR3" s="273" t="s">
        <v>2</v>
      </c>
      <c r="FS3" s="274"/>
      <c r="FT3" s="275"/>
      <c r="FU3" s="273" t="s">
        <v>2</v>
      </c>
      <c r="FV3" s="274"/>
      <c r="FW3" s="275"/>
      <c r="FX3" s="273" t="s">
        <v>2</v>
      </c>
      <c r="FY3" s="274"/>
      <c r="FZ3" s="275"/>
      <c r="GA3" s="273" t="s">
        <v>2</v>
      </c>
      <c r="GB3" s="274"/>
      <c r="GC3" s="275"/>
      <c r="GD3" s="273" t="s">
        <v>2</v>
      </c>
      <c r="GE3" s="274"/>
      <c r="GF3" s="275"/>
      <c r="GG3" s="273" t="s">
        <v>2</v>
      </c>
      <c r="GH3" s="274"/>
      <c r="GI3" s="275"/>
      <c r="GJ3" s="273" t="s">
        <v>2</v>
      </c>
      <c r="GK3" s="274"/>
      <c r="GL3" s="275"/>
      <c r="GM3" s="273" t="s">
        <v>2</v>
      </c>
      <c r="GN3" s="274"/>
      <c r="GO3" s="275"/>
      <c r="GP3" s="273" t="s">
        <v>2</v>
      </c>
      <c r="GQ3" s="274"/>
      <c r="GR3" s="275"/>
      <c r="GS3" s="273" t="s">
        <v>2</v>
      </c>
      <c r="GT3" s="274"/>
      <c r="GU3" s="275"/>
      <c r="GV3" s="273" t="s">
        <v>2</v>
      </c>
      <c r="GW3" s="274"/>
      <c r="GX3" s="275"/>
      <c r="GY3" s="273" t="s">
        <v>2</v>
      </c>
      <c r="GZ3" s="274"/>
      <c r="HA3" s="275"/>
      <c r="HB3" s="273" t="s">
        <v>2</v>
      </c>
      <c r="HC3" s="274"/>
      <c r="HD3" s="275"/>
      <c r="HE3" s="273" t="s">
        <v>2</v>
      </c>
      <c r="HF3" s="274"/>
      <c r="HG3" s="275"/>
      <c r="HH3" s="273" t="s">
        <v>2</v>
      </c>
      <c r="HI3" s="274"/>
      <c r="HJ3" s="275"/>
      <c r="HK3" s="273" t="s">
        <v>2</v>
      </c>
      <c r="HL3" s="274"/>
      <c r="HM3" s="275"/>
      <c r="HN3" s="273" t="s">
        <v>2</v>
      </c>
      <c r="HO3" s="274"/>
      <c r="HP3" s="275"/>
      <c r="HQ3" s="273" t="s">
        <v>2</v>
      </c>
      <c r="HR3" s="274"/>
      <c r="HS3" s="275"/>
      <c r="HT3" s="273" t="s">
        <v>2</v>
      </c>
      <c r="HU3" s="274"/>
      <c r="HV3" s="275"/>
      <c r="HW3" s="273" t="s">
        <v>2</v>
      </c>
      <c r="HX3" s="274"/>
      <c r="HY3" s="275"/>
      <c r="HZ3" s="273" t="s">
        <v>2</v>
      </c>
      <c r="IA3" s="274"/>
      <c r="IB3" s="275"/>
      <c r="IC3" s="273" t="s">
        <v>2</v>
      </c>
      <c r="ID3" s="274"/>
      <c r="IE3" s="275"/>
      <c r="IF3" s="273" t="s">
        <v>2</v>
      </c>
      <c r="IG3" s="274"/>
      <c r="IH3" s="275"/>
      <c r="II3" s="273" t="s">
        <v>2</v>
      </c>
      <c r="IJ3" s="274"/>
      <c r="IK3" s="275"/>
      <c r="IL3" s="273" t="s">
        <v>2</v>
      </c>
      <c r="IM3" s="274"/>
      <c r="IN3" s="275"/>
      <c r="IO3" s="273" t="s">
        <v>2</v>
      </c>
      <c r="IP3" s="274"/>
      <c r="IQ3" s="275"/>
      <c r="IR3" s="273" t="s">
        <v>2</v>
      </c>
      <c r="IS3" s="274"/>
      <c r="IT3" s="275"/>
      <c r="IU3" s="273" t="s">
        <v>2</v>
      </c>
      <c r="IV3" s="274"/>
      <c r="IW3" s="275"/>
      <c r="IX3" s="273" t="s">
        <v>2</v>
      </c>
      <c r="IY3" s="274"/>
      <c r="IZ3" s="275"/>
      <c r="JA3" s="273" t="s">
        <v>2</v>
      </c>
      <c r="JB3" s="274"/>
      <c r="JC3" s="275"/>
      <c r="JD3" s="273" t="s">
        <v>2</v>
      </c>
      <c r="JE3" s="274"/>
      <c r="JF3" s="275"/>
      <c r="JG3" s="273" t="s">
        <v>2</v>
      </c>
      <c r="JH3" s="274"/>
      <c r="JI3" s="275"/>
      <c r="JJ3" s="273" t="s">
        <v>2</v>
      </c>
      <c r="JK3" s="274"/>
      <c r="JL3" s="275"/>
      <c r="JM3" s="273" t="s">
        <v>2</v>
      </c>
      <c r="JN3" s="274"/>
      <c r="JO3" s="275"/>
      <c r="JP3" s="273" t="s">
        <v>2</v>
      </c>
      <c r="JQ3" s="274"/>
      <c r="JR3" s="275"/>
      <c r="JS3" s="273" t="s">
        <v>2</v>
      </c>
      <c r="JT3" s="274"/>
      <c r="JU3" s="275"/>
      <c r="JV3" s="273" t="s">
        <v>2</v>
      </c>
      <c r="JW3" s="274"/>
      <c r="JX3" s="275"/>
      <c r="JY3" s="273" t="s">
        <v>2</v>
      </c>
      <c r="JZ3" s="274"/>
      <c r="KA3" s="275"/>
      <c r="KB3" s="273" t="s">
        <v>2</v>
      </c>
      <c r="KC3" s="274"/>
      <c r="KD3" s="275"/>
      <c r="KE3" s="273" t="s">
        <v>2</v>
      </c>
      <c r="KF3" s="274"/>
      <c r="KG3" s="275"/>
      <c r="KH3" s="273" t="s">
        <v>2</v>
      </c>
      <c r="KI3" s="274"/>
      <c r="KJ3" s="275"/>
      <c r="KK3" s="273" t="s">
        <v>2</v>
      </c>
      <c r="KL3" s="274"/>
      <c r="KM3" s="275"/>
      <c r="KN3" s="273" t="s">
        <v>2</v>
      </c>
      <c r="KO3" s="274"/>
      <c r="KP3" s="275"/>
      <c r="KQ3" s="273" t="s">
        <v>2</v>
      </c>
      <c r="KR3" s="274"/>
      <c r="KS3" s="275"/>
      <c r="KT3" s="273" t="s">
        <v>2</v>
      </c>
      <c r="KU3" s="274"/>
      <c r="KV3" s="275"/>
      <c r="KW3" s="273" t="s">
        <v>2</v>
      </c>
      <c r="KX3" s="274"/>
      <c r="KY3" s="275"/>
      <c r="KZ3" s="273" t="s">
        <v>3</v>
      </c>
      <c r="LA3" s="274"/>
      <c r="LB3" s="275"/>
      <c r="LC3" s="273" t="s">
        <v>2</v>
      </c>
      <c r="LD3" s="274"/>
      <c r="LE3" s="275"/>
      <c r="LF3" s="273" t="s">
        <v>2</v>
      </c>
      <c r="LG3" s="274"/>
      <c r="LH3" s="275"/>
      <c r="LI3" s="273" t="s">
        <v>2</v>
      </c>
      <c r="LJ3" s="274"/>
      <c r="LK3" s="275"/>
      <c r="LL3" s="273" t="s">
        <v>2</v>
      </c>
      <c r="LM3" s="274"/>
      <c r="LN3" s="275"/>
      <c r="LO3" s="273" t="s">
        <v>2</v>
      </c>
      <c r="LP3" s="274"/>
      <c r="LQ3" s="275"/>
      <c r="LR3" s="273" t="s">
        <v>2</v>
      </c>
      <c r="LS3" s="274"/>
      <c r="LT3" s="275"/>
      <c r="LU3" s="273" t="s">
        <v>2</v>
      </c>
      <c r="LV3" s="274"/>
      <c r="LW3" s="275"/>
      <c r="LX3" s="182" t="s">
        <v>2</v>
      </c>
      <c r="LY3" s="183"/>
      <c r="LZ3" s="184"/>
      <c r="MA3" s="182" t="s">
        <v>2</v>
      </c>
      <c r="MB3" s="183"/>
      <c r="MC3" s="184"/>
      <c r="MD3" s="273" t="s">
        <v>2</v>
      </c>
      <c r="ME3" s="274"/>
      <c r="MF3" s="275"/>
      <c r="MG3" s="273" t="s">
        <v>2</v>
      </c>
      <c r="MH3" s="274"/>
      <c r="MI3" s="275"/>
      <c r="MJ3" s="273" t="s">
        <v>2</v>
      </c>
      <c r="MK3" s="274"/>
      <c r="ML3" s="275"/>
      <c r="MM3" s="273" t="s">
        <v>2</v>
      </c>
      <c r="MN3" s="274"/>
      <c r="MO3" s="275"/>
      <c r="MP3" s="273" t="s">
        <v>2</v>
      </c>
      <c r="MQ3" s="274"/>
      <c r="MR3" s="275"/>
      <c r="MS3" s="273" t="s">
        <v>2</v>
      </c>
      <c r="MT3" s="274"/>
      <c r="MU3" s="275"/>
      <c r="MV3" s="273" t="s">
        <v>3</v>
      </c>
      <c r="MW3" s="274"/>
      <c r="MX3" s="275"/>
      <c r="MY3" s="273" t="s">
        <v>2</v>
      </c>
      <c r="MZ3" s="274"/>
      <c r="NA3" s="275"/>
      <c r="NB3" s="273" t="s">
        <v>3</v>
      </c>
      <c r="NC3" s="274"/>
      <c r="ND3" s="275"/>
      <c r="NE3" s="273" t="s">
        <v>2</v>
      </c>
      <c r="NF3" s="274"/>
      <c r="NG3" s="275"/>
      <c r="NH3" s="273" t="s">
        <v>2</v>
      </c>
      <c r="NI3" s="274"/>
      <c r="NJ3" s="275"/>
      <c r="NK3" s="273" t="s">
        <v>2</v>
      </c>
      <c r="NL3" s="274"/>
      <c r="NM3" s="275"/>
      <c r="NN3" s="273" t="s">
        <v>3</v>
      </c>
      <c r="NO3" s="274"/>
      <c r="NP3" s="275"/>
      <c r="NQ3" s="273" t="s">
        <v>2</v>
      </c>
      <c r="NR3" s="274"/>
      <c r="NS3" s="275"/>
      <c r="NT3" s="273" t="s">
        <v>2</v>
      </c>
      <c r="NU3" s="274"/>
      <c r="NV3" s="275"/>
      <c r="NW3" s="273" t="s">
        <v>3</v>
      </c>
      <c r="NX3" s="274"/>
      <c r="NY3" s="275"/>
      <c r="NZ3" s="273" t="s">
        <v>2</v>
      </c>
      <c r="OA3" s="274"/>
      <c r="OB3" s="275"/>
      <c r="OC3" s="273" t="s">
        <v>2</v>
      </c>
      <c r="OD3" s="274"/>
      <c r="OE3" s="275"/>
      <c r="OF3" s="273" t="s">
        <v>2</v>
      </c>
      <c r="OG3" s="274"/>
      <c r="OH3" s="275"/>
      <c r="OI3" s="273" t="s">
        <v>2</v>
      </c>
      <c r="OJ3" s="274"/>
      <c r="OK3" s="275"/>
      <c r="OL3" s="182" t="s">
        <v>2</v>
      </c>
      <c r="OM3" s="183"/>
      <c r="ON3" s="184"/>
      <c r="OO3" s="182" t="s">
        <v>2</v>
      </c>
      <c r="OP3" s="183"/>
      <c r="OQ3" s="184"/>
      <c r="OR3" s="273" t="s">
        <v>3</v>
      </c>
      <c r="OS3" s="274"/>
      <c r="OT3" s="275"/>
      <c r="OU3" s="182" t="s">
        <v>2</v>
      </c>
      <c r="OV3" s="183"/>
      <c r="OW3" s="184"/>
      <c r="OX3" s="182" t="s">
        <v>2</v>
      </c>
      <c r="OY3" s="183"/>
      <c r="OZ3" s="184"/>
      <c r="PA3" s="182" t="s">
        <v>2</v>
      </c>
      <c r="PB3" s="183"/>
      <c r="PC3" s="184"/>
      <c r="PD3" s="182" t="s">
        <v>2</v>
      </c>
      <c r="PE3" s="183"/>
      <c r="PF3" s="184"/>
      <c r="PG3" s="273" t="s">
        <v>2</v>
      </c>
      <c r="PH3" s="274"/>
      <c r="PI3" s="275"/>
      <c r="PJ3" s="273" t="s">
        <v>2</v>
      </c>
      <c r="PK3" s="274"/>
      <c r="PL3" s="275"/>
      <c r="PM3" s="273" t="s">
        <v>2</v>
      </c>
      <c r="PN3" s="274"/>
      <c r="PO3" s="275"/>
      <c r="PP3" s="273" t="s">
        <v>2</v>
      </c>
      <c r="PQ3" s="274"/>
      <c r="PR3" s="275"/>
      <c r="PS3" s="273" t="s">
        <v>2</v>
      </c>
      <c r="PT3" s="274"/>
      <c r="PU3" s="275"/>
      <c r="PV3" s="273" t="s">
        <v>2</v>
      </c>
      <c r="PW3" s="274"/>
      <c r="PX3" s="275"/>
      <c r="PY3" s="273" t="s">
        <v>2</v>
      </c>
      <c r="PZ3" s="274"/>
      <c r="QA3" s="275"/>
      <c r="QB3" s="273" t="s">
        <v>2</v>
      </c>
      <c r="QC3" s="274"/>
      <c r="QD3" s="275"/>
      <c r="QE3" s="273" t="s">
        <v>2</v>
      </c>
      <c r="QF3" s="274"/>
      <c r="QG3" s="275"/>
      <c r="QH3" s="273" t="s">
        <v>2</v>
      </c>
      <c r="QI3" s="274"/>
      <c r="QJ3" s="275"/>
      <c r="QK3" s="273" t="s">
        <v>2</v>
      </c>
      <c r="QL3" s="274"/>
      <c r="QM3" s="275"/>
      <c r="QN3" s="273" t="s">
        <v>2</v>
      </c>
      <c r="QO3" s="274"/>
      <c r="QP3" s="275"/>
    </row>
    <row r="4" spans="1:458" ht="14.7" customHeight="1" x14ac:dyDescent="0.3">
      <c r="A4" s="397" t="s">
        <v>4</v>
      </c>
      <c r="B4" s="398"/>
      <c r="C4" s="276" t="s">
        <v>5</v>
      </c>
      <c r="D4" s="277"/>
      <c r="E4" s="278"/>
      <c r="F4" s="276" t="s">
        <v>6</v>
      </c>
      <c r="G4" s="277"/>
      <c r="H4" s="278"/>
      <c r="I4" s="276" t="s">
        <v>7</v>
      </c>
      <c r="J4" s="277"/>
      <c r="K4" s="278"/>
      <c r="L4" s="276" t="s">
        <v>8</v>
      </c>
      <c r="M4" s="277"/>
      <c r="N4" s="278"/>
      <c r="O4" s="276" t="s">
        <v>9</v>
      </c>
      <c r="P4" s="277"/>
      <c r="Q4" s="278"/>
      <c r="R4" s="276" t="s">
        <v>10</v>
      </c>
      <c r="S4" s="277"/>
      <c r="T4" s="278"/>
      <c r="U4" s="276" t="s">
        <v>11</v>
      </c>
      <c r="V4" s="277"/>
      <c r="W4" s="278"/>
      <c r="X4" s="276" t="s">
        <v>12</v>
      </c>
      <c r="Y4" s="277"/>
      <c r="Z4" s="278"/>
      <c r="AA4" s="276" t="s">
        <v>13</v>
      </c>
      <c r="AB4" s="277"/>
      <c r="AC4" s="278"/>
      <c r="AD4" s="276" t="s">
        <v>14</v>
      </c>
      <c r="AE4" s="277"/>
      <c r="AF4" s="278"/>
      <c r="AG4" s="276" t="s">
        <v>15</v>
      </c>
      <c r="AH4" s="277"/>
      <c r="AI4" s="278"/>
      <c r="AJ4" s="276" t="s">
        <v>16</v>
      </c>
      <c r="AK4" s="277"/>
      <c r="AL4" s="278"/>
      <c r="AM4" s="276" t="s">
        <v>17</v>
      </c>
      <c r="AN4" s="277"/>
      <c r="AO4" s="278"/>
      <c r="AP4" s="276" t="s">
        <v>6</v>
      </c>
      <c r="AQ4" s="277"/>
      <c r="AR4" s="278"/>
      <c r="AS4" s="276" t="s">
        <v>18</v>
      </c>
      <c r="AT4" s="277"/>
      <c r="AU4" s="278"/>
      <c r="AV4" s="276" t="s">
        <v>19</v>
      </c>
      <c r="AW4" s="277"/>
      <c r="AX4" s="278"/>
      <c r="AY4" s="276" t="s">
        <v>9</v>
      </c>
      <c r="AZ4" s="277"/>
      <c r="BA4" s="278"/>
      <c r="BB4" s="276" t="s">
        <v>10</v>
      </c>
      <c r="BC4" s="277"/>
      <c r="BD4" s="278"/>
      <c r="BE4" s="276" t="s">
        <v>20</v>
      </c>
      <c r="BF4" s="277"/>
      <c r="BG4" s="278"/>
      <c r="BH4" s="276" t="s">
        <v>21</v>
      </c>
      <c r="BI4" s="277"/>
      <c r="BJ4" s="278"/>
      <c r="BK4" s="276" t="s">
        <v>22</v>
      </c>
      <c r="BL4" s="277"/>
      <c r="BM4" s="278"/>
      <c r="BN4" s="276" t="s">
        <v>14</v>
      </c>
      <c r="BO4" s="277"/>
      <c r="BP4" s="278"/>
      <c r="BQ4" s="276" t="s">
        <v>15</v>
      </c>
      <c r="BR4" s="277"/>
      <c r="BS4" s="278"/>
      <c r="BT4" s="276" t="s">
        <v>16</v>
      </c>
      <c r="BU4" s="277"/>
      <c r="BV4" s="278"/>
      <c r="BW4" s="276" t="s">
        <v>6</v>
      </c>
      <c r="BX4" s="277"/>
      <c r="BY4" s="278"/>
      <c r="BZ4" s="276" t="s">
        <v>23</v>
      </c>
      <c r="CA4" s="277"/>
      <c r="CB4" s="278"/>
      <c r="CC4" s="276" t="s">
        <v>24</v>
      </c>
      <c r="CD4" s="277"/>
      <c r="CE4" s="278"/>
      <c r="CF4" s="276" t="s">
        <v>18</v>
      </c>
      <c r="CG4" s="277"/>
      <c r="CH4" s="278"/>
      <c r="CI4" s="276" t="s">
        <v>25</v>
      </c>
      <c r="CJ4" s="277"/>
      <c r="CK4" s="278"/>
      <c r="CL4" s="276" t="s">
        <v>19</v>
      </c>
      <c r="CM4" s="277"/>
      <c r="CN4" s="278"/>
      <c r="CO4" s="376" t="s">
        <v>26</v>
      </c>
      <c r="CP4" s="377"/>
      <c r="CQ4" s="378"/>
      <c r="CR4" s="276" t="s">
        <v>13</v>
      </c>
      <c r="CS4" s="277"/>
      <c r="CT4" s="278"/>
      <c r="CU4" s="276" t="s">
        <v>27</v>
      </c>
      <c r="CV4" s="277"/>
      <c r="CW4" s="278"/>
      <c r="CX4" s="276" t="s">
        <v>28</v>
      </c>
      <c r="CY4" s="277"/>
      <c r="CZ4" s="278"/>
      <c r="DA4" s="276" t="s">
        <v>29</v>
      </c>
      <c r="DB4" s="277"/>
      <c r="DC4" s="278"/>
      <c r="DD4" s="276" t="s">
        <v>30</v>
      </c>
      <c r="DE4" s="277"/>
      <c r="DF4" s="278"/>
      <c r="DG4" s="276" t="s">
        <v>6</v>
      </c>
      <c r="DH4" s="277"/>
      <c r="DI4" s="278"/>
      <c r="DJ4" s="276" t="s">
        <v>16</v>
      </c>
      <c r="DK4" s="277"/>
      <c r="DL4" s="278"/>
      <c r="DM4" s="276" t="s">
        <v>31</v>
      </c>
      <c r="DN4" s="277"/>
      <c r="DO4" s="278"/>
      <c r="DP4" s="276" t="s">
        <v>24</v>
      </c>
      <c r="DQ4" s="277"/>
      <c r="DR4" s="278"/>
      <c r="DS4" s="276" t="s">
        <v>32</v>
      </c>
      <c r="DT4" s="277"/>
      <c r="DU4" s="278"/>
      <c r="DV4" s="276" t="s">
        <v>33</v>
      </c>
      <c r="DW4" s="277"/>
      <c r="DX4" s="278"/>
      <c r="DY4" s="276" t="s">
        <v>18</v>
      </c>
      <c r="DZ4" s="277"/>
      <c r="EA4" s="278"/>
      <c r="EB4" s="276" t="s">
        <v>34</v>
      </c>
      <c r="EC4" s="277"/>
      <c r="ED4" s="278"/>
      <c r="EE4" s="276" t="s">
        <v>19</v>
      </c>
      <c r="EF4" s="277"/>
      <c r="EG4" s="278"/>
      <c r="EH4" s="276" t="s">
        <v>27</v>
      </c>
      <c r="EI4" s="277"/>
      <c r="EJ4" s="278"/>
      <c r="EK4" s="276" t="s">
        <v>13</v>
      </c>
      <c r="EL4" s="277"/>
      <c r="EM4" s="278"/>
      <c r="EN4" s="276" t="s">
        <v>35</v>
      </c>
      <c r="EO4" s="277"/>
      <c r="EP4" s="278"/>
      <c r="EQ4" s="276" t="s">
        <v>6</v>
      </c>
      <c r="ER4" s="277"/>
      <c r="ES4" s="278"/>
      <c r="ET4" s="276" t="s">
        <v>30</v>
      </c>
      <c r="EU4" s="277"/>
      <c r="EV4" s="278"/>
      <c r="EW4" s="276" t="s">
        <v>16</v>
      </c>
      <c r="EX4" s="277"/>
      <c r="EY4" s="278"/>
      <c r="EZ4" s="276" t="s">
        <v>31</v>
      </c>
      <c r="FA4" s="277"/>
      <c r="FB4" s="278"/>
      <c r="FC4" s="276" t="s">
        <v>24</v>
      </c>
      <c r="FD4" s="277"/>
      <c r="FE4" s="278"/>
      <c r="FF4" s="276" t="s">
        <v>32</v>
      </c>
      <c r="FG4" s="277"/>
      <c r="FH4" s="278"/>
      <c r="FI4" s="276" t="s">
        <v>36</v>
      </c>
      <c r="FJ4" s="277"/>
      <c r="FK4" s="278"/>
      <c r="FL4" s="276" t="s">
        <v>33</v>
      </c>
      <c r="FM4" s="277"/>
      <c r="FN4" s="278"/>
      <c r="FO4" s="276" t="s">
        <v>18</v>
      </c>
      <c r="FP4" s="277"/>
      <c r="FQ4" s="278"/>
      <c r="FR4" s="276" t="s">
        <v>34</v>
      </c>
      <c r="FS4" s="277"/>
      <c r="FT4" s="278"/>
      <c r="FU4" s="276" t="s">
        <v>27</v>
      </c>
      <c r="FV4" s="277"/>
      <c r="FW4" s="278"/>
      <c r="FX4" s="276" t="s">
        <v>37</v>
      </c>
      <c r="FY4" s="277"/>
      <c r="FZ4" s="278"/>
      <c r="GA4" s="276" t="s">
        <v>35</v>
      </c>
      <c r="GB4" s="277"/>
      <c r="GC4" s="278"/>
      <c r="GD4" s="276" t="s">
        <v>38</v>
      </c>
      <c r="GE4" s="277"/>
      <c r="GF4" s="278"/>
      <c r="GG4" s="276" t="s">
        <v>6</v>
      </c>
      <c r="GH4" s="277"/>
      <c r="GI4" s="278"/>
      <c r="GJ4" s="276" t="s">
        <v>30</v>
      </c>
      <c r="GK4" s="277"/>
      <c r="GL4" s="278"/>
      <c r="GM4" s="276" t="s">
        <v>16</v>
      </c>
      <c r="GN4" s="277"/>
      <c r="GO4" s="278"/>
      <c r="GP4" s="276" t="s">
        <v>39</v>
      </c>
      <c r="GQ4" s="277"/>
      <c r="GR4" s="278"/>
      <c r="GS4" s="276" t="s">
        <v>24</v>
      </c>
      <c r="GT4" s="277"/>
      <c r="GU4" s="278"/>
      <c r="GV4" s="276" t="s">
        <v>31</v>
      </c>
      <c r="GW4" s="277"/>
      <c r="GX4" s="278"/>
      <c r="GY4" s="276" t="s">
        <v>36</v>
      </c>
      <c r="GZ4" s="277"/>
      <c r="HA4" s="278"/>
      <c r="HB4" s="276" t="s">
        <v>33</v>
      </c>
      <c r="HC4" s="277"/>
      <c r="HD4" s="278"/>
      <c r="HE4" s="276" t="s">
        <v>40</v>
      </c>
      <c r="HF4" s="277"/>
      <c r="HG4" s="278"/>
      <c r="HH4" s="276" t="s">
        <v>34</v>
      </c>
      <c r="HI4" s="277"/>
      <c r="HJ4" s="278"/>
      <c r="HK4" s="276" t="s">
        <v>41</v>
      </c>
      <c r="HL4" s="277"/>
      <c r="HM4" s="278"/>
      <c r="HN4" s="276" t="s">
        <v>42</v>
      </c>
      <c r="HO4" s="277"/>
      <c r="HP4" s="278"/>
      <c r="HQ4" s="276" t="s">
        <v>9</v>
      </c>
      <c r="HR4" s="277"/>
      <c r="HS4" s="278"/>
      <c r="HT4" s="276" t="s">
        <v>30</v>
      </c>
      <c r="HU4" s="277"/>
      <c r="HV4" s="278"/>
      <c r="HW4" s="276" t="s">
        <v>6</v>
      </c>
      <c r="HX4" s="277"/>
      <c r="HY4" s="278"/>
      <c r="HZ4" s="276" t="s">
        <v>16</v>
      </c>
      <c r="IA4" s="277"/>
      <c r="IB4" s="278"/>
      <c r="IC4" s="276" t="s">
        <v>39</v>
      </c>
      <c r="ID4" s="277"/>
      <c r="IE4" s="278"/>
      <c r="IF4" s="276" t="s">
        <v>24</v>
      </c>
      <c r="IG4" s="277"/>
      <c r="IH4" s="278"/>
      <c r="II4" s="276" t="s">
        <v>31</v>
      </c>
      <c r="IJ4" s="277"/>
      <c r="IK4" s="278"/>
      <c r="IL4" s="276" t="s">
        <v>43</v>
      </c>
      <c r="IM4" s="277"/>
      <c r="IN4" s="278"/>
      <c r="IO4" s="300" t="s">
        <v>44</v>
      </c>
      <c r="IP4" s="301"/>
      <c r="IQ4" s="302"/>
      <c r="IR4" s="276" t="s">
        <v>45</v>
      </c>
      <c r="IS4" s="277"/>
      <c r="IT4" s="278"/>
      <c r="IU4" s="276" t="s">
        <v>40</v>
      </c>
      <c r="IV4" s="277"/>
      <c r="IW4" s="278"/>
      <c r="IX4" s="276" t="s">
        <v>46</v>
      </c>
      <c r="IY4" s="277"/>
      <c r="IZ4" s="278"/>
      <c r="JA4" s="276" t="s">
        <v>41</v>
      </c>
      <c r="JB4" s="277"/>
      <c r="JC4" s="278"/>
      <c r="JD4" s="276" t="s">
        <v>47</v>
      </c>
      <c r="JE4" s="277"/>
      <c r="JF4" s="278"/>
      <c r="JG4" s="276" t="s">
        <v>9</v>
      </c>
      <c r="JH4" s="277"/>
      <c r="JI4" s="278"/>
      <c r="JJ4" s="276" t="s">
        <v>30</v>
      </c>
      <c r="JK4" s="277"/>
      <c r="JL4" s="278"/>
      <c r="JM4" s="276" t="s">
        <v>6</v>
      </c>
      <c r="JN4" s="277"/>
      <c r="JO4" s="278"/>
      <c r="JP4" s="276" t="s">
        <v>16</v>
      </c>
      <c r="JQ4" s="277"/>
      <c r="JR4" s="278"/>
      <c r="JS4" s="276" t="s">
        <v>39</v>
      </c>
      <c r="JT4" s="277"/>
      <c r="JU4" s="278"/>
      <c r="JV4" s="276" t="s">
        <v>24</v>
      </c>
      <c r="JW4" s="277"/>
      <c r="JX4" s="278"/>
      <c r="JY4" s="276" t="s">
        <v>31</v>
      </c>
      <c r="JZ4" s="277"/>
      <c r="KA4" s="278"/>
      <c r="KB4" s="276" t="s">
        <v>43</v>
      </c>
      <c r="KC4" s="277"/>
      <c r="KD4" s="278"/>
      <c r="KE4" s="276" t="s">
        <v>45</v>
      </c>
      <c r="KF4" s="277"/>
      <c r="KG4" s="278"/>
      <c r="KH4" s="276" t="s">
        <v>40</v>
      </c>
      <c r="KI4" s="277"/>
      <c r="KJ4" s="278"/>
      <c r="KK4" s="276" t="s">
        <v>46</v>
      </c>
      <c r="KL4" s="277"/>
      <c r="KM4" s="278"/>
      <c r="KN4" s="276" t="s">
        <v>42</v>
      </c>
      <c r="KO4" s="277"/>
      <c r="KP4" s="278"/>
      <c r="KQ4" s="276" t="s">
        <v>41</v>
      </c>
      <c r="KR4" s="277"/>
      <c r="KS4" s="278"/>
      <c r="KT4" s="276" t="s">
        <v>48</v>
      </c>
      <c r="KU4" s="277"/>
      <c r="KV4" s="278"/>
      <c r="KW4" s="276" t="s">
        <v>9</v>
      </c>
      <c r="KX4" s="277"/>
      <c r="KY4" s="278"/>
      <c r="KZ4" s="300" t="s">
        <v>44</v>
      </c>
      <c r="LA4" s="301"/>
      <c r="LB4" s="302"/>
      <c r="LC4" s="276" t="s">
        <v>6</v>
      </c>
      <c r="LD4" s="277"/>
      <c r="LE4" s="278"/>
      <c r="LF4" s="276" t="s">
        <v>16</v>
      </c>
      <c r="LG4" s="277"/>
      <c r="LH4" s="278"/>
      <c r="LI4" s="276" t="s">
        <v>39</v>
      </c>
      <c r="LJ4" s="277"/>
      <c r="LK4" s="278"/>
      <c r="LL4" s="276" t="s">
        <v>24</v>
      </c>
      <c r="LM4" s="277"/>
      <c r="LN4" s="278"/>
      <c r="LO4" s="276" t="s">
        <v>31</v>
      </c>
      <c r="LP4" s="277"/>
      <c r="LQ4" s="278"/>
      <c r="LR4" s="276" t="s">
        <v>43</v>
      </c>
      <c r="LS4" s="277"/>
      <c r="LT4" s="278"/>
      <c r="LU4" s="276" t="s">
        <v>40</v>
      </c>
      <c r="LV4" s="277"/>
      <c r="LW4" s="278"/>
      <c r="LX4" s="276" t="s">
        <v>49</v>
      </c>
      <c r="LY4" s="277"/>
      <c r="LZ4" s="278"/>
      <c r="MA4" s="276" t="s">
        <v>45</v>
      </c>
      <c r="MB4" s="277"/>
      <c r="MC4" s="278"/>
      <c r="MD4" s="276" t="s">
        <v>41</v>
      </c>
      <c r="ME4" s="277"/>
      <c r="MF4" s="278"/>
      <c r="MG4" s="276" t="s">
        <v>46</v>
      </c>
      <c r="MH4" s="277"/>
      <c r="MI4" s="278"/>
      <c r="MJ4" s="276" t="s">
        <v>50</v>
      </c>
      <c r="MK4" s="277"/>
      <c r="ML4" s="278"/>
      <c r="MM4" s="276" t="s">
        <v>48</v>
      </c>
      <c r="MN4" s="277"/>
      <c r="MO4" s="278"/>
      <c r="MP4" s="276" t="s">
        <v>6</v>
      </c>
      <c r="MQ4" s="277"/>
      <c r="MR4" s="278"/>
      <c r="MS4" s="276" t="s">
        <v>16</v>
      </c>
      <c r="MT4" s="277"/>
      <c r="MU4" s="278"/>
      <c r="MV4" s="300" t="s">
        <v>44</v>
      </c>
      <c r="MW4" s="301"/>
      <c r="MX4" s="302"/>
      <c r="MY4" s="276" t="s">
        <v>39</v>
      </c>
      <c r="MZ4" s="277"/>
      <c r="NA4" s="278"/>
      <c r="NB4" s="300" t="s">
        <v>44</v>
      </c>
      <c r="NC4" s="301"/>
      <c r="ND4" s="302"/>
      <c r="NE4" s="276" t="s">
        <v>31</v>
      </c>
      <c r="NF4" s="277"/>
      <c r="NG4" s="278"/>
      <c r="NH4" s="276" t="s">
        <v>7</v>
      </c>
      <c r="NI4" s="277"/>
      <c r="NJ4" s="278"/>
      <c r="NK4" s="276" t="s">
        <v>49</v>
      </c>
      <c r="NL4" s="277"/>
      <c r="NM4" s="278"/>
      <c r="NN4" s="300" t="s">
        <v>44</v>
      </c>
      <c r="NO4" s="301"/>
      <c r="NP4" s="302"/>
      <c r="NQ4" s="276" t="s">
        <v>51</v>
      </c>
      <c r="NR4" s="277"/>
      <c r="NS4" s="278"/>
      <c r="NT4" s="276" t="s">
        <v>41</v>
      </c>
      <c r="NU4" s="277"/>
      <c r="NV4" s="278"/>
      <c r="NW4" s="300" t="s">
        <v>44</v>
      </c>
      <c r="NX4" s="301"/>
      <c r="NY4" s="302"/>
      <c r="NZ4" s="276" t="s">
        <v>47</v>
      </c>
      <c r="OA4" s="277"/>
      <c r="OB4" s="278"/>
      <c r="OC4" s="276" t="s">
        <v>50</v>
      </c>
      <c r="OD4" s="277"/>
      <c r="OE4" s="278"/>
      <c r="OF4" s="276" t="s">
        <v>52</v>
      </c>
      <c r="OG4" s="277"/>
      <c r="OH4" s="278"/>
      <c r="OI4" s="276" t="s">
        <v>48</v>
      </c>
      <c r="OJ4" s="277"/>
      <c r="OK4" s="278"/>
      <c r="OL4" s="276" t="s">
        <v>6</v>
      </c>
      <c r="OM4" s="277"/>
      <c r="ON4" s="278"/>
      <c r="OO4" s="276" t="s">
        <v>16</v>
      </c>
      <c r="OP4" s="277"/>
      <c r="OQ4" s="278"/>
      <c r="OR4" s="300" t="s">
        <v>44</v>
      </c>
      <c r="OS4" s="301"/>
      <c r="OT4" s="302"/>
      <c r="OU4" s="276" t="s">
        <v>39</v>
      </c>
      <c r="OV4" s="277"/>
      <c r="OW4" s="278"/>
      <c r="OX4" s="276" t="s">
        <v>7</v>
      </c>
      <c r="OY4" s="277"/>
      <c r="OZ4" s="278"/>
      <c r="PA4" s="276" t="s">
        <v>31</v>
      </c>
      <c r="PB4" s="277"/>
      <c r="PC4" s="278"/>
      <c r="PD4" s="276" t="s">
        <v>36</v>
      </c>
      <c r="PE4" s="277"/>
      <c r="PF4" s="278"/>
      <c r="PG4" s="276" t="s">
        <v>43</v>
      </c>
      <c r="PH4" s="277"/>
      <c r="PI4" s="278"/>
      <c r="PJ4" s="276" t="s">
        <v>51</v>
      </c>
      <c r="PK4" s="277"/>
      <c r="PL4" s="278"/>
      <c r="PM4" s="276" t="s">
        <v>53</v>
      </c>
      <c r="PN4" s="277"/>
      <c r="PO4" s="278"/>
      <c r="PP4" s="276" t="s">
        <v>54</v>
      </c>
      <c r="PQ4" s="277"/>
      <c r="PR4" s="278"/>
      <c r="PS4" s="276" t="s">
        <v>47</v>
      </c>
      <c r="PT4" s="277"/>
      <c r="PU4" s="278"/>
      <c r="PV4" s="276" t="s">
        <v>52</v>
      </c>
      <c r="PW4" s="277"/>
      <c r="PX4" s="278"/>
      <c r="PY4" s="276" t="s">
        <v>48</v>
      </c>
      <c r="PZ4" s="277"/>
      <c r="QA4" s="278"/>
      <c r="QB4" s="276" t="s">
        <v>6</v>
      </c>
      <c r="QC4" s="277"/>
      <c r="QD4" s="278"/>
      <c r="QE4" s="276" t="s">
        <v>16</v>
      </c>
      <c r="QF4" s="277"/>
      <c r="QG4" s="278"/>
      <c r="QH4" s="276" t="s">
        <v>39</v>
      </c>
      <c r="QI4" s="277"/>
      <c r="QJ4" s="278"/>
      <c r="QK4" s="276" t="s">
        <v>7</v>
      </c>
      <c r="QL4" s="277"/>
      <c r="QM4" s="278"/>
      <c r="QN4" s="276" t="s">
        <v>31</v>
      </c>
      <c r="QO4" s="277"/>
      <c r="QP4" s="278"/>
    </row>
    <row r="5" spans="1:458" ht="17.7" customHeight="1" x14ac:dyDescent="0.3">
      <c r="A5" s="282" t="s">
        <v>55</v>
      </c>
      <c r="B5" s="284"/>
      <c r="C5" s="279" t="s">
        <v>56</v>
      </c>
      <c r="D5" s="280"/>
      <c r="E5" s="281"/>
      <c r="F5" s="279" t="s">
        <v>57</v>
      </c>
      <c r="G5" s="280"/>
      <c r="H5" s="281"/>
      <c r="I5" s="279" t="s">
        <v>58</v>
      </c>
      <c r="J5" s="280"/>
      <c r="K5" s="281"/>
      <c r="L5" s="279" t="s">
        <v>59</v>
      </c>
      <c r="M5" s="280"/>
      <c r="N5" s="281"/>
      <c r="O5" s="279" t="s">
        <v>60</v>
      </c>
      <c r="P5" s="280"/>
      <c r="Q5" s="281"/>
      <c r="R5" s="279" t="s">
        <v>61</v>
      </c>
      <c r="S5" s="280"/>
      <c r="T5" s="281"/>
      <c r="U5" s="279" t="s">
        <v>62</v>
      </c>
      <c r="V5" s="280"/>
      <c r="W5" s="281"/>
      <c r="X5" s="279" t="s">
        <v>63</v>
      </c>
      <c r="Y5" s="280"/>
      <c r="Z5" s="281"/>
      <c r="AA5" s="279" t="s">
        <v>64</v>
      </c>
      <c r="AB5" s="280"/>
      <c r="AC5" s="281"/>
      <c r="AD5" s="279" t="s">
        <v>65</v>
      </c>
      <c r="AE5" s="280"/>
      <c r="AF5" s="281"/>
      <c r="AG5" s="279" t="s">
        <v>66</v>
      </c>
      <c r="AH5" s="280"/>
      <c r="AI5" s="281"/>
      <c r="AJ5" s="279" t="s">
        <v>67</v>
      </c>
      <c r="AK5" s="280"/>
      <c r="AL5" s="281"/>
      <c r="AM5" s="279" t="s">
        <v>68</v>
      </c>
      <c r="AN5" s="280"/>
      <c r="AO5" s="281"/>
      <c r="AP5" s="279" t="s">
        <v>57</v>
      </c>
      <c r="AQ5" s="280"/>
      <c r="AR5" s="281"/>
      <c r="AS5" s="279" t="s">
        <v>69</v>
      </c>
      <c r="AT5" s="280"/>
      <c r="AU5" s="281"/>
      <c r="AV5" s="279" t="s">
        <v>70</v>
      </c>
      <c r="AW5" s="280"/>
      <c r="AX5" s="281"/>
      <c r="AY5" s="279" t="s">
        <v>60</v>
      </c>
      <c r="AZ5" s="280"/>
      <c r="BA5" s="281"/>
      <c r="BB5" s="279" t="s">
        <v>61</v>
      </c>
      <c r="BC5" s="280"/>
      <c r="BD5" s="281"/>
      <c r="BE5" s="279" t="s">
        <v>71</v>
      </c>
      <c r="BF5" s="280"/>
      <c r="BG5" s="281"/>
      <c r="BH5" s="279" t="s">
        <v>72</v>
      </c>
      <c r="BI5" s="280"/>
      <c r="BJ5" s="281"/>
      <c r="BK5" s="279" t="s">
        <v>73</v>
      </c>
      <c r="BL5" s="280"/>
      <c r="BM5" s="281"/>
      <c r="BN5" s="279" t="s">
        <v>65</v>
      </c>
      <c r="BO5" s="280"/>
      <c r="BP5" s="281"/>
      <c r="BQ5" s="279" t="s">
        <v>66</v>
      </c>
      <c r="BR5" s="280"/>
      <c r="BS5" s="281"/>
      <c r="BT5" s="279" t="s">
        <v>67</v>
      </c>
      <c r="BU5" s="280"/>
      <c r="BV5" s="281"/>
      <c r="BW5" s="279" t="s">
        <v>57</v>
      </c>
      <c r="BX5" s="280"/>
      <c r="BY5" s="281"/>
      <c r="BZ5" s="279" t="s">
        <v>74</v>
      </c>
      <c r="CA5" s="280"/>
      <c r="CB5" s="281"/>
      <c r="CC5" s="279" t="s">
        <v>75</v>
      </c>
      <c r="CD5" s="280"/>
      <c r="CE5" s="281"/>
      <c r="CF5" s="279" t="s">
        <v>69</v>
      </c>
      <c r="CG5" s="280"/>
      <c r="CH5" s="281"/>
      <c r="CI5" s="279" t="s">
        <v>76</v>
      </c>
      <c r="CJ5" s="280"/>
      <c r="CK5" s="281"/>
      <c r="CL5" s="279" t="s">
        <v>70</v>
      </c>
      <c r="CM5" s="280"/>
      <c r="CN5" s="281"/>
      <c r="CO5" s="379"/>
      <c r="CP5" s="380"/>
      <c r="CQ5" s="381"/>
      <c r="CR5" s="279" t="s">
        <v>64</v>
      </c>
      <c r="CS5" s="280"/>
      <c r="CT5" s="281"/>
      <c r="CU5" s="279" t="s">
        <v>77</v>
      </c>
      <c r="CV5" s="280"/>
      <c r="CW5" s="281"/>
      <c r="CX5" s="279" t="s">
        <v>78</v>
      </c>
      <c r="CY5" s="280"/>
      <c r="CZ5" s="281"/>
      <c r="DA5" s="279" t="s">
        <v>79</v>
      </c>
      <c r="DB5" s="280"/>
      <c r="DC5" s="281"/>
      <c r="DD5" s="279" t="s">
        <v>80</v>
      </c>
      <c r="DE5" s="280"/>
      <c r="DF5" s="281"/>
      <c r="DG5" s="279" t="s">
        <v>57</v>
      </c>
      <c r="DH5" s="280"/>
      <c r="DI5" s="281"/>
      <c r="DJ5" s="279" t="s">
        <v>67</v>
      </c>
      <c r="DK5" s="280"/>
      <c r="DL5" s="281"/>
      <c r="DM5" s="279" t="s">
        <v>81</v>
      </c>
      <c r="DN5" s="280"/>
      <c r="DO5" s="281"/>
      <c r="DP5" s="279" t="s">
        <v>75</v>
      </c>
      <c r="DQ5" s="280"/>
      <c r="DR5" s="281"/>
      <c r="DS5" s="279" t="s">
        <v>82</v>
      </c>
      <c r="DT5" s="280"/>
      <c r="DU5" s="281"/>
      <c r="DV5" s="279" t="s">
        <v>83</v>
      </c>
      <c r="DW5" s="280"/>
      <c r="DX5" s="281"/>
      <c r="DY5" s="279" t="s">
        <v>69</v>
      </c>
      <c r="DZ5" s="280"/>
      <c r="EA5" s="281"/>
      <c r="EB5" s="279" t="s">
        <v>84</v>
      </c>
      <c r="EC5" s="280"/>
      <c r="ED5" s="281"/>
      <c r="EE5" s="279" t="s">
        <v>70</v>
      </c>
      <c r="EF5" s="280"/>
      <c r="EG5" s="281"/>
      <c r="EH5" s="279" t="s">
        <v>77</v>
      </c>
      <c r="EI5" s="280"/>
      <c r="EJ5" s="281"/>
      <c r="EK5" s="279" t="s">
        <v>64</v>
      </c>
      <c r="EL5" s="280"/>
      <c r="EM5" s="281"/>
      <c r="EN5" s="279" t="s">
        <v>85</v>
      </c>
      <c r="EO5" s="280"/>
      <c r="EP5" s="281"/>
      <c r="EQ5" s="279" t="s">
        <v>57</v>
      </c>
      <c r="ER5" s="280"/>
      <c r="ES5" s="281"/>
      <c r="ET5" s="279" t="s">
        <v>80</v>
      </c>
      <c r="EU5" s="280"/>
      <c r="EV5" s="281"/>
      <c r="EW5" s="279" t="s">
        <v>67</v>
      </c>
      <c r="EX5" s="280"/>
      <c r="EY5" s="281"/>
      <c r="EZ5" s="279" t="s">
        <v>81</v>
      </c>
      <c r="FA5" s="280"/>
      <c r="FB5" s="281"/>
      <c r="FC5" s="279" t="s">
        <v>75</v>
      </c>
      <c r="FD5" s="280"/>
      <c r="FE5" s="281"/>
      <c r="FF5" s="279" t="s">
        <v>82</v>
      </c>
      <c r="FG5" s="280"/>
      <c r="FH5" s="281"/>
      <c r="FI5" s="279" t="s">
        <v>86</v>
      </c>
      <c r="FJ5" s="280"/>
      <c r="FK5" s="281"/>
      <c r="FL5" s="279" t="s">
        <v>83</v>
      </c>
      <c r="FM5" s="280"/>
      <c r="FN5" s="281"/>
      <c r="FO5" s="279" t="s">
        <v>69</v>
      </c>
      <c r="FP5" s="280"/>
      <c r="FQ5" s="281"/>
      <c r="FR5" s="279" t="s">
        <v>84</v>
      </c>
      <c r="FS5" s="280"/>
      <c r="FT5" s="281"/>
      <c r="FU5" s="279" t="s">
        <v>77</v>
      </c>
      <c r="FV5" s="280"/>
      <c r="FW5" s="281"/>
      <c r="FX5" s="279" t="s">
        <v>87</v>
      </c>
      <c r="FY5" s="280"/>
      <c r="FZ5" s="281"/>
      <c r="GA5" s="279" t="s">
        <v>85</v>
      </c>
      <c r="GB5" s="280"/>
      <c r="GC5" s="281"/>
      <c r="GD5" s="279" t="s">
        <v>88</v>
      </c>
      <c r="GE5" s="280"/>
      <c r="GF5" s="281"/>
      <c r="GG5" s="279" t="s">
        <v>57</v>
      </c>
      <c r="GH5" s="280"/>
      <c r="GI5" s="281"/>
      <c r="GJ5" s="279" t="s">
        <v>80</v>
      </c>
      <c r="GK5" s="280"/>
      <c r="GL5" s="281"/>
      <c r="GM5" s="279" t="s">
        <v>67</v>
      </c>
      <c r="GN5" s="280"/>
      <c r="GO5" s="281"/>
      <c r="GP5" s="279" t="s">
        <v>89</v>
      </c>
      <c r="GQ5" s="280"/>
      <c r="GR5" s="281"/>
      <c r="GS5" s="279" t="s">
        <v>75</v>
      </c>
      <c r="GT5" s="280"/>
      <c r="GU5" s="281"/>
      <c r="GV5" s="279" t="s">
        <v>81</v>
      </c>
      <c r="GW5" s="280"/>
      <c r="GX5" s="281"/>
      <c r="GY5" s="279" t="s">
        <v>86</v>
      </c>
      <c r="GZ5" s="280"/>
      <c r="HA5" s="281"/>
      <c r="HB5" s="279" t="s">
        <v>83</v>
      </c>
      <c r="HC5" s="280"/>
      <c r="HD5" s="281"/>
      <c r="HE5" s="279" t="s">
        <v>90</v>
      </c>
      <c r="HF5" s="280"/>
      <c r="HG5" s="281"/>
      <c r="HH5" s="279" t="s">
        <v>84</v>
      </c>
      <c r="HI5" s="280"/>
      <c r="HJ5" s="281"/>
      <c r="HK5" s="279" t="s">
        <v>91</v>
      </c>
      <c r="HL5" s="280"/>
      <c r="HM5" s="281"/>
      <c r="HN5" s="279" t="s">
        <v>92</v>
      </c>
      <c r="HO5" s="280"/>
      <c r="HP5" s="281"/>
      <c r="HQ5" s="279" t="s">
        <v>60</v>
      </c>
      <c r="HR5" s="280"/>
      <c r="HS5" s="281"/>
      <c r="HT5" s="279" t="s">
        <v>80</v>
      </c>
      <c r="HU5" s="280"/>
      <c r="HV5" s="281"/>
      <c r="HW5" s="279" t="s">
        <v>57</v>
      </c>
      <c r="HX5" s="280"/>
      <c r="HY5" s="281"/>
      <c r="HZ5" s="279" t="s">
        <v>67</v>
      </c>
      <c r="IA5" s="280"/>
      <c r="IB5" s="281"/>
      <c r="IC5" s="279" t="s">
        <v>89</v>
      </c>
      <c r="ID5" s="280"/>
      <c r="IE5" s="281"/>
      <c r="IF5" s="279" t="s">
        <v>75</v>
      </c>
      <c r="IG5" s="280"/>
      <c r="IH5" s="281"/>
      <c r="II5" s="279" t="s">
        <v>81</v>
      </c>
      <c r="IJ5" s="280"/>
      <c r="IK5" s="281"/>
      <c r="IL5" s="279" t="s">
        <v>93</v>
      </c>
      <c r="IM5" s="280"/>
      <c r="IN5" s="281"/>
      <c r="IO5" s="303"/>
      <c r="IP5" s="304"/>
      <c r="IQ5" s="305"/>
      <c r="IR5" s="279" t="s">
        <v>94</v>
      </c>
      <c r="IS5" s="280"/>
      <c r="IT5" s="281"/>
      <c r="IU5" s="279" t="s">
        <v>90</v>
      </c>
      <c r="IV5" s="280"/>
      <c r="IW5" s="281"/>
      <c r="IX5" s="279" t="s">
        <v>95</v>
      </c>
      <c r="IY5" s="280"/>
      <c r="IZ5" s="281"/>
      <c r="JA5" s="279" t="s">
        <v>91</v>
      </c>
      <c r="JB5" s="280"/>
      <c r="JC5" s="281"/>
      <c r="JD5" s="279" t="s">
        <v>96</v>
      </c>
      <c r="JE5" s="280"/>
      <c r="JF5" s="281"/>
      <c r="JG5" s="279" t="s">
        <v>60</v>
      </c>
      <c r="JH5" s="280"/>
      <c r="JI5" s="281"/>
      <c r="JJ5" s="279" t="s">
        <v>80</v>
      </c>
      <c r="JK5" s="280"/>
      <c r="JL5" s="281"/>
      <c r="JM5" s="279" t="s">
        <v>57</v>
      </c>
      <c r="JN5" s="280"/>
      <c r="JO5" s="281"/>
      <c r="JP5" s="279" t="s">
        <v>67</v>
      </c>
      <c r="JQ5" s="280"/>
      <c r="JR5" s="281"/>
      <c r="JS5" s="279" t="s">
        <v>89</v>
      </c>
      <c r="JT5" s="280"/>
      <c r="JU5" s="281"/>
      <c r="JV5" s="279" t="s">
        <v>75</v>
      </c>
      <c r="JW5" s="280"/>
      <c r="JX5" s="281"/>
      <c r="JY5" s="279" t="s">
        <v>81</v>
      </c>
      <c r="JZ5" s="280"/>
      <c r="KA5" s="281"/>
      <c r="KB5" s="279" t="s">
        <v>93</v>
      </c>
      <c r="KC5" s="280"/>
      <c r="KD5" s="281"/>
      <c r="KE5" s="279" t="s">
        <v>94</v>
      </c>
      <c r="KF5" s="280"/>
      <c r="KG5" s="281"/>
      <c r="KH5" s="279" t="s">
        <v>90</v>
      </c>
      <c r="KI5" s="280"/>
      <c r="KJ5" s="281"/>
      <c r="KK5" s="279" t="s">
        <v>95</v>
      </c>
      <c r="KL5" s="280"/>
      <c r="KM5" s="281"/>
      <c r="KN5" s="279" t="s">
        <v>92</v>
      </c>
      <c r="KO5" s="280"/>
      <c r="KP5" s="281"/>
      <c r="KQ5" s="279" t="s">
        <v>91</v>
      </c>
      <c r="KR5" s="280"/>
      <c r="KS5" s="281"/>
      <c r="KT5" s="279" t="s">
        <v>97</v>
      </c>
      <c r="KU5" s="280"/>
      <c r="KV5" s="281"/>
      <c r="KW5" s="279" t="s">
        <v>60</v>
      </c>
      <c r="KX5" s="280"/>
      <c r="KY5" s="281"/>
      <c r="KZ5" s="303"/>
      <c r="LA5" s="304"/>
      <c r="LB5" s="305"/>
      <c r="LC5" s="279" t="s">
        <v>57</v>
      </c>
      <c r="LD5" s="280"/>
      <c r="LE5" s="281"/>
      <c r="LF5" s="279" t="s">
        <v>67</v>
      </c>
      <c r="LG5" s="280"/>
      <c r="LH5" s="281"/>
      <c r="LI5" s="279" t="s">
        <v>89</v>
      </c>
      <c r="LJ5" s="280"/>
      <c r="LK5" s="281"/>
      <c r="LL5" s="279" t="s">
        <v>75</v>
      </c>
      <c r="LM5" s="280"/>
      <c r="LN5" s="281"/>
      <c r="LO5" s="279" t="s">
        <v>81</v>
      </c>
      <c r="LP5" s="280"/>
      <c r="LQ5" s="281"/>
      <c r="LR5" s="279" t="s">
        <v>93</v>
      </c>
      <c r="LS5" s="280"/>
      <c r="LT5" s="281"/>
      <c r="LU5" s="279" t="s">
        <v>90</v>
      </c>
      <c r="LV5" s="280"/>
      <c r="LW5" s="281"/>
      <c r="LX5" s="279" t="s">
        <v>98</v>
      </c>
      <c r="LY5" s="280"/>
      <c r="LZ5" s="281"/>
      <c r="MA5" s="279" t="s">
        <v>94</v>
      </c>
      <c r="MB5" s="280"/>
      <c r="MC5" s="281"/>
      <c r="MD5" s="279" t="s">
        <v>91</v>
      </c>
      <c r="ME5" s="280"/>
      <c r="MF5" s="281"/>
      <c r="MG5" s="279" t="s">
        <v>95</v>
      </c>
      <c r="MH5" s="280"/>
      <c r="MI5" s="281"/>
      <c r="MJ5" s="279" t="s">
        <v>99</v>
      </c>
      <c r="MK5" s="280"/>
      <c r="ML5" s="281"/>
      <c r="MM5" s="279" t="s">
        <v>97</v>
      </c>
      <c r="MN5" s="280"/>
      <c r="MO5" s="281"/>
      <c r="MP5" s="279" t="s">
        <v>57</v>
      </c>
      <c r="MQ5" s="280"/>
      <c r="MR5" s="281"/>
      <c r="MS5" s="279" t="s">
        <v>67</v>
      </c>
      <c r="MT5" s="280"/>
      <c r="MU5" s="281"/>
      <c r="MV5" s="303"/>
      <c r="MW5" s="304"/>
      <c r="MX5" s="305"/>
      <c r="MY5" s="279" t="s">
        <v>89</v>
      </c>
      <c r="MZ5" s="280"/>
      <c r="NA5" s="281"/>
      <c r="NB5" s="303"/>
      <c r="NC5" s="304"/>
      <c r="ND5" s="305"/>
      <c r="NE5" s="279" t="s">
        <v>81</v>
      </c>
      <c r="NF5" s="280"/>
      <c r="NG5" s="281"/>
      <c r="NH5" s="279" t="s">
        <v>100</v>
      </c>
      <c r="NI5" s="280"/>
      <c r="NJ5" s="281"/>
      <c r="NK5" s="279" t="s">
        <v>98</v>
      </c>
      <c r="NL5" s="280"/>
      <c r="NM5" s="281"/>
      <c r="NN5" s="303"/>
      <c r="NO5" s="304"/>
      <c r="NP5" s="305"/>
      <c r="NQ5" s="279" t="s">
        <v>101</v>
      </c>
      <c r="NR5" s="280"/>
      <c r="NS5" s="281"/>
      <c r="NT5" s="279" t="s">
        <v>91</v>
      </c>
      <c r="NU5" s="280"/>
      <c r="NV5" s="281"/>
      <c r="NW5" s="303"/>
      <c r="NX5" s="304"/>
      <c r="NY5" s="305"/>
      <c r="NZ5" s="279" t="s">
        <v>96</v>
      </c>
      <c r="OA5" s="280"/>
      <c r="OB5" s="281"/>
      <c r="OC5" s="279" t="s">
        <v>99</v>
      </c>
      <c r="OD5" s="280"/>
      <c r="OE5" s="281"/>
      <c r="OF5" s="279" t="s">
        <v>102</v>
      </c>
      <c r="OG5" s="280"/>
      <c r="OH5" s="281"/>
      <c r="OI5" s="279" t="s">
        <v>97</v>
      </c>
      <c r="OJ5" s="280"/>
      <c r="OK5" s="281"/>
      <c r="OL5" s="279" t="s">
        <v>57</v>
      </c>
      <c r="OM5" s="280"/>
      <c r="ON5" s="281"/>
      <c r="OO5" s="279" t="s">
        <v>67</v>
      </c>
      <c r="OP5" s="280"/>
      <c r="OQ5" s="281"/>
      <c r="OR5" s="303"/>
      <c r="OS5" s="304"/>
      <c r="OT5" s="305"/>
      <c r="OU5" s="279" t="s">
        <v>89</v>
      </c>
      <c r="OV5" s="280"/>
      <c r="OW5" s="281"/>
      <c r="OX5" s="279" t="s">
        <v>100</v>
      </c>
      <c r="OY5" s="280"/>
      <c r="OZ5" s="281"/>
      <c r="PA5" s="279" t="s">
        <v>81</v>
      </c>
      <c r="PB5" s="280"/>
      <c r="PC5" s="281"/>
      <c r="PD5" s="279" t="s">
        <v>86</v>
      </c>
      <c r="PE5" s="280"/>
      <c r="PF5" s="281"/>
      <c r="PG5" s="279" t="s">
        <v>93</v>
      </c>
      <c r="PH5" s="280"/>
      <c r="PI5" s="281"/>
      <c r="PJ5" s="279" t="s">
        <v>101</v>
      </c>
      <c r="PK5" s="280"/>
      <c r="PL5" s="281"/>
      <c r="PM5" s="279" t="s">
        <v>103</v>
      </c>
      <c r="PN5" s="280"/>
      <c r="PO5" s="281"/>
      <c r="PP5" s="279" t="s">
        <v>104</v>
      </c>
      <c r="PQ5" s="280"/>
      <c r="PR5" s="281"/>
      <c r="PS5" s="279" t="s">
        <v>96</v>
      </c>
      <c r="PT5" s="280"/>
      <c r="PU5" s="281"/>
      <c r="PV5" s="279" t="s">
        <v>102</v>
      </c>
      <c r="PW5" s="280"/>
      <c r="PX5" s="281"/>
      <c r="PY5" s="279" t="s">
        <v>97</v>
      </c>
      <c r="PZ5" s="280"/>
      <c r="QA5" s="281"/>
      <c r="QB5" s="279" t="s">
        <v>57</v>
      </c>
      <c r="QC5" s="280"/>
      <c r="QD5" s="281"/>
      <c r="QE5" s="279" t="s">
        <v>67</v>
      </c>
      <c r="QF5" s="280"/>
      <c r="QG5" s="281"/>
      <c r="QH5" s="279" t="s">
        <v>89</v>
      </c>
      <c r="QI5" s="280"/>
      <c r="QJ5" s="281"/>
      <c r="QK5" s="279" t="s">
        <v>100</v>
      </c>
      <c r="QL5" s="280"/>
      <c r="QM5" s="281"/>
      <c r="QN5" s="279" t="s">
        <v>81</v>
      </c>
      <c r="QO5" s="280"/>
      <c r="QP5" s="281"/>
    </row>
    <row r="6" spans="1:458" ht="17.7" customHeight="1" x14ac:dyDescent="0.3">
      <c r="A6" s="282" t="s">
        <v>105</v>
      </c>
      <c r="B6" s="284"/>
      <c r="C6" s="279" t="s">
        <v>106</v>
      </c>
      <c r="D6" s="280"/>
      <c r="E6" s="281"/>
      <c r="F6" s="279" t="s">
        <v>107</v>
      </c>
      <c r="G6" s="280"/>
      <c r="H6" s="281"/>
      <c r="I6" s="279" t="s">
        <v>108</v>
      </c>
      <c r="J6" s="280"/>
      <c r="K6" s="281"/>
      <c r="L6" s="279" t="s">
        <v>109</v>
      </c>
      <c r="M6" s="280"/>
      <c r="N6" s="281"/>
      <c r="O6" s="279" t="s">
        <v>110</v>
      </c>
      <c r="P6" s="280"/>
      <c r="Q6" s="281"/>
      <c r="R6" s="279" t="s">
        <v>111</v>
      </c>
      <c r="S6" s="280"/>
      <c r="T6" s="281"/>
      <c r="U6" s="279" t="s">
        <v>112</v>
      </c>
      <c r="V6" s="280"/>
      <c r="W6" s="281"/>
      <c r="X6" s="279" t="s">
        <v>113</v>
      </c>
      <c r="Y6" s="280"/>
      <c r="Z6" s="281"/>
      <c r="AA6" s="279" t="s">
        <v>114</v>
      </c>
      <c r="AB6" s="280"/>
      <c r="AC6" s="281"/>
      <c r="AD6" s="279" t="s">
        <v>115</v>
      </c>
      <c r="AE6" s="280"/>
      <c r="AF6" s="281"/>
      <c r="AG6" s="279" t="s">
        <v>116</v>
      </c>
      <c r="AH6" s="280"/>
      <c r="AI6" s="281"/>
      <c r="AJ6" s="279" t="s">
        <v>117</v>
      </c>
      <c r="AK6" s="280"/>
      <c r="AL6" s="281"/>
      <c r="AM6" s="279" t="s">
        <v>118</v>
      </c>
      <c r="AN6" s="280"/>
      <c r="AO6" s="281"/>
      <c r="AP6" s="279" t="s">
        <v>119</v>
      </c>
      <c r="AQ6" s="280"/>
      <c r="AR6" s="281"/>
      <c r="AS6" s="279" t="s">
        <v>120</v>
      </c>
      <c r="AT6" s="280"/>
      <c r="AU6" s="281"/>
      <c r="AV6" s="279" t="s">
        <v>116</v>
      </c>
      <c r="AW6" s="280"/>
      <c r="AX6" s="281"/>
      <c r="AY6" s="279" t="s">
        <v>115</v>
      </c>
      <c r="AZ6" s="280"/>
      <c r="BA6" s="281"/>
      <c r="BB6" s="279" t="s">
        <v>121</v>
      </c>
      <c r="BC6" s="280"/>
      <c r="BD6" s="281"/>
      <c r="BE6" s="279" t="s">
        <v>118</v>
      </c>
      <c r="BF6" s="280"/>
      <c r="BG6" s="281"/>
      <c r="BH6" s="279" t="s">
        <v>122</v>
      </c>
      <c r="BI6" s="280"/>
      <c r="BJ6" s="281"/>
      <c r="BK6" s="279" t="s">
        <v>123</v>
      </c>
      <c r="BL6" s="280"/>
      <c r="BM6" s="281"/>
      <c r="BN6" s="279" t="s">
        <v>116</v>
      </c>
      <c r="BO6" s="280"/>
      <c r="BP6" s="281"/>
      <c r="BQ6" s="279" t="s">
        <v>124</v>
      </c>
      <c r="BR6" s="280"/>
      <c r="BS6" s="281"/>
      <c r="BT6" s="279" t="s">
        <v>125</v>
      </c>
      <c r="BU6" s="280"/>
      <c r="BV6" s="281"/>
      <c r="BW6" s="279" t="s">
        <v>126</v>
      </c>
      <c r="BX6" s="280"/>
      <c r="BY6" s="281"/>
      <c r="BZ6" s="279" t="s">
        <v>115</v>
      </c>
      <c r="CA6" s="280"/>
      <c r="CB6" s="281"/>
      <c r="CC6" s="279" t="s">
        <v>127</v>
      </c>
      <c r="CD6" s="280"/>
      <c r="CE6" s="281"/>
      <c r="CF6" s="279" t="s">
        <v>128</v>
      </c>
      <c r="CG6" s="280"/>
      <c r="CH6" s="281"/>
      <c r="CI6" s="279" t="s">
        <v>118</v>
      </c>
      <c r="CJ6" s="280"/>
      <c r="CK6" s="281"/>
      <c r="CL6" s="279" t="s">
        <v>124</v>
      </c>
      <c r="CM6" s="280"/>
      <c r="CN6" s="281"/>
      <c r="CO6" s="379"/>
      <c r="CP6" s="380"/>
      <c r="CQ6" s="381"/>
      <c r="CR6" s="279" t="s">
        <v>129</v>
      </c>
      <c r="CS6" s="280"/>
      <c r="CT6" s="281"/>
      <c r="CU6" s="279" t="s">
        <v>115</v>
      </c>
      <c r="CV6" s="280"/>
      <c r="CW6" s="281"/>
      <c r="CX6" s="279" t="s">
        <v>111</v>
      </c>
      <c r="CY6" s="280"/>
      <c r="CZ6" s="281"/>
      <c r="DA6" s="279" t="s">
        <v>130</v>
      </c>
      <c r="DB6" s="280"/>
      <c r="DC6" s="281"/>
      <c r="DD6" s="279" t="s">
        <v>125</v>
      </c>
      <c r="DE6" s="280"/>
      <c r="DF6" s="281"/>
      <c r="DG6" s="279" t="s">
        <v>131</v>
      </c>
      <c r="DH6" s="280"/>
      <c r="DI6" s="281"/>
      <c r="DJ6" s="279" t="s">
        <v>132</v>
      </c>
      <c r="DK6" s="280"/>
      <c r="DL6" s="281"/>
      <c r="DM6" s="279" t="s">
        <v>107</v>
      </c>
      <c r="DN6" s="280"/>
      <c r="DO6" s="281"/>
      <c r="DP6" s="279" t="s">
        <v>133</v>
      </c>
      <c r="DQ6" s="280"/>
      <c r="DR6" s="281"/>
      <c r="DS6" s="279" t="s">
        <v>119</v>
      </c>
      <c r="DT6" s="280"/>
      <c r="DU6" s="281"/>
      <c r="DV6" s="279" t="s">
        <v>134</v>
      </c>
      <c r="DW6" s="280"/>
      <c r="DX6" s="281"/>
      <c r="DY6" s="279" t="s">
        <v>135</v>
      </c>
      <c r="DZ6" s="280"/>
      <c r="EA6" s="281"/>
      <c r="EB6" s="279" t="s">
        <v>135</v>
      </c>
      <c r="EC6" s="280"/>
      <c r="ED6" s="281"/>
      <c r="EE6" s="279" t="s">
        <v>136</v>
      </c>
      <c r="EF6" s="280"/>
      <c r="EG6" s="281"/>
      <c r="EH6" s="279" t="s">
        <v>116</v>
      </c>
      <c r="EI6" s="280"/>
      <c r="EJ6" s="281"/>
      <c r="EK6" s="279" t="s">
        <v>137</v>
      </c>
      <c r="EL6" s="280"/>
      <c r="EM6" s="281"/>
      <c r="EN6" s="279" t="s">
        <v>138</v>
      </c>
      <c r="EO6" s="280"/>
      <c r="EP6" s="281"/>
      <c r="EQ6" s="279" t="s">
        <v>139</v>
      </c>
      <c r="ER6" s="280"/>
      <c r="ES6" s="281"/>
      <c r="ET6" s="279" t="s">
        <v>132</v>
      </c>
      <c r="EU6" s="280"/>
      <c r="EV6" s="281"/>
      <c r="EW6" s="279" t="s">
        <v>140</v>
      </c>
      <c r="EX6" s="280"/>
      <c r="EY6" s="281"/>
      <c r="EZ6" s="279" t="s">
        <v>119</v>
      </c>
      <c r="FA6" s="280"/>
      <c r="FB6" s="281"/>
      <c r="FC6" s="279" t="s">
        <v>141</v>
      </c>
      <c r="FD6" s="280"/>
      <c r="FE6" s="281"/>
      <c r="FF6" s="279" t="s">
        <v>126</v>
      </c>
      <c r="FG6" s="280"/>
      <c r="FH6" s="281"/>
      <c r="FI6" s="279" t="s">
        <v>133</v>
      </c>
      <c r="FJ6" s="280"/>
      <c r="FK6" s="281"/>
      <c r="FL6" s="279" t="s">
        <v>142</v>
      </c>
      <c r="FM6" s="280"/>
      <c r="FN6" s="281"/>
      <c r="FO6" s="279" t="s">
        <v>143</v>
      </c>
      <c r="FP6" s="280"/>
      <c r="FQ6" s="281"/>
      <c r="FR6" s="279" t="s">
        <v>143</v>
      </c>
      <c r="FS6" s="280"/>
      <c r="FT6" s="281"/>
      <c r="FU6" s="279" t="s">
        <v>124</v>
      </c>
      <c r="FV6" s="280"/>
      <c r="FW6" s="281"/>
      <c r="FX6" s="279" t="s">
        <v>144</v>
      </c>
      <c r="FY6" s="280"/>
      <c r="FZ6" s="281"/>
      <c r="GA6" s="279" t="s">
        <v>145</v>
      </c>
      <c r="GB6" s="280"/>
      <c r="GC6" s="281"/>
      <c r="GD6" s="279" t="s">
        <v>118</v>
      </c>
      <c r="GE6" s="280"/>
      <c r="GF6" s="281"/>
      <c r="GG6" s="279" t="s">
        <v>146</v>
      </c>
      <c r="GH6" s="280"/>
      <c r="GI6" s="281"/>
      <c r="GJ6" s="279" t="s">
        <v>140</v>
      </c>
      <c r="GK6" s="280"/>
      <c r="GL6" s="281"/>
      <c r="GM6" s="279" t="s">
        <v>147</v>
      </c>
      <c r="GN6" s="280"/>
      <c r="GO6" s="281"/>
      <c r="GP6" s="279" t="s">
        <v>140</v>
      </c>
      <c r="GQ6" s="280"/>
      <c r="GR6" s="281"/>
      <c r="GS6" s="279" t="s">
        <v>148</v>
      </c>
      <c r="GT6" s="280"/>
      <c r="GU6" s="281"/>
      <c r="GV6" s="279" t="s">
        <v>126</v>
      </c>
      <c r="GW6" s="280"/>
      <c r="GX6" s="281"/>
      <c r="GY6" s="279" t="s">
        <v>141</v>
      </c>
      <c r="GZ6" s="280"/>
      <c r="HA6" s="281"/>
      <c r="HB6" s="279" t="s">
        <v>114</v>
      </c>
      <c r="HC6" s="280"/>
      <c r="HD6" s="281"/>
      <c r="HE6" s="279" t="s">
        <v>149</v>
      </c>
      <c r="HF6" s="280"/>
      <c r="HG6" s="281"/>
      <c r="HH6" s="279" t="s">
        <v>150</v>
      </c>
      <c r="HI6" s="280"/>
      <c r="HJ6" s="281"/>
      <c r="HK6" s="279" t="s">
        <v>118</v>
      </c>
      <c r="HL6" s="280"/>
      <c r="HM6" s="281"/>
      <c r="HN6" s="279" t="s">
        <v>151</v>
      </c>
      <c r="HO6" s="280"/>
      <c r="HP6" s="281"/>
      <c r="HQ6" s="279" t="s">
        <v>116</v>
      </c>
      <c r="HR6" s="280"/>
      <c r="HS6" s="281"/>
      <c r="HT6" s="279" t="s">
        <v>147</v>
      </c>
      <c r="HU6" s="280"/>
      <c r="HV6" s="281"/>
      <c r="HW6" s="279" t="s">
        <v>152</v>
      </c>
      <c r="HX6" s="280"/>
      <c r="HY6" s="281"/>
      <c r="HZ6" s="279" t="s">
        <v>107</v>
      </c>
      <c r="IA6" s="280"/>
      <c r="IB6" s="281"/>
      <c r="IC6" s="279" t="s">
        <v>147</v>
      </c>
      <c r="ID6" s="280"/>
      <c r="IE6" s="281"/>
      <c r="IF6" s="279" t="s">
        <v>106</v>
      </c>
      <c r="IG6" s="280"/>
      <c r="IH6" s="281"/>
      <c r="II6" s="279" t="s">
        <v>131</v>
      </c>
      <c r="IJ6" s="280"/>
      <c r="IK6" s="281"/>
      <c r="IL6" s="279" t="s">
        <v>153</v>
      </c>
      <c r="IM6" s="280"/>
      <c r="IN6" s="281"/>
      <c r="IO6" s="303"/>
      <c r="IP6" s="304"/>
      <c r="IQ6" s="305"/>
      <c r="IR6" s="279" t="s">
        <v>153</v>
      </c>
      <c r="IS6" s="280"/>
      <c r="IT6" s="281"/>
      <c r="IU6" s="279" t="s">
        <v>154</v>
      </c>
      <c r="IV6" s="280"/>
      <c r="IW6" s="281"/>
      <c r="IX6" s="279" t="s">
        <v>106</v>
      </c>
      <c r="IY6" s="280"/>
      <c r="IZ6" s="281"/>
      <c r="JA6" s="279" t="s">
        <v>122</v>
      </c>
      <c r="JB6" s="280"/>
      <c r="JC6" s="281"/>
      <c r="JD6" s="279" t="s">
        <v>149</v>
      </c>
      <c r="JE6" s="280"/>
      <c r="JF6" s="281"/>
      <c r="JG6" s="279" t="s">
        <v>124</v>
      </c>
      <c r="JH6" s="280"/>
      <c r="JI6" s="281"/>
      <c r="JJ6" s="279" t="s">
        <v>107</v>
      </c>
      <c r="JK6" s="280"/>
      <c r="JL6" s="281"/>
      <c r="JM6" s="279" t="s">
        <v>155</v>
      </c>
      <c r="JN6" s="280"/>
      <c r="JO6" s="281"/>
      <c r="JP6" s="279" t="s">
        <v>119</v>
      </c>
      <c r="JQ6" s="280"/>
      <c r="JR6" s="281"/>
      <c r="JS6" s="279" t="s">
        <v>107</v>
      </c>
      <c r="JT6" s="280"/>
      <c r="JU6" s="281"/>
      <c r="JV6" s="279" t="s">
        <v>156</v>
      </c>
      <c r="JW6" s="280"/>
      <c r="JX6" s="281"/>
      <c r="JY6" s="279" t="s">
        <v>139</v>
      </c>
      <c r="JZ6" s="280"/>
      <c r="KA6" s="281"/>
      <c r="KB6" s="279" t="s">
        <v>157</v>
      </c>
      <c r="KC6" s="280"/>
      <c r="KD6" s="281"/>
      <c r="KE6" s="279" t="s">
        <v>157</v>
      </c>
      <c r="KF6" s="280"/>
      <c r="KG6" s="281"/>
      <c r="KH6" s="279" t="s">
        <v>112</v>
      </c>
      <c r="KI6" s="280"/>
      <c r="KJ6" s="281"/>
      <c r="KK6" s="279" t="s">
        <v>156</v>
      </c>
      <c r="KL6" s="280"/>
      <c r="KM6" s="281"/>
      <c r="KN6" s="279" t="s">
        <v>158</v>
      </c>
      <c r="KO6" s="280"/>
      <c r="KP6" s="281"/>
      <c r="KQ6" s="279" t="s">
        <v>159</v>
      </c>
      <c r="KR6" s="280"/>
      <c r="KS6" s="281"/>
      <c r="KT6" s="279" t="s">
        <v>138</v>
      </c>
      <c r="KU6" s="280"/>
      <c r="KV6" s="281"/>
      <c r="KW6" s="279" t="s">
        <v>136</v>
      </c>
      <c r="KX6" s="280"/>
      <c r="KY6" s="281"/>
      <c r="KZ6" s="303"/>
      <c r="LA6" s="304"/>
      <c r="LB6" s="305"/>
      <c r="LC6" s="279" t="s">
        <v>160</v>
      </c>
      <c r="LD6" s="280"/>
      <c r="LE6" s="281"/>
      <c r="LF6" s="279" t="s">
        <v>126</v>
      </c>
      <c r="LG6" s="280"/>
      <c r="LH6" s="281"/>
      <c r="LI6" s="279" t="s">
        <v>119</v>
      </c>
      <c r="LJ6" s="280"/>
      <c r="LK6" s="281"/>
      <c r="LL6" s="279" t="s">
        <v>161</v>
      </c>
      <c r="LM6" s="280"/>
      <c r="LN6" s="281"/>
      <c r="LO6" s="279" t="s">
        <v>146</v>
      </c>
      <c r="LP6" s="280"/>
      <c r="LQ6" s="281"/>
      <c r="LR6" s="279" t="s">
        <v>149</v>
      </c>
      <c r="LS6" s="280"/>
      <c r="LT6" s="281"/>
      <c r="LU6" s="279" t="s">
        <v>162</v>
      </c>
      <c r="LV6" s="280"/>
      <c r="LW6" s="281"/>
      <c r="LX6" s="279" t="s">
        <v>157</v>
      </c>
      <c r="LY6" s="280"/>
      <c r="LZ6" s="281"/>
      <c r="MA6" s="279" t="s">
        <v>154</v>
      </c>
      <c r="MB6" s="280"/>
      <c r="MC6" s="281"/>
      <c r="MD6" s="279" t="s">
        <v>138</v>
      </c>
      <c r="ME6" s="280"/>
      <c r="MF6" s="281"/>
      <c r="MG6" s="279" t="s">
        <v>153</v>
      </c>
      <c r="MH6" s="280"/>
      <c r="MI6" s="281"/>
      <c r="MJ6" s="279" t="s">
        <v>163</v>
      </c>
      <c r="MK6" s="280"/>
      <c r="ML6" s="281"/>
      <c r="MM6" s="279" t="s">
        <v>145</v>
      </c>
      <c r="MN6" s="280"/>
      <c r="MO6" s="281"/>
      <c r="MP6" s="279" t="s">
        <v>164</v>
      </c>
      <c r="MQ6" s="280"/>
      <c r="MR6" s="281"/>
      <c r="MS6" s="279" t="s">
        <v>131</v>
      </c>
      <c r="MT6" s="280"/>
      <c r="MU6" s="281"/>
      <c r="MV6" s="303"/>
      <c r="MW6" s="304"/>
      <c r="MX6" s="305"/>
      <c r="MY6" s="279" t="s">
        <v>126</v>
      </c>
      <c r="MZ6" s="280"/>
      <c r="NA6" s="281"/>
      <c r="NB6" s="303"/>
      <c r="NC6" s="304"/>
      <c r="ND6" s="305"/>
      <c r="NE6" s="279" t="s">
        <v>152</v>
      </c>
      <c r="NF6" s="280"/>
      <c r="NG6" s="281"/>
      <c r="NH6" s="279" t="s">
        <v>162</v>
      </c>
      <c r="NI6" s="280"/>
      <c r="NJ6" s="281"/>
      <c r="NK6" s="279" t="s">
        <v>149</v>
      </c>
      <c r="NL6" s="280"/>
      <c r="NM6" s="281"/>
      <c r="NN6" s="303"/>
      <c r="NO6" s="304"/>
      <c r="NP6" s="305"/>
      <c r="NQ6" s="279" t="s">
        <v>149</v>
      </c>
      <c r="NR6" s="280"/>
      <c r="NS6" s="281"/>
      <c r="NT6" s="279" t="s">
        <v>145</v>
      </c>
      <c r="NU6" s="280"/>
      <c r="NV6" s="281"/>
      <c r="NW6" s="303"/>
      <c r="NX6" s="304"/>
      <c r="NY6" s="305"/>
      <c r="NZ6" s="279" t="s">
        <v>165</v>
      </c>
      <c r="OA6" s="280"/>
      <c r="OB6" s="281"/>
      <c r="OC6" s="279" t="s">
        <v>130</v>
      </c>
      <c r="OD6" s="280"/>
      <c r="OE6" s="281"/>
      <c r="OF6" s="279" t="s">
        <v>156</v>
      </c>
      <c r="OG6" s="280"/>
      <c r="OH6" s="281"/>
      <c r="OI6" s="279" t="s">
        <v>166</v>
      </c>
      <c r="OJ6" s="280"/>
      <c r="OK6" s="281"/>
      <c r="OL6" s="279" t="s">
        <v>167</v>
      </c>
      <c r="OM6" s="280"/>
      <c r="ON6" s="281"/>
      <c r="OO6" s="279" t="s">
        <v>139</v>
      </c>
      <c r="OP6" s="280"/>
      <c r="OQ6" s="281"/>
      <c r="OR6" s="303"/>
      <c r="OS6" s="304"/>
      <c r="OT6" s="305"/>
      <c r="OU6" s="279" t="s">
        <v>131</v>
      </c>
      <c r="OV6" s="280"/>
      <c r="OW6" s="281"/>
      <c r="OX6" s="279" t="s">
        <v>165</v>
      </c>
      <c r="OY6" s="280"/>
      <c r="OZ6" s="281"/>
      <c r="PA6" s="279" t="s">
        <v>155</v>
      </c>
      <c r="PB6" s="280"/>
      <c r="PC6" s="281"/>
      <c r="PD6" s="279" t="s">
        <v>154</v>
      </c>
      <c r="PE6" s="280"/>
      <c r="PF6" s="281"/>
      <c r="PG6" s="279" t="s">
        <v>168</v>
      </c>
      <c r="PH6" s="280"/>
      <c r="PI6" s="281"/>
      <c r="PJ6" s="279" t="s">
        <v>154</v>
      </c>
      <c r="PK6" s="280"/>
      <c r="PL6" s="281"/>
      <c r="PM6" s="279" t="s">
        <v>147</v>
      </c>
      <c r="PN6" s="280"/>
      <c r="PO6" s="281"/>
      <c r="PP6" s="279" t="s">
        <v>118</v>
      </c>
      <c r="PQ6" s="280"/>
      <c r="PR6" s="281"/>
      <c r="PS6" s="279" t="s">
        <v>117</v>
      </c>
      <c r="PT6" s="280"/>
      <c r="PU6" s="281"/>
      <c r="PV6" s="279" t="s">
        <v>161</v>
      </c>
      <c r="PW6" s="280"/>
      <c r="PX6" s="281"/>
      <c r="PY6" s="279" t="s">
        <v>169</v>
      </c>
      <c r="PZ6" s="280"/>
      <c r="QA6" s="281"/>
      <c r="QB6" s="279" t="s">
        <v>170</v>
      </c>
      <c r="QC6" s="280"/>
      <c r="QD6" s="281"/>
      <c r="QE6" s="279" t="s">
        <v>146</v>
      </c>
      <c r="QF6" s="280"/>
      <c r="QG6" s="281"/>
      <c r="QH6" s="279" t="s">
        <v>139</v>
      </c>
      <c r="QI6" s="280"/>
      <c r="QJ6" s="281"/>
      <c r="QK6" s="279" t="s">
        <v>117</v>
      </c>
      <c r="QL6" s="280"/>
      <c r="QM6" s="281"/>
      <c r="QN6" s="279" t="s">
        <v>160</v>
      </c>
      <c r="QO6" s="280"/>
      <c r="QP6" s="281"/>
    </row>
    <row r="7" spans="1:458" ht="25.5" customHeight="1" x14ac:dyDescent="0.3">
      <c r="A7" s="282" t="s">
        <v>171</v>
      </c>
      <c r="B7" s="284"/>
      <c r="C7" s="282" t="s">
        <v>172</v>
      </c>
      <c r="D7" s="283"/>
      <c r="E7" s="284"/>
      <c r="F7" s="282" t="s">
        <v>173</v>
      </c>
      <c r="G7" s="283"/>
      <c r="H7" s="284"/>
      <c r="I7" s="282" t="s">
        <v>174</v>
      </c>
      <c r="J7" s="283"/>
      <c r="K7" s="284"/>
      <c r="L7" s="282" t="s">
        <v>174</v>
      </c>
      <c r="M7" s="283"/>
      <c r="N7" s="284"/>
      <c r="O7" s="282" t="s">
        <v>172</v>
      </c>
      <c r="P7" s="283"/>
      <c r="Q7" s="284"/>
      <c r="R7" s="282" t="s">
        <v>174</v>
      </c>
      <c r="S7" s="283"/>
      <c r="T7" s="284"/>
      <c r="U7" s="282" t="s">
        <v>173</v>
      </c>
      <c r="V7" s="283"/>
      <c r="W7" s="284"/>
      <c r="X7" s="282" t="s">
        <v>173</v>
      </c>
      <c r="Y7" s="283"/>
      <c r="Z7" s="284"/>
      <c r="AA7" s="282" t="s">
        <v>174</v>
      </c>
      <c r="AB7" s="283"/>
      <c r="AC7" s="284"/>
      <c r="AD7" s="282" t="s">
        <v>175</v>
      </c>
      <c r="AE7" s="283"/>
      <c r="AF7" s="284"/>
      <c r="AG7" s="282" t="s">
        <v>176</v>
      </c>
      <c r="AH7" s="283"/>
      <c r="AI7" s="284"/>
      <c r="AJ7" s="282" t="s">
        <v>173</v>
      </c>
      <c r="AK7" s="283"/>
      <c r="AL7" s="284"/>
      <c r="AM7" s="282" t="s">
        <v>172</v>
      </c>
      <c r="AN7" s="283"/>
      <c r="AO7" s="284"/>
      <c r="AP7" s="282" t="s">
        <v>173</v>
      </c>
      <c r="AQ7" s="283"/>
      <c r="AR7" s="284"/>
      <c r="AS7" s="282" t="s">
        <v>174</v>
      </c>
      <c r="AT7" s="283"/>
      <c r="AU7" s="284"/>
      <c r="AV7" s="282" t="s">
        <v>174</v>
      </c>
      <c r="AW7" s="283"/>
      <c r="AX7" s="284"/>
      <c r="AY7" s="282" t="s">
        <v>172</v>
      </c>
      <c r="AZ7" s="283"/>
      <c r="BA7" s="284"/>
      <c r="BB7" s="282" t="s">
        <v>174</v>
      </c>
      <c r="BC7" s="283"/>
      <c r="BD7" s="284"/>
      <c r="BE7" s="282" t="s">
        <v>173</v>
      </c>
      <c r="BF7" s="283"/>
      <c r="BG7" s="284"/>
      <c r="BH7" s="282" t="s">
        <v>173</v>
      </c>
      <c r="BI7" s="283"/>
      <c r="BJ7" s="284"/>
      <c r="BK7" s="282" t="s">
        <v>177</v>
      </c>
      <c r="BL7" s="283"/>
      <c r="BM7" s="284"/>
      <c r="BN7" s="282" t="s">
        <v>175</v>
      </c>
      <c r="BO7" s="283"/>
      <c r="BP7" s="284"/>
      <c r="BQ7" s="282" t="s">
        <v>176</v>
      </c>
      <c r="BR7" s="283"/>
      <c r="BS7" s="284"/>
      <c r="BT7" s="282" t="s">
        <v>173</v>
      </c>
      <c r="BU7" s="283"/>
      <c r="BV7" s="284"/>
      <c r="BW7" s="282" t="s">
        <v>173</v>
      </c>
      <c r="BX7" s="283"/>
      <c r="BY7" s="284"/>
      <c r="BZ7" s="282" t="s">
        <v>172</v>
      </c>
      <c r="CA7" s="283"/>
      <c r="CB7" s="284"/>
      <c r="CC7" s="282" t="s">
        <v>173</v>
      </c>
      <c r="CD7" s="283"/>
      <c r="CE7" s="284"/>
      <c r="CF7" s="282" t="s">
        <v>174</v>
      </c>
      <c r="CG7" s="283"/>
      <c r="CH7" s="284"/>
      <c r="CI7" s="282" t="s">
        <v>176</v>
      </c>
      <c r="CJ7" s="283"/>
      <c r="CK7" s="284"/>
      <c r="CL7" s="282" t="s">
        <v>177</v>
      </c>
      <c r="CM7" s="283"/>
      <c r="CN7" s="284"/>
      <c r="CO7" s="379"/>
      <c r="CP7" s="380"/>
      <c r="CQ7" s="381"/>
      <c r="CR7" s="282" t="s">
        <v>177</v>
      </c>
      <c r="CS7" s="283"/>
      <c r="CT7" s="284"/>
      <c r="CU7" s="282" t="s">
        <v>178</v>
      </c>
      <c r="CV7" s="283"/>
      <c r="CW7" s="284"/>
      <c r="CX7" s="282" t="s">
        <v>177</v>
      </c>
      <c r="CY7" s="283"/>
      <c r="CZ7" s="284"/>
      <c r="DA7" s="282" t="s">
        <v>172</v>
      </c>
      <c r="DB7" s="283"/>
      <c r="DC7" s="284"/>
      <c r="DD7" s="282" t="s">
        <v>178</v>
      </c>
      <c r="DE7" s="283"/>
      <c r="DF7" s="284"/>
      <c r="DG7" s="282" t="s">
        <v>179</v>
      </c>
      <c r="DH7" s="283"/>
      <c r="DI7" s="284"/>
      <c r="DJ7" s="282" t="s">
        <v>179</v>
      </c>
      <c r="DK7" s="283"/>
      <c r="DL7" s="284"/>
      <c r="DM7" s="282" t="s">
        <v>178</v>
      </c>
      <c r="DN7" s="283"/>
      <c r="DO7" s="284"/>
      <c r="DP7" s="282" t="s">
        <v>177</v>
      </c>
      <c r="DQ7" s="283"/>
      <c r="DR7" s="284"/>
      <c r="DS7" s="282" t="s">
        <v>178</v>
      </c>
      <c r="DT7" s="283"/>
      <c r="DU7" s="284"/>
      <c r="DV7" s="282" t="s">
        <v>177</v>
      </c>
      <c r="DW7" s="283"/>
      <c r="DX7" s="284"/>
      <c r="DY7" s="282" t="s">
        <v>177</v>
      </c>
      <c r="DZ7" s="283"/>
      <c r="EA7" s="284"/>
      <c r="EB7" s="282" t="s">
        <v>177</v>
      </c>
      <c r="EC7" s="283"/>
      <c r="ED7" s="284"/>
      <c r="EE7" s="282" t="s">
        <v>177</v>
      </c>
      <c r="EF7" s="283"/>
      <c r="EG7" s="284"/>
      <c r="EH7" s="282" t="s">
        <v>178</v>
      </c>
      <c r="EI7" s="283"/>
      <c r="EJ7" s="284"/>
      <c r="EK7" s="282" t="s">
        <v>177</v>
      </c>
      <c r="EL7" s="283"/>
      <c r="EM7" s="284"/>
      <c r="EN7" s="282" t="s">
        <v>180</v>
      </c>
      <c r="EO7" s="283"/>
      <c r="EP7" s="284"/>
      <c r="EQ7" s="282" t="s">
        <v>179</v>
      </c>
      <c r="ER7" s="283"/>
      <c r="ES7" s="284"/>
      <c r="ET7" s="282" t="s">
        <v>178</v>
      </c>
      <c r="EU7" s="283"/>
      <c r="EV7" s="284"/>
      <c r="EW7" s="282" t="s">
        <v>181</v>
      </c>
      <c r="EX7" s="283"/>
      <c r="EY7" s="284"/>
      <c r="EZ7" s="282" t="s">
        <v>178</v>
      </c>
      <c r="FA7" s="283"/>
      <c r="FB7" s="284"/>
      <c r="FC7" s="282" t="s">
        <v>177</v>
      </c>
      <c r="FD7" s="283"/>
      <c r="FE7" s="284"/>
      <c r="FF7" s="282" t="s">
        <v>178</v>
      </c>
      <c r="FG7" s="283"/>
      <c r="FH7" s="284"/>
      <c r="FI7" s="282" t="s">
        <v>177</v>
      </c>
      <c r="FJ7" s="283"/>
      <c r="FK7" s="284"/>
      <c r="FL7" s="282" t="s">
        <v>177</v>
      </c>
      <c r="FM7" s="283"/>
      <c r="FN7" s="284"/>
      <c r="FO7" s="282" t="s">
        <v>177</v>
      </c>
      <c r="FP7" s="283"/>
      <c r="FQ7" s="284"/>
      <c r="FR7" s="282" t="s">
        <v>177</v>
      </c>
      <c r="FS7" s="283"/>
      <c r="FT7" s="284"/>
      <c r="FU7" s="282" t="s">
        <v>178</v>
      </c>
      <c r="FV7" s="283"/>
      <c r="FW7" s="284"/>
      <c r="FX7" s="282" t="s">
        <v>177</v>
      </c>
      <c r="FY7" s="283"/>
      <c r="FZ7" s="284"/>
      <c r="GA7" s="282" t="s">
        <v>182</v>
      </c>
      <c r="GB7" s="283"/>
      <c r="GC7" s="284"/>
      <c r="GD7" s="282" t="s">
        <v>176</v>
      </c>
      <c r="GE7" s="283"/>
      <c r="GF7" s="284"/>
      <c r="GG7" s="282" t="s">
        <v>181</v>
      </c>
      <c r="GH7" s="283"/>
      <c r="GI7" s="284"/>
      <c r="GJ7" s="282" t="s">
        <v>178</v>
      </c>
      <c r="GK7" s="283"/>
      <c r="GL7" s="284"/>
      <c r="GM7" s="282" t="s">
        <v>181</v>
      </c>
      <c r="GN7" s="283"/>
      <c r="GO7" s="284"/>
      <c r="GP7" s="282" t="s">
        <v>178</v>
      </c>
      <c r="GQ7" s="283"/>
      <c r="GR7" s="284"/>
      <c r="GS7" s="282" t="s">
        <v>177</v>
      </c>
      <c r="GT7" s="283"/>
      <c r="GU7" s="284"/>
      <c r="GV7" s="282" t="s">
        <v>178</v>
      </c>
      <c r="GW7" s="283"/>
      <c r="GX7" s="284"/>
      <c r="GY7" s="282" t="s">
        <v>177</v>
      </c>
      <c r="GZ7" s="283"/>
      <c r="HA7" s="284"/>
      <c r="HB7" s="282" t="s">
        <v>177</v>
      </c>
      <c r="HC7" s="283"/>
      <c r="HD7" s="284"/>
      <c r="HE7" s="282" t="s">
        <v>177</v>
      </c>
      <c r="HF7" s="283"/>
      <c r="HG7" s="284"/>
      <c r="HH7" s="282" t="s">
        <v>177</v>
      </c>
      <c r="HI7" s="283"/>
      <c r="HJ7" s="284"/>
      <c r="HK7" s="282" t="s">
        <v>178</v>
      </c>
      <c r="HL7" s="283"/>
      <c r="HM7" s="284"/>
      <c r="HN7" s="282" t="s">
        <v>177</v>
      </c>
      <c r="HO7" s="283"/>
      <c r="HP7" s="284"/>
      <c r="HQ7" s="282" t="s">
        <v>176</v>
      </c>
      <c r="HR7" s="283"/>
      <c r="HS7" s="284"/>
      <c r="HT7" s="282" t="s">
        <v>178</v>
      </c>
      <c r="HU7" s="283"/>
      <c r="HV7" s="284"/>
      <c r="HW7" s="282" t="s">
        <v>181</v>
      </c>
      <c r="HX7" s="283"/>
      <c r="HY7" s="284"/>
      <c r="HZ7" s="282" t="s">
        <v>181</v>
      </c>
      <c r="IA7" s="283"/>
      <c r="IB7" s="284"/>
      <c r="IC7" s="282" t="s">
        <v>178</v>
      </c>
      <c r="ID7" s="283"/>
      <c r="IE7" s="284"/>
      <c r="IF7" s="282" t="s">
        <v>177</v>
      </c>
      <c r="IG7" s="283"/>
      <c r="IH7" s="284"/>
      <c r="II7" s="282" t="s">
        <v>178</v>
      </c>
      <c r="IJ7" s="283"/>
      <c r="IK7" s="284"/>
      <c r="IL7" s="282" t="s">
        <v>177</v>
      </c>
      <c r="IM7" s="283"/>
      <c r="IN7" s="284"/>
      <c r="IO7" s="303"/>
      <c r="IP7" s="304"/>
      <c r="IQ7" s="305"/>
      <c r="IR7" s="282" t="s">
        <v>177</v>
      </c>
      <c r="IS7" s="283"/>
      <c r="IT7" s="284"/>
      <c r="IU7" s="282" t="s">
        <v>177</v>
      </c>
      <c r="IV7" s="283"/>
      <c r="IW7" s="284"/>
      <c r="IX7" s="282" t="s">
        <v>177</v>
      </c>
      <c r="IY7" s="283"/>
      <c r="IZ7" s="284"/>
      <c r="JA7" s="282" t="s">
        <v>178</v>
      </c>
      <c r="JB7" s="283"/>
      <c r="JC7" s="284"/>
      <c r="JD7" s="282" t="s">
        <v>177</v>
      </c>
      <c r="JE7" s="283"/>
      <c r="JF7" s="284"/>
      <c r="JG7" s="282" t="s">
        <v>176</v>
      </c>
      <c r="JH7" s="283"/>
      <c r="JI7" s="284"/>
      <c r="JJ7" s="282" t="s">
        <v>178</v>
      </c>
      <c r="JK7" s="283"/>
      <c r="JL7" s="284"/>
      <c r="JM7" s="282" t="s">
        <v>181</v>
      </c>
      <c r="JN7" s="283"/>
      <c r="JO7" s="284"/>
      <c r="JP7" s="282" t="s">
        <v>181</v>
      </c>
      <c r="JQ7" s="283"/>
      <c r="JR7" s="284"/>
      <c r="JS7" s="282" t="s">
        <v>178</v>
      </c>
      <c r="JT7" s="283"/>
      <c r="JU7" s="284"/>
      <c r="JV7" s="282" t="s">
        <v>177</v>
      </c>
      <c r="JW7" s="283"/>
      <c r="JX7" s="284"/>
      <c r="JY7" s="282" t="s">
        <v>178</v>
      </c>
      <c r="JZ7" s="283"/>
      <c r="KA7" s="284"/>
      <c r="KB7" s="282" t="s">
        <v>177</v>
      </c>
      <c r="KC7" s="283"/>
      <c r="KD7" s="284"/>
      <c r="KE7" s="282" t="s">
        <v>177</v>
      </c>
      <c r="KF7" s="283"/>
      <c r="KG7" s="284"/>
      <c r="KH7" s="282" t="s">
        <v>177</v>
      </c>
      <c r="KI7" s="283"/>
      <c r="KJ7" s="284"/>
      <c r="KK7" s="282" t="s">
        <v>177</v>
      </c>
      <c r="KL7" s="283"/>
      <c r="KM7" s="284"/>
      <c r="KN7" s="282" t="s">
        <v>177</v>
      </c>
      <c r="KO7" s="283"/>
      <c r="KP7" s="284"/>
      <c r="KQ7" s="282" t="s">
        <v>178</v>
      </c>
      <c r="KR7" s="283"/>
      <c r="KS7" s="284"/>
      <c r="KT7" s="282" t="s">
        <v>178</v>
      </c>
      <c r="KU7" s="283"/>
      <c r="KV7" s="284"/>
      <c r="KW7" s="282" t="s">
        <v>176</v>
      </c>
      <c r="KX7" s="283"/>
      <c r="KY7" s="284"/>
      <c r="KZ7" s="303"/>
      <c r="LA7" s="304"/>
      <c r="LB7" s="305"/>
      <c r="LC7" s="282" t="s">
        <v>181</v>
      </c>
      <c r="LD7" s="283"/>
      <c r="LE7" s="284"/>
      <c r="LF7" s="282" t="s">
        <v>181</v>
      </c>
      <c r="LG7" s="283"/>
      <c r="LH7" s="284"/>
      <c r="LI7" s="282" t="s">
        <v>178</v>
      </c>
      <c r="LJ7" s="283"/>
      <c r="LK7" s="284"/>
      <c r="LL7" s="282" t="s">
        <v>177</v>
      </c>
      <c r="LM7" s="283"/>
      <c r="LN7" s="284"/>
      <c r="LO7" s="282" t="s">
        <v>178</v>
      </c>
      <c r="LP7" s="283"/>
      <c r="LQ7" s="284"/>
      <c r="LR7" s="282" t="s">
        <v>177</v>
      </c>
      <c r="LS7" s="283"/>
      <c r="LT7" s="284"/>
      <c r="LU7" s="282" t="s">
        <v>177</v>
      </c>
      <c r="LV7" s="283"/>
      <c r="LW7" s="284"/>
      <c r="LX7" s="282" t="s">
        <v>177</v>
      </c>
      <c r="LY7" s="283"/>
      <c r="LZ7" s="284"/>
      <c r="MA7" s="282" t="s">
        <v>177</v>
      </c>
      <c r="MB7" s="283"/>
      <c r="MC7" s="284"/>
      <c r="MD7" s="282" t="s">
        <v>178</v>
      </c>
      <c r="ME7" s="283"/>
      <c r="MF7" s="284"/>
      <c r="MG7" s="282" t="s">
        <v>177</v>
      </c>
      <c r="MH7" s="283"/>
      <c r="MI7" s="284"/>
      <c r="MJ7" s="282" t="s">
        <v>176</v>
      </c>
      <c r="MK7" s="283"/>
      <c r="ML7" s="284"/>
      <c r="MM7" s="282" t="s">
        <v>178</v>
      </c>
      <c r="MN7" s="283"/>
      <c r="MO7" s="284"/>
      <c r="MP7" s="282" t="s">
        <v>181</v>
      </c>
      <c r="MQ7" s="283"/>
      <c r="MR7" s="284"/>
      <c r="MS7" s="282" t="s">
        <v>181</v>
      </c>
      <c r="MT7" s="283"/>
      <c r="MU7" s="284"/>
      <c r="MV7" s="303"/>
      <c r="MW7" s="304"/>
      <c r="MX7" s="305"/>
      <c r="MY7" s="282" t="s">
        <v>178</v>
      </c>
      <c r="MZ7" s="283"/>
      <c r="NA7" s="284"/>
      <c r="NB7" s="303"/>
      <c r="NC7" s="304"/>
      <c r="ND7" s="305"/>
      <c r="NE7" s="282" t="s">
        <v>178</v>
      </c>
      <c r="NF7" s="283"/>
      <c r="NG7" s="284"/>
      <c r="NH7" s="282" t="s">
        <v>177</v>
      </c>
      <c r="NI7" s="283"/>
      <c r="NJ7" s="284"/>
      <c r="NK7" s="282" t="s">
        <v>177</v>
      </c>
      <c r="NL7" s="283"/>
      <c r="NM7" s="284"/>
      <c r="NN7" s="303"/>
      <c r="NO7" s="304"/>
      <c r="NP7" s="305"/>
      <c r="NQ7" s="282" t="s">
        <v>177</v>
      </c>
      <c r="NR7" s="283"/>
      <c r="NS7" s="284"/>
      <c r="NT7" s="282" t="s">
        <v>178</v>
      </c>
      <c r="NU7" s="283"/>
      <c r="NV7" s="284"/>
      <c r="NW7" s="303"/>
      <c r="NX7" s="304"/>
      <c r="NY7" s="305"/>
      <c r="NZ7" s="282" t="s">
        <v>177</v>
      </c>
      <c r="OA7" s="283"/>
      <c r="OB7" s="284"/>
      <c r="OC7" s="282" t="s">
        <v>176</v>
      </c>
      <c r="OD7" s="283"/>
      <c r="OE7" s="284"/>
      <c r="OF7" s="282" t="s">
        <v>176</v>
      </c>
      <c r="OG7" s="283"/>
      <c r="OH7" s="284"/>
      <c r="OI7" s="282" t="s">
        <v>178</v>
      </c>
      <c r="OJ7" s="283"/>
      <c r="OK7" s="284"/>
      <c r="OL7" s="282" t="s">
        <v>181</v>
      </c>
      <c r="OM7" s="283"/>
      <c r="ON7" s="284"/>
      <c r="OO7" s="282" t="s">
        <v>181</v>
      </c>
      <c r="OP7" s="283"/>
      <c r="OQ7" s="284"/>
      <c r="OR7" s="303"/>
      <c r="OS7" s="304"/>
      <c r="OT7" s="305"/>
      <c r="OU7" s="282" t="s">
        <v>178</v>
      </c>
      <c r="OV7" s="283"/>
      <c r="OW7" s="284"/>
      <c r="OX7" s="282" t="s">
        <v>177</v>
      </c>
      <c r="OY7" s="283"/>
      <c r="OZ7" s="284"/>
      <c r="PA7" s="282" t="s">
        <v>178</v>
      </c>
      <c r="PB7" s="283"/>
      <c r="PC7" s="284"/>
      <c r="PD7" s="282" t="s">
        <v>177</v>
      </c>
      <c r="PE7" s="283"/>
      <c r="PF7" s="284"/>
      <c r="PG7" s="282" t="s">
        <v>177</v>
      </c>
      <c r="PH7" s="283"/>
      <c r="PI7" s="284"/>
      <c r="PJ7" s="282" t="s">
        <v>177</v>
      </c>
      <c r="PK7" s="283"/>
      <c r="PL7" s="284"/>
      <c r="PM7" s="282" t="s">
        <v>177</v>
      </c>
      <c r="PN7" s="283"/>
      <c r="PO7" s="284"/>
      <c r="PP7" s="282" t="s">
        <v>178</v>
      </c>
      <c r="PQ7" s="283"/>
      <c r="PR7" s="284"/>
      <c r="PS7" s="282" t="s">
        <v>177</v>
      </c>
      <c r="PT7" s="283"/>
      <c r="PU7" s="284"/>
      <c r="PV7" s="282" t="s">
        <v>176</v>
      </c>
      <c r="PW7" s="283"/>
      <c r="PX7" s="284"/>
      <c r="PY7" s="282" t="s">
        <v>178</v>
      </c>
      <c r="PZ7" s="283"/>
      <c r="QA7" s="284"/>
      <c r="QB7" s="282" t="s">
        <v>181</v>
      </c>
      <c r="QC7" s="283"/>
      <c r="QD7" s="284"/>
      <c r="QE7" s="282" t="s">
        <v>181</v>
      </c>
      <c r="QF7" s="283"/>
      <c r="QG7" s="284"/>
      <c r="QH7" s="282" t="s">
        <v>178</v>
      </c>
      <c r="QI7" s="283"/>
      <c r="QJ7" s="284"/>
      <c r="QK7" s="282" t="s">
        <v>177</v>
      </c>
      <c r="QL7" s="283"/>
      <c r="QM7" s="284"/>
      <c r="QN7" s="282" t="s">
        <v>178</v>
      </c>
      <c r="QO7" s="283"/>
      <c r="QP7" s="284"/>
    </row>
    <row r="8" spans="1:458" ht="15" customHeight="1" x14ac:dyDescent="0.3">
      <c r="A8" s="282" t="s">
        <v>183</v>
      </c>
      <c r="B8" s="284"/>
      <c r="C8" s="282" t="s">
        <v>184</v>
      </c>
      <c r="D8" s="283"/>
      <c r="E8" s="284"/>
      <c r="F8" s="282" t="s">
        <v>185</v>
      </c>
      <c r="G8" s="283"/>
      <c r="H8" s="284"/>
      <c r="I8" s="282" t="s">
        <v>186</v>
      </c>
      <c r="J8" s="283"/>
      <c r="K8" s="284"/>
      <c r="L8" s="282" t="s">
        <v>186</v>
      </c>
      <c r="M8" s="283"/>
      <c r="N8" s="284"/>
      <c r="O8" s="282" t="s">
        <v>184</v>
      </c>
      <c r="P8" s="283"/>
      <c r="Q8" s="284"/>
      <c r="R8" s="282" t="s">
        <v>186</v>
      </c>
      <c r="S8" s="283"/>
      <c r="T8" s="284"/>
      <c r="U8" s="282" t="s">
        <v>185</v>
      </c>
      <c r="V8" s="283"/>
      <c r="W8" s="284"/>
      <c r="X8" s="282" t="s">
        <v>185</v>
      </c>
      <c r="Y8" s="283"/>
      <c r="Z8" s="284"/>
      <c r="AA8" s="282" t="s">
        <v>187</v>
      </c>
      <c r="AB8" s="283"/>
      <c r="AC8" s="284"/>
      <c r="AD8" s="282" t="s">
        <v>187</v>
      </c>
      <c r="AE8" s="283"/>
      <c r="AF8" s="284"/>
      <c r="AG8" s="282" t="s">
        <v>184</v>
      </c>
      <c r="AH8" s="283"/>
      <c r="AI8" s="284"/>
      <c r="AJ8" s="282" t="s">
        <v>185</v>
      </c>
      <c r="AK8" s="283"/>
      <c r="AL8" s="284"/>
      <c r="AM8" s="282" t="s">
        <v>184</v>
      </c>
      <c r="AN8" s="283"/>
      <c r="AO8" s="284"/>
      <c r="AP8" s="282" t="s">
        <v>185</v>
      </c>
      <c r="AQ8" s="283"/>
      <c r="AR8" s="284"/>
      <c r="AS8" s="282" t="s">
        <v>188</v>
      </c>
      <c r="AT8" s="283"/>
      <c r="AU8" s="284"/>
      <c r="AV8" s="282" t="s">
        <v>189</v>
      </c>
      <c r="AW8" s="283"/>
      <c r="AX8" s="284"/>
      <c r="AY8" s="282" t="s">
        <v>184</v>
      </c>
      <c r="AZ8" s="283"/>
      <c r="BA8" s="284"/>
      <c r="BB8" s="282" t="s">
        <v>186</v>
      </c>
      <c r="BC8" s="283"/>
      <c r="BD8" s="284"/>
      <c r="BE8" s="282" t="s">
        <v>185</v>
      </c>
      <c r="BF8" s="283"/>
      <c r="BG8" s="284"/>
      <c r="BH8" s="282" t="s">
        <v>185</v>
      </c>
      <c r="BI8" s="283"/>
      <c r="BJ8" s="284"/>
      <c r="BK8" s="282" t="s">
        <v>188</v>
      </c>
      <c r="BL8" s="283"/>
      <c r="BM8" s="284"/>
      <c r="BN8" s="282" t="s">
        <v>187</v>
      </c>
      <c r="BO8" s="283"/>
      <c r="BP8" s="284"/>
      <c r="BQ8" s="282" t="s">
        <v>184</v>
      </c>
      <c r="BR8" s="283"/>
      <c r="BS8" s="284"/>
      <c r="BT8" s="282" t="s">
        <v>185</v>
      </c>
      <c r="BU8" s="283"/>
      <c r="BV8" s="284"/>
      <c r="BW8" s="282" t="s">
        <v>185</v>
      </c>
      <c r="BX8" s="283"/>
      <c r="BY8" s="284"/>
      <c r="BZ8" s="282" t="s">
        <v>189</v>
      </c>
      <c r="CA8" s="283"/>
      <c r="CB8" s="284"/>
      <c r="CC8" s="282" t="s">
        <v>188</v>
      </c>
      <c r="CD8" s="283"/>
      <c r="CE8" s="284"/>
      <c r="CF8" s="282" t="s">
        <v>188</v>
      </c>
      <c r="CG8" s="283"/>
      <c r="CH8" s="284"/>
      <c r="CI8" s="282" t="s">
        <v>184</v>
      </c>
      <c r="CJ8" s="283"/>
      <c r="CK8" s="284"/>
      <c r="CL8" s="282" t="s">
        <v>189</v>
      </c>
      <c r="CM8" s="283"/>
      <c r="CN8" s="284"/>
      <c r="CO8" s="379"/>
      <c r="CP8" s="380"/>
      <c r="CQ8" s="381"/>
      <c r="CR8" s="282" t="s">
        <v>187</v>
      </c>
      <c r="CS8" s="283"/>
      <c r="CT8" s="284"/>
      <c r="CU8" s="282" t="s">
        <v>189</v>
      </c>
      <c r="CV8" s="283"/>
      <c r="CW8" s="284"/>
      <c r="CX8" s="282" t="s">
        <v>187</v>
      </c>
      <c r="CY8" s="283"/>
      <c r="CZ8" s="284"/>
      <c r="DA8" s="282" t="s">
        <v>184</v>
      </c>
      <c r="DB8" s="283"/>
      <c r="DC8" s="284"/>
      <c r="DD8" s="282" t="s">
        <v>185</v>
      </c>
      <c r="DE8" s="283"/>
      <c r="DF8" s="284"/>
      <c r="DG8" s="282" t="s">
        <v>185</v>
      </c>
      <c r="DH8" s="283"/>
      <c r="DI8" s="284"/>
      <c r="DJ8" s="282" t="s">
        <v>185</v>
      </c>
      <c r="DK8" s="283"/>
      <c r="DL8" s="284"/>
      <c r="DM8" s="282" t="s">
        <v>187</v>
      </c>
      <c r="DN8" s="283"/>
      <c r="DO8" s="284"/>
      <c r="DP8" s="282" t="s">
        <v>188</v>
      </c>
      <c r="DQ8" s="283"/>
      <c r="DR8" s="284"/>
      <c r="DS8" s="282" t="s">
        <v>187</v>
      </c>
      <c r="DT8" s="283"/>
      <c r="DU8" s="284"/>
      <c r="DV8" s="282" t="s">
        <v>186</v>
      </c>
      <c r="DW8" s="283"/>
      <c r="DX8" s="284"/>
      <c r="DY8" s="282" t="s">
        <v>188</v>
      </c>
      <c r="DZ8" s="283"/>
      <c r="EA8" s="284"/>
      <c r="EB8" s="282" t="s">
        <v>186</v>
      </c>
      <c r="EC8" s="283"/>
      <c r="ED8" s="284"/>
      <c r="EE8" s="282" t="s">
        <v>188</v>
      </c>
      <c r="EF8" s="283"/>
      <c r="EG8" s="284"/>
      <c r="EH8" s="282" t="s">
        <v>189</v>
      </c>
      <c r="EI8" s="283"/>
      <c r="EJ8" s="284"/>
      <c r="EK8" s="282" t="s">
        <v>190</v>
      </c>
      <c r="EL8" s="283"/>
      <c r="EM8" s="284"/>
      <c r="EN8" s="282" t="s">
        <v>184</v>
      </c>
      <c r="EO8" s="283"/>
      <c r="EP8" s="284"/>
      <c r="EQ8" s="282" t="s">
        <v>185</v>
      </c>
      <c r="ER8" s="283"/>
      <c r="ES8" s="284"/>
      <c r="ET8" s="282" t="s">
        <v>185</v>
      </c>
      <c r="EU8" s="283"/>
      <c r="EV8" s="284"/>
      <c r="EW8" s="282" t="s">
        <v>185</v>
      </c>
      <c r="EX8" s="283"/>
      <c r="EY8" s="284"/>
      <c r="EZ8" s="282" t="s">
        <v>190</v>
      </c>
      <c r="FA8" s="283"/>
      <c r="FB8" s="284"/>
      <c r="FC8" s="282" t="s">
        <v>188</v>
      </c>
      <c r="FD8" s="283"/>
      <c r="FE8" s="284"/>
      <c r="FF8" s="282" t="s">
        <v>190</v>
      </c>
      <c r="FG8" s="283"/>
      <c r="FH8" s="284"/>
      <c r="FI8" s="282" t="s">
        <v>189</v>
      </c>
      <c r="FJ8" s="283"/>
      <c r="FK8" s="284"/>
      <c r="FL8" s="282" t="s">
        <v>188</v>
      </c>
      <c r="FM8" s="283"/>
      <c r="FN8" s="284"/>
      <c r="FO8" s="282" t="s">
        <v>188</v>
      </c>
      <c r="FP8" s="283"/>
      <c r="FQ8" s="284"/>
      <c r="FR8" s="282" t="s">
        <v>191</v>
      </c>
      <c r="FS8" s="283"/>
      <c r="FT8" s="284"/>
      <c r="FU8" s="282" t="s">
        <v>192</v>
      </c>
      <c r="FV8" s="283"/>
      <c r="FW8" s="284"/>
      <c r="FX8" s="282" t="s">
        <v>187</v>
      </c>
      <c r="FY8" s="283"/>
      <c r="FZ8" s="284"/>
      <c r="GA8" s="282" t="s">
        <v>184</v>
      </c>
      <c r="GB8" s="283"/>
      <c r="GC8" s="284"/>
      <c r="GD8" s="282" t="s">
        <v>193</v>
      </c>
      <c r="GE8" s="283"/>
      <c r="GF8" s="284"/>
      <c r="GG8" s="282" t="s">
        <v>194</v>
      </c>
      <c r="GH8" s="283"/>
      <c r="GI8" s="284"/>
      <c r="GJ8" s="282" t="s">
        <v>185</v>
      </c>
      <c r="GK8" s="283"/>
      <c r="GL8" s="284"/>
      <c r="GM8" s="282" t="s">
        <v>185</v>
      </c>
      <c r="GN8" s="283"/>
      <c r="GO8" s="284"/>
      <c r="GP8" s="282" t="s">
        <v>185</v>
      </c>
      <c r="GQ8" s="283"/>
      <c r="GR8" s="284"/>
      <c r="GS8" s="282" t="s">
        <v>188</v>
      </c>
      <c r="GT8" s="283"/>
      <c r="GU8" s="284"/>
      <c r="GV8" s="282" t="s">
        <v>190</v>
      </c>
      <c r="GW8" s="283"/>
      <c r="GX8" s="284"/>
      <c r="GY8" s="282" t="s">
        <v>189</v>
      </c>
      <c r="GZ8" s="283"/>
      <c r="HA8" s="284"/>
      <c r="HB8" s="282" t="s">
        <v>188</v>
      </c>
      <c r="HC8" s="283"/>
      <c r="HD8" s="284"/>
      <c r="HE8" s="282" t="s">
        <v>190</v>
      </c>
      <c r="HF8" s="283"/>
      <c r="HG8" s="284"/>
      <c r="HH8" s="282" t="s">
        <v>191</v>
      </c>
      <c r="HI8" s="283"/>
      <c r="HJ8" s="284"/>
      <c r="HK8" s="282" t="s">
        <v>190</v>
      </c>
      <c r="HL8" s="283"/>
      <c r="HM8" s="284"/>
      <c r="HN8" s="282" t="s">
        <v>188</v>
      </c>
      <c r="HO8" s="283"/>
      <c r="HP8" s="284"/>
      <c r="HQ8" s="282" t="s">
        <v>184</v>
      </c>
      <c r="HR8" s="283"/>
      <c r="HS8" s="284"/>
      <c r="HT8" s="282" t="s">
        <v>185</v>
      </c>
      <c r="HU8" s="283"/>
      <c r="HV8" s="284"/>
      <c r="HW8" s="282" t="s">
        <v>194</v>
      </c>
      <c r="HX8" s="283"/>
      <c r="HY8" s="284"/>
      <c r="HZ8" s="282" t="s">
        <v>185</v>
      </c>
      <c r="IA8" s="283"/>
      <c r="IB8" s="284"/>
      <c r="IC8" s="282" t="s">
        <v>185</v>
      </c>
      <c r="ID8" s="283"/>
      <c r="IE8" s="284"/>
      <c r="IF8" s="282" t="s">
        <v>188</v>
      </c>
      <c r="IG8" s="283"/>
      <c r="IH8" s="284"/>
      <c r="II8" s="282" t="s">
        <v>190</v>
      </c>
      <c r="IJ8" s="283"/>
      <c r="IK8" s="284"/>
      <c r="IL8" s="282" t="s">
        <v>195</v>
      </c>
      <c r="IM8" s="283"/>
      <c r="IN8" s="284"/>
      <c r="IO8" s="303"/>
      <c r="IP8" s="304"/>
      <c r="IQ8" s="305"/>
      <c r="IR8" s="282" t="s">
        <v>189</v>
      </c>
      <c r="IS8" s="283"/>
      <c r="IT8" s="284"/>
      <c r="IU8" s="282" t="s">
        <v>190</v>
      </c>
      <c r="IV8" s="283"/>
      <c r="IW8" s="284"/>
      <c r="IX8" s="282" t="s">
        <v>195</v>
      </c>
      <c r="IY8" s="283"/>
      <c r="IZ8" s="284"/>
      <c r="JA8" s="282" t="s">
        <v>190</v>
      </c>
      <c r="JB8" s="283"/>
      <c r="JC8" s="284"/>
      <c r="JD8" s="282" t="s">
        <v>192</v>
      </c>
      <c r="JE8" s="283"/>
      <c r="JF8" s="284"/>
      <c r="JG8" s="282" t="s">
        <v>184</v>
      </c>
      <c r="JH8" s="283"/>
      <c r="JI8" s="284"/>
      <c r="JJ8" s="282" t="s">
        <v>185</v>
      </c>
      <c r="JK8" s="283"/>
      <c r="JL8" s="284"/>
      <c r="JM8" s="282" t="s">
        <v>194</v>
      </c>
      <c r="JN8" s="283"/>
      <c r="JO8" s="284"/>
      <c r="JP8" s="282" t="s">
        <v>185</v>
      </c>
      <c r="JQ8" s="283"/>
      <c r="JR8" s="284"/>
      <c r="JS8" s="282" t="s">
        <v>185</v>
      </c>
      <c r="JT8" s="283"/>
      <c r="JU8" s="284"/>
      <c r="JV8" s="282" t="s">
        <v>188</v>
      </c>
      <c r="JW8" s="283"/>
      <c r="JX8" s="284"/>
      <c r="JY8" s="282" t="s">
        <v>190</v>
      </c>
      <c r="JZ8" s="283"/>
      <c r="KA8" s="284"/>
      <c r="KB8" s="282" t="s">
        <v>195</v>
      </c>
      <c r="KC8" s="283"/>
      <c r="KD8" s="284"/>
      <c r="KE8" s="282" t="s">
        <v>189</v>
      </c>
      <c r="KF8" s="283"/>
      <c r="KG8" s="284"/>
      <c r="KH8" s="282" t="s">
        <v>190</v>
      </c>
      <c r="KI8" s="283"/>
      <c r="KJ8" s="284"/>
      <c r="KK8" s="282" t="s">
        <v>195</v>
      </c>
      <c r="KL8" s="283"/>
      <c r="KM8" s="284"/>
      <c r="KN8" s="282" t="s">
        <v>188</v>
      </c>
      <c r="KO8" s="283"/>
      <c r="KP8" s="284"/>
      <c r="KQ8" s="282" t="s">
        <v>190</v>
      </c>
      <c r="KR8" s="283"/>
      <c r="KS8" s="284"/>
      <c r="KT8" s="282" t="s">
        <v>190</v>
      </c>
      <c r="KU8" s="283"/>
      <c r="KV8" s="284"/>
      <c r="KW8" s="282" t="s">
        <v>184</v>
      </c>
      <c r="KX8" s="283"/>
      <c r="KY8" s="284"/>
      <c r="KZ8" s="303"/>
      <c r="LA8" s="304"/>
      <c r="LB8" s="305"/>
      <c r="LC8" s="282" t="s">
        <v>194</v>
      </c>
      <c r="LD8" s="283"/>
      <c r="LE8" s="284"/>
      <c r="LF8" s="282" t="s">
        <v>185</v>
      </c>
      <c r="LG8" s="283"/>
      <c r="LH8" s="284"/>
      <c r="LI8" s="282" t="s">
        <v>196</v>
      </c>
      <c r="LJ8" s="283"/>
      <c r="LK8" s="284"/>
      <c r="LL8" s="282" t="s">
        <v>188</v>
      </c>
      <c r="LM8" s="283"/>
      <c r="LN8" s="284"/>
      <c r="LO8" s="282" t="s">
        <v>190</v>
      </c>
      <c r="LP8" s="283"/>
      <c r="LQ8" s="284"/>
      <c r="LR8" s="282" t="s">
        <v>195</v>
      </c>
      <c r="LS8" s="283"/>
      <c r="LT8" s="284"/>
      <c r="LU8" s="282" t="s">
        <v>190</v>
      </c>
      <c r="LV8" s="283"/>
      <c r="LW8" s="284"/>
      <c r="LX8" s="282" t="s">
        <v>190</v>
      </c>
      <c r="LY8" s="283"/>
      <c r="LZ8" s="284"/>
      <c r="MA8" s="282" t="s">
        <v>189</v>
      </c>
      <c r="MB8" s="283"/>
      <c r="MC8" s="284"/>
      <c r="MD8" s="282" t="s">
        <v>190</v>
      </c>
      <c r="ME8" s="283"/>
      <c r="MF8" s="284"/>
      <c r="MG8" s="282" t="s">
        <v>188</v>
      </c>
      <c r="MH8" s="283"/>
      <c r="MI8" s="284"/>
      <c r="MJ8" s="282" t="s">
        <v>184</v>
      </c>
      <c r="MK8" s="283"/>
      <c r="ML8" s="284"/>
      <c r="MM8" s="282" t="s">
        <v>190</v>
      </c>
      <c r="MN8" s="283"/>
      <c r="MO8" s="284"/>
      <c r="MP8" s="282" t="s">
        <v>194</v>
      </c>
      <c r="MQ8" s="283"/>
      <c r="MR8" s="284"/>
      <c r="MS8" s="282" t="s">
        <v>185</v>
      </c>
      <c r="MT8" s="283"/>
      <c r="MU8" s="284"/>
      <c r="MV8" s="303"/>
      <c r="MW8" s="304"/>
      <c r="MX8" s="305"/>
      <c r="MY8" s="282" t="s">
        <v>196</v>
      </c>
      <c r="MZ8" s="283"/>
      <c r="NA8" s="284"/>
      <c r="NB8" s="303"/>
      <c r="NC8" s="304"/>
      <c r="ND8" s="305"/>
      <c r="NE8" s="282" t="s">
        <v>190</v>
      </c>
      <c r="NF8" s="283"/>
      <c r="NG8" s="284"/>
      <c r="NH8" s="282" t="s">
        <v>192</v>
      </c>
      <c r="NI8" s="283"/>
      <c r="NJ8" s="284"/>
      <c r="NK8" s="282" t="s">
        <v>190</v>
      </c>
      <c r="NL8" s="283"/>
      <c r="NM8" s="284"/>
      <c r="NN8" s="303"/>
      <c r="NO8" s="304"/>
      <c r="NP8" s="305"/>
      <c r="NQ8" s="282" t="s">
        <v>192</v>
      </c>
      <c r="NR8" s="283"/>
      <c r="NS8" s="284"/>
      <c r="NT8" s="282" t="s">
        <v>190</v>
      </c>
      <c r="NU8" s="283"/>
      <c r="NV8" s="284"/>
      <c r="NW8" s="303"/>
      <c r="NX8" s="304"/>
      <c r="NY8" s="305"/>
      <c r="NZ8" s="282" t="s">
        <v>189</v>
      </c>
      <c r="OA8" s="283"/>
      <c r="OB8" s="284"/>
      <c r="OC8" s="282" t="s">
        <v>184</v>
      </c>
      <c r="OD8" s="283"/>
      <c r="OE8" s="284"/>
      <c r="OF8" s="282" t="s">
        <v>197</v>
      </c>
      <c r="OG8" s="283"/>
      <c r="OH8" s="284"/>
      <c r="OI8" s="282" t="s">
        <v>190</v>
      </c>
      <c r="OJ8" s="283"/>
      <c r="OK8" s="284"/>
      <c r="OL8" s="282" t="s">
        <v>194</v>
      </c>
      <c r="OM8" s="283"/>
      <c r="ON8" s="284"/>
      <c r="OO8" s="282" t="s">
        <v>185</v>
      </c>
      <c r="OP8" s="283"/>
      <c r="OQ8" s="284"/>
      <c r="OR8" s="303"/>
      <c r="OS8" s="304"/>
      <c r="OT8" s="305"/>
      <c r="OU8" s="282" t="s">
        <v>196</v>
      </c>
      <c r="OV8" s="283"/>
      <c r="OW8" s="284"/>
      <c r="OX8" s="282" t="s">
        <v>192</v>
      </c>
      <c r="OY8" s="283"/>
      <c r="OZ8" s="284"/>
      <c r="PA8" s="282" t="s">
        <v>190</v>
      </c>
      <c r="PB8" s="283"/>
      <c r="PC8" s="284"/>
      <c r="PD8" s="282" t="s">
        <v>192</v>
      </c>
      <c r="PE8" s="283"/>
      <c r="PF8" s="284"/>
      <c r="PG8" s="282" t="s">
        <v>195</v>
      </c>
      <c r="PH8" s="283"/>
      <c r="PI8" s="284"/>
      <c r="PJ8" s="282" t="s">
        <v>192</v>
      </c>
      <c r="PK8" s="283"/>
      <c r="PL8" s="284"/>
      <c r="PM8" s="282" t="s">
        <v>195</v>
      </c>
      <c r="PN8" s="283"/>
      <c r="PO8" s="284"/>
      <c r="PP8" s="282" t="s">
        <v>198</v>
      </c>
      <c r="PQ8" s="283"/>
      <c r="PR8" s="284"/>
      <c r="PS8" s="282" t="s">
        <v>189</v>
      </c>
      <c r="PT8" s="283"/>
      <c r="PU8" s="284"/>
      <c r="PV8" s="282" t="s">
        <v>197</v>
      </c>
      <c r="PW8" s="283"/>
      <c r="PX8" s="284"/>
      <c r="PY8" s="282" t="s">
        <v>190</v>
      </c>
      <c r="PZ8" s="283"/>
      <c r="QA8" s="284"/>
      <c r="QB8" s="282" t="s">
        <v>194</v>
      </c>
      <c r="QC8" s="283"/>
      <c r="QD8" s="284"/>
      <c r="QE8" s="282" t="s">
        <v>185</v>
      </c>
      <c r="QF8" s="283"/>
      <c r="QG8" s="284"/>
      <c r="QH8" s="282" t="s">
        <v>196</v>
      </c>
      <c r="QI8" s="283"/>
      <c r="QJ8" s="284"/>
      <c r="QK8" s="282" t="s">
        <v>192</v>
      </c>
      <c r="QL8" s="283"/>
      <c r="QM8" s="284"/>
      <c r="QN8" s="282" t="s">
        <v>190</v>
      </c>
      <c r="QO8" s="283"/>
      <c r="QP8" s="284"/>
    </row>
    <row r="9" spans="1:458" ht="15.75" customHeight="1" thickBot="1" x14ac:dyDescent="0.35">
      <c r="A9" s="285" t="s">
        <v>199</v>
      </c>
      <c r="B9" s="287"/>
      <c r="C9" s="285" t="s">
        <v>200</v>
      </c>
      <c r="D9" s="286"/>
      <c r="E9" s="287"/>
      <c r="F9" s="285" t="s">
        <v>201</v>
      </c>
      <c r="G9" s="286"/>
      <c r="H9" s="287"/>
      <c r="I9" s="285" t="s">
        <v>202</v>
      </c>
      <c r="J9" s="286"/>
      <c r="K9" s="287"/>
      <c r="L9" s="285" t="s">
        <v>203</v>
      </c>
      <c r="M9" s="286"/>
      <c r="N9" s="287"/>
      <c r="O9" s="285" t="s">
        <v>204</v>
      </c>
      <c r="P9" s="286"/>
      <c r="Q9" s="287"/>
      <c r="R9" s="285" t="s">
        <v>205</v>
      </c>
      <c r="S9" s="286"/>
      <c r="T9" s="287"/>
      <c r="U9" s="285" t="s">
        <v>206</v>
      </c>
      <c r="V9" s="286"/>
      <c r="W9" s="287"/>
      <c r="X9" s="285" t="s">
        <v>207</v>
      </c>
      <c r="Y9" s="286"/>
      <c r="Z9" s="287"/>
      <c r="AA9" s="285" t="s">
        <v>208</v>
      </c>
      <c r="AB9" s="286"/>
      <c r="AC9" s="287"/>
      <c r="AD9" s="285" t="s">
        <v>209</v>
      </c>
      <c r="AE9" s="286"/>
      <c r="AF9" s="287"/>
      <c r="AG9" s="285" t="s">
        <v>210</v>
      </c>
      <c r="AH9" s="286"/>
      <c r="AI9" s="287"/>
      <c r="AJ9" s="285" t="s">
        <v>211</v>
      </c>
      <c r="AK9" s="286"/>
      <c r="AL9" s="287"/>
      <c r="AM9" s="285" t="s">
        <v>212</v>
      </c>
      <c r="AN9" s="286"/>
      <c r="AO9" s="287"/>
      <c r="AP9" s="285" t="s">
        <v>201</v>
      </c>
      <c r="AQ9" s="286"/>
      <c r="AR9" s="287"/>
      <c r="AS9" s="285" t="s">
        <v>213</v>
      </c>
      <c r="AT9" s="286"/>
      <c r="AU9" s="287"/>
      <c r="AV9" s="285" t="s">
        <v>202</v>
      </c>
      <c r="AW9" s="286"/>
      <c r="AX9" s="287"/>
      <c r="AY9" s="285" t="s">
        <v>204</v>
      </c>
      <c r="AZ9" s="286"/>
      <c r="BA9" s="287"/>
      <c r="BB9" s="285" t="s">
        <v>205</v>
      </c>
      <c r="BC9" s="286"/>
      <c r="BD9" s="287"/>
      <c r="BE9" s="285" t="s">
        <v>214</v>
      </c>
      <c r="BF9" s="286"/>
      <c r="BG9" s="287"/>
      <c r="BH9" s="285" t="s">
        <v>215</v>
      </c>
      <c r="BI9" s="286"/>
      <c r="BJ9" s="287"/>
      <c r="BK9" s="285" t="s">
        <v>216</v>
      </c>
      <c r="BL9" s="286"/>
      <c r="BM9" s="287"/>
      <c r="BN9" s="285" t="s">
        <v>209</v>
      </c>
      <c r="BO9" s="286"/>
      <c r="BP9" s="287"/>
      <c r="BQ9" s="285" t="s">
        <v>210</v>
      </c>
      <c r="BR9" s="286"/>
      <c r="BS9" s="287"/>
      <c r="BT9" s="285" t="s">
        <v>211</v>
      </c>
      <c r="BU9" s="286"/>
      <c r="BV9" s="287"/>
      <c r="BW9" s="285" t="s">
        <v>201</v>
      </c>
      <c r="BX9" s="286"/>
      <c r="BY9" s="287"/>
      <c r="BZ9" s="285" t="s">
        <v>217</v>
      </c>
      <c r="CA9" s="286"/>
      <c r="CB9" s="287"/>
      <c r="CC9" s="285" t="s">
        <v>218</v>
      </c>
      <c r="CD9" s="286"/>
      <c r="CE9" s="287"/>
      <c r="CF9" s="285" t="s">
        <v>213</v>
      </c>
      <c r="CG9" s="286"/>
      <c r="CH9" s="287"/>
      <c r="CI9" s="285" t="s">
        <v>219</v>
      </c>
      <c r="CJ9" s="286"/>
      <c r="CK9" s="287"/>
      <c r="CL9" s="285" t="s">
        <v>202</v>
      </c>
      <c r="CM9" s="286"/>
      <c r="CN9" s="287"/>
      <c r="CO9" s="382"/>
      <c r="CP9" s="383"/>
      <c r="CQ9" s="384"/>
      <c r="CR9" s="285" t="s">
        <v>208</v>
      </c>
      <c r="CS9" s="286"/>
      <c r="CT9" s="287"/>
      <c r="CU9" s="285" t="s">
        <v>220</v>
      </c>
      <c r="CV9" s="286"/>
      <c r="CW9" s="287"/>
      <c r="CX9" s="285" t="s">
        <v>221</v>
      </c>
      <c r="CY9" s="286"/>
      <c r="CZ9" s="287"/>
      <c r="DA9" s="285" t="s">
        <v>210</v>
      </c>
      <c r="DB9" s="286"/>
      <c r="DC9" s="287"/>
      <c r="DD9" s="285" t="s">
        <v>222</v>
      </c>
      <c r="DE9" s="286"/>
      <c r="DF9" s="287"/>
      <c r="DG9" s="285" t="s">
        <v>201</v>
      </c>
      <c r="DH9" s="286"/>
      <c r="DI9" s="287"/>
      <c r="DJ9" s="285" t="s">
        <v>211</v>
      </c>
      <c r="DK9" s="286"/>
      <c r="DL9" s="287"/>
      <c r="DM9" s="285" t="s">
        <v>223</v>
      </c>
      <c r="DN9" s="286"/>
      <c r="DO9" s="287"/>
      <c r="DP9" s="285" t="s">
        <v>218</v>
      </c>
      <c r="DQ9" s="286"/>
      <c r="DR9" s="287"/>
      <c r="DS9" s="285" t="s">
        <v>224</v>
      </c>
      <c r="DT9" s="286"/>
      <c r="DU9" s="287"/>
      <c r="DV9" s="285" t="s">
        <v>225</v>
      </c>
      <c r="DW9" s="286"/>
      <c r="DX9" s="287"/>
      <c r="DY9" s="285" t="s">
        <v>213</v>
      </c>
      <c r="DZ9" s="286"/>
      <c r="EA9" s="287"/>
      <c r="EB9" s="285" t="s">
        <v>226</v>
      </c>
      <c r="EC9" s="286"/>
      <c r="ED9" s="287"/>
      <c r="EE9" s="285" t="s">
        <v>213</v>
      </c>
      <c r="EF9" s="286"/>
      <c r="EG9" s="287"/>
      <c r="EH9" s="285" t="s">
        <v>220</v>
      </c>
      <c r="EI9" s="286"/>
      <c r="EJ9" s="287"/>
      <c r="EK9" s="285" t="s">
        <v>208</v>
      </c>
      <c r="EL9" s="286"/>
      <c r="EM9" s="287"/>
      <c r="EN9" s="285" t="s">
        <v>227</v>
      </c>
      <c r="EO9" s="286"/>
      <c r="EP9" s="287"/>
      <c r="EQ9" s="285" t="s">
        <v>201</v>
      </c>
      <c r="ER9" s="286"/>
      <c r="ES9" s="287"/>
      <c r="ET9" s="285" t="s">
        <v>222</v>
      </c>
      <c r="EU9" s="286"/>
      <c r="EV9" s="287"/>
      <c r="EW9" s="285" t="s">
        <v>211</v>
      </c>
      <c r="EX9" s="286"/>
      <c r="EY9" s="287"/>
      <c r="EZ9" s="285" t="s">
        <v>211</v>
      </c>
      <c r="FA9" s="286"/>
      <c r="FB9" s="287"/>
      <c r="FC9" s="285" t="s">
        <v>211</v>
      </c>
      <c r="FD9" s="286"/>
      <c r="FE9" s="287"/>
      <c r="FF9" s="285" t="s">
        <v>224</v>
      </c>
      <c r="FG9" s="286"/>
      <c r="FH9" s="287"/>
      <c r="FI9" s="285" t="s">
        <v>228</v>
      </c>
      <c r="FJ9" s="286"/>
      <c r="FK9" s="287"/>
      <c r="FL9" s="285" t="s">
        <v>225</v>
      </c>
      <c r="FM9" s="286"/>
      <c r="FN9" s="287"/>
      <c r="FO9" s="285" t="s">
        <v>213</v>
      </c>
      <c r="FP9" s="286"/>
      <c r="FQ9" s="287"/>
      <c r="FR9" s="285" t="s">
        <v>226</v>
      </c>
      <c r="FS9" s="286"/>
      <c r="FT9" s="287"/>
      <c r="FU9" s="285" t="s">
        <v>220</v>
      </c>
      <c r="FV9" s="286"/>
      <c r="FW9" s="287"/>
      <c r="FX9" s="285" t="s">
        <v>229</v>
      </c>
      <c r="FY9" s="286"/>
      <c r="FZ9" s="287"/>
      <c r="GA9" s="285" t="s">
        <v>227</v>
      </c>
      <c r="GB9" s="286"/>
      <c r="GC9" s="287"/>
      <c r="GD9" s="285" t="s">
        <v>230</v>
      </c>
      <c r="GE9" s="286"/>
      <c r="GF9" s="287"/>
      <c r="GG9" s="285" t="s">
        <v>201</v>
      </c>
      <c r="GH9" s="286"/>
      <c r="GI9" s="287"/>
      <c r="GJ9" s="285" t="s">
        <v>222</v>
      </c>
      <c r="GK9" s="286"/>
      <c r="GL9" s="287"/>
      <c r="GM9" s="285" t="s">
        <v>211</v>
      </c>
      <c r="GN9" s="286"/>
      <c r="GO9" s="287"/>
      <c r="GP9" s="285" t="s">
        <v>231</v>
      </c>
      <c r="GQ9" s="286"/>
      <c r="GR9" s="287"/>
      <c r="GS9" s="285" t="s">
        <v>211</v>
      </c>
      <c r="GT9" s="286"/>
      <c r="GU9" s="287"/>
      <c r="GV9" s="285" t="s">
        <v>211</v>
      </c>
      <c r="GW9" s="286"/>
      <c r="GX9" s="287"/>
      <c r="GY9" s="285" t="s">
        <v>228</v>
      </c>
      <c r="GZ9" s="286"/>
      <c r="HA9" s="287"/>
      <c r="HB9" s="285" t="s">
        <v>225</v>
      </c>
      <c r="HC9" s="286"/>
      <c r="HD9" s="287"/>
      <c r="HE9" s="285" t="s">
        <v>232</v>
      </c>
      <c r="HF9" s="286"/>
      <c r="HG9" s="287"/>
      <c r="HH9" s="285" t="s">
        <v>226</v>
      </c>
      <c r="HI9" s="286"/>
      <c r="HJ9" s="287"/>
      <c r="HK9" s="285" t="s">
        <v>232</v>
      </c>
      <c r="HL9" s="286"/>
      <c r="HM9" s="287"/>
      <c r="HN9" s="285">
        <v>9595448</v>
      </c>
      <c r="HO9" s="286"/>
      <c r="HP9" s="287"/>
      <c r="HQ9" s="285" t="s">
        <v>204</v>
      </c>
      <c r="HR9" s="286"/>
      <c r="HS9" s="287"/>
      <c r="HT9" s="285" t="s">
        <v>222</v>
      </c>
      <c r="HU9" s="286"/>
      <c r="HV9" s="287"/>
      <c r="HW9" s="285" t="s">
        <v>201</v>
      </c>
      <c r="HX9" s="286"/>
      <c r="HY9" s="287"/>
      <c r="HZ9" s="285" t="s">
        <v>211</v>
      </c>
      <c r="IA9" s="286"/>
      <c r="IB9" s="287"/>
      <c r="IC9" s="285" t="s">
        <v>231</v>
      </c>
      <c r="ID9" s="286"/>
      <c r="IE9" s="287"/>
      <c r="IF9" s="285" t="s">
        <v>211</v>
      </c>
      <c r="IG9" s="286"/>
      <c r="IH9" s="287"/>
      <c r="II9" s="285" t="s">
        <v>211</v>
      </c>
      <c r="IJ9" s="286"/>
      <c r="IK9" s="287"/>
      <c r="IL9" s="285" t="s">
        <v>233</v>
      </c>
      <c r="IM9" s="286"/>
      <c r="IN9" s="287"/>
      <c r="IO9" s="306"/>
      <c r="IP9" s="307"/>
      <c r="IQ9" s="308"/>
      <c r="IR9" s="285" t="s">
        <v>234</v>
      </c>
      <c r="IS9" s="286"/>
      <c r="IT9" s="287"/>
      <c r="IU9" s="285" t="s">
        <v>232</v>
      </c>
      <c r="IV9" s="286"/>
      <c r="IW9" s="287"/>
      <c r="IX9" s="285" t="s">
        <v>235</v>
      </c>
      <c r="IY9" s="286"/>
      <c r="IZ9" s="287"/>
      <c r="JA9" s="285" t="s">
        <v>232</v>
      </c>
      <c r="JB9" s="286"/>
      <c r="JC9" s="287"/>
      <c r="JD9" s="285" t="s">
        <v>236</v>
      </c>
      <c r="JE9" s="286"/>
      <c r="JF9" s="287"/>
      <c r="JG9" s="285" t="s">
        <v>204</v>
      </c>
      <c r="JH9" s="286"/>
      <c r="JI9" s="287"/>
      <c r="JJ9" s="285" t="s">
        <v>222</v>
      </c>
      <c r="JK9" s="286"/>
      <c r="JL9" s="287"/>
      <c r="JM9" s="285" t="s">
        <v>201</v>
      </c>
      <c r="JN9" s="286"/>
      <c r="JO9" s="287"/>
      <c r="JP9" s="285" t="s">
        <v>211</v>
      </c>
      <c r="JQ9" s="286"/>
      <c r="JR9" s="287"/>
      <c r="JS9" s="285" t="s">
        <v>231</v>
      </c>
      <c r="JT9" s="286"/>
      <c r="JU9" s="287"/>
      <c r="JV9" s="285" t="s">
        <v>211</v>
      </c>
      <c r="JW9" s="286"/>
      <c r="JX9" s="287"/>
      <c r="JY9" s="285" t="s">
        <v>211</v>
      </c>
      <c r="JZ9" s="286"/>
      <c r="KA9" s="287"/>
      <c r="KB9" s="285" t="s">
        <v>233</v>
      </c>
      <c r="KC9" s="286"/>
      <c r="KD9" s="287"/>
      <c r="KE9" s="285" t="s">
        <v>234</v>
      </c>
      <c r="KF9" s="286"/>
      <c r="KG9" s="287"/>
      <c r="KH9" s="285" t="s">
        <v>232</v>
      </c>
      <c r="KI9" s="286"/>
      <c r="KJ9" s="287"/>
      <c r="KK9" s="285" t="s">
        <v>235</v>
      </c>
      <c r="KL9" s="286"/>
      <c r="KM9" s="287"/>
      <c r="KN9" s="285">
        <v>9595448</v>
      </c>
      <c r="KO9" s="286"/>
      <c r="KP9" s="287"/>
      <c r="KQ9" s="285" t="s">
        <v>232</v>
      </c>
      <c r="KR9" s="286"/>
      <c r="KS9" s="287"/>
      <c r="KT9" s="285" t="s">
        <v>237</v>
      </c>
      <c r="KU9" s="286"/>
      <c r="KV9" s="287"/>
      <c r="KW9" s="285" t="s">
        <v>204</v>
      </c>
      <c r="KX9" s="286"/>
      <c r="KY9" s="287"/>
      <c r="KZ9" s="306"/>
      <c r="LA9" s="307"/>
      <c r="LB9" s="308"/>
      <c r="LC9" s="285" t="s">
        <v>201</v>
      </c>
      <c r="LD9" s="286"/>
      <c r="LE9" s="287"/>
      <c r="LF9" s="285" t="s">
        <v>211</v>
      </c>
      <c r="LG9" s="286"/>
      <c r="LH9" s="287"/>
      <c r="LI9" s="285" t="s">
        <v>231</v>
      </c>
      <c r="LJ9" s="286"/>
      <c r="LK9" s="287"/>
      <c r="LL9" s="285" t="s">
        <v>211</v>
      </c>
      <c r="LM9" s="286"/>
      <c r="LN9" s="287"/>
      <c r="LO9" s="285" t="s">
        <v>211</v>
      </c>
      <c r="LP9" s="286"/>
      <c r="LQ9" s="287"/>
      <c r="LR9" s="285" t="s">
        <v>233</v>
      </c>
      <c r="LS9" s="286"/>
      <c r="LT9" s="287"/>
      <c r="LU9" s="285" t="s">
        <v>232</v>
      </c>
      <c r="LV9" s="286"/>
      <c r="LW9" s="287"/>
      <c r="LX9" s="285" t="s">
        <v>238</v>
      </c>
      <c r="LY9" s="286"/>
      <c r="LZ9" s="287"/>
      <c r="MA9" s="285" t="s">
        <v>234</v>
      </c>
      <c r="MB9" s="286"/>
      <c r="MC9" s="287"/>
      <c r="MD9" s="285" t="s">
        <v>232</v>
      </c>
      <c r="ME9" s="286"/>
      <c r="MF9" s="287"/>
      <c r="MG9" s="285">
        <v>9850795</v>
      </c>
      <c r="MH9" s="286"/>
      <c r="MI9" s="287"/>
      <c r="MJ9" s="285">
        <v>9679907</v>
      </c>
      <c r="MK9" s="286"/>
      <c r="ML9" s="287"/>
      <c r="MM9" s="285" t="s">
        <v>237</v>
      </c>
      <c r="MN9" s="286"/>
      <c r="MO9" s="287"/>
      <c r="MP9" s="285" t="s">
        <v>201</v>
      </c>
      <c r="MQ9" s="286"/>
      <c r="MR9" s="287"/>
      <c r="MS9" s="285" t="s">
        <v>211</v>
      </c>
      <c r="MT9" s="286"/>
      <c r="MU9" s="287"/>
      <c r="MV9" s="306"/>
      <c r="MW9" s="307"/>
      <c r="MX9" s="308"/>
      <c r="MY9" s="285" t="s">
        <v>231</v>
      </c>
      <c r="MZ9" s="286"/>
      <c r="NA9" s="287"/>
      <c r="NB9" s="306"/>
      <c r="NC9" s="307"/>
      <c r="ND9" s="308"/>
      <c r="NE9" s="285" t="s">
        <v>211</v>
      </c>
      <c r="NF9" s="286"/>
      <c r="NG9" s="287"/>
      <c r="NH9" s="285" t="s">
        <v>239</v>
      </c>
      <c r="NI9" s="286"/>
      <c r="NJ9" s="287"/>
      <c r="NK9" s="285" t="s">
        <v>238</v>
      </c>
      <c r="NL9" s="286"/>
      <c r="NM9" s="287"/>
      <c r="NN9" s="306"/>
      <c r="NO9" s="307"/>
      <c r="NP9" s="308"/>
      <c r="NQ9" s="285" t="s">
        <v>240</v>
      </c>
      <c r="NR9" s="286"/>
      <c r="NS9" s="287"/>
      <c r="NT9" s="285" t="s">
        <v>232</v>
      </c>
      <c r="NU9" s="286"/>
      <c r="NV9" s="287"/>
      <c r="NW9" s="306"/>
      <c r="NX9" s="307"/>
      <c r="NY9" s="308"/>
      <c r="NZ9" s="285" t="s">
        <v>234</v>
      </c>
      <c r="OA9" s="286"/>
      <c r="OB9" s="287"/>
      <c r="OC9" s="285">
        <v>9679907</v>
      </c>
      <c r="OD9" s="286"/>
      <c r="OE9" s="287"/>
      <c r="OF9" s="285" t="s">
        <v>241</v>
      </c>
      <c r="OG9" s="286"/>
      <c r="OH9" s="287"/>
      <c r="OI9" s="285" t="s">
        <v>237</v>
      </c>
      <c r="OJ9" s="286"/>
      <c r="OK9" s="287"/>
      <c r="OL9" s="285" t="s">
        <v>201</v>
      </c>
      <c r="OM9" s="286"/>
      <c r="ON9" s="287"/>
      <c r="OO9" s="285" t="s">
        <v>211</v>
      </c>
      <c r="OP9" s="286"/>
      <c r="OQ9" s="287"/>
      <c r="OR9" s="306"/>
      <c r="OS9" s="307"/>
      <c r="OT9" s="308"/>
      <c r="OU9" s="285" t="s">
        <v>231</v>
      </c>
      <c r="OV9" s="286"/>
      <c r="OW9" s="287"/>
      <c r="OX9" s="285" t="s">
        <v>239</v>
      </c>
      <c r="OY9" s="286"/>
      <c r="OZ9" s="287"/>
      <c r="PA9" s="285" t="s">
        <v>211</v>
      </c>
      <c r="PB9" s="286"/>
      <c r="PC9" s="287"/>
      <c r="PD9" s="285" t="s">
        <v>228</v>
      </c>
      <c r="PE9" s="286"/>
      <c r="PF9" s="287"/>
      <c r="PG9" s="285" t="s">
        <v>233</v>
      </c>
      <c r="PH9" s="286"/>
      <c r="PI9" s="287"/>
      <c r="PJ9" s="285" t="s">
        <v>240</v>
      </c>
      <c r="PK9" s="286"/>
      <c r="PL9" s="287"/>
      <c r="PM9" s="285" t="s">
        <v>242</v>
      </c>
      <c r="PN9" s="286"/>
      <c r="PO9" s="287"/>
      <c r="PP9" s="285"/>
      <c r="PQ9" s="286"/>
      <c r="PR9" s="287"/>
      <c r="PS9" s="285" t="s">
        <v>234</v>
      </c>
      <c r="PT9" s="286"/>
      <c r="PU9" s="287"/>
      <c r="PV9" s="285" t="s">
        <v>241</v>
      </c>
      <c r="PW9" s="286"/>
      <c r="PX9" s="287"/>
      <c r="PY9" s="285" t="s">
        <v>237</v>
      </c>
      <c r="PZ9" s="286"/>
      <c r="QA9" s="287"/>
      <c r="QB9" s="285" t="s">
        <v>201</v>
      </c>
      <c r="QC9" s="286"/>
      <c r="QD9" s="287"/>
      <c r="QE9" s="285" t="s">
        <v>211</v>
      </c>
      <c r="QF9" s="286"/>
      <c r="QG9" s="287"/>
      <c r="QH9" s="285" t="s">
        <v>231</v>
      </c>
      <c r="QI9" s="286"/>
      <c r="QJ9" s="287"/>
      <c r="QK9" s="285" t="s">
        <v>239</v>
      </c>
      <c r="QL9" s="286"/>
      <c r="QM9" s="287"/>
      <c r="QN9" s="285" t="s">
        <v>211</v>
      </c>
      <c r="QO9" s="286"/>
      <c r="QP9" s="287"/>
    </row>
    <row r="10" spans="1:458" ht="17.25" customHeight="1" thickBot="1" x14ac:dyDescent="0.35">
      <c r="A10" s="33" t="s">
        <v>243</v>
      </c>
      <c r="B10" s="61" t="s">
        <v>244</v>
      </c>
      <c r="C10" s="41" t="str">
        <f>UPPER(TEXT(D10,"DDD"))</f>
        <v>QUI</v>
      </c>
      <c r="D10" s="47">
        <v>45190</v>
      </c>
      <c r="E10" s="23">
        <v>0.93263888888888891</v>
      </c>
      <c r="F10" s="41" t="str">
        <f>UPPER(TEXT(G10,"DDD"))</f>
        <v>QUA</v>
      </c>
      <c r="G10" s="47">
        <v>45196</v>
      </c>
      <c r="H10" s="23">
        <v>0.40277777777777773</v>
      </c>
      <c r="I10" s="41" t="str">
        <f>UPPER(TEXT(J10,"DDD"))</f>
        <v>QUA</v>
      </c>
      <c r="J10" s="47">
        <v>45203</v>
      </c>
      <c r="K10" s="23">
        <v>0.5</v>
      </c>
      <c r="L10" s="41" t="str">
        <f>UPPER(TEXT(M10,"DDD"))</f>
        <v>TER</v>
      </c>
      <c r="M10" s="47">
        <v>45209</v>
      </c>
      <c r="N10" s="23">
        <v>0.5</v>
      </c>
      <c r="O10" s="41" t="str">
        <f>UPPER(TEXT(P10,"DDD"))</f>
        <v>QUA</v>
      </c>
      <c r="P10" s="47">
        <v>45217</v>
      </c>
      <c r="Q10" s="23">
        <v>0.5</v>
      </c>
      <c r="R10" s="41" t="str">
        <f>UPPER(TEXT(S10,"DDD"))</f>
        <v>TER</v>
      </c>
      <c r="S10" s="47">
        <v>45230</v>
      </c>
      <c r="T10" s="23">
        <v>0.5</v>
      </c>
      <c r="U10" s="41" t="str">
        <f>UPPER(TEXT(V10,"DDD"))</f>
        <v>TER</v>
      </c>
      <c r="V10" s="47">
        <v>45237</v>
      </c>
      <c r="W10" s="23">
        <v>0.5</v>
      </c>
      <c r="X10" s="41" t="str">
        <f>UPPER(TEXT(Y10,"DDD"))</f>
        <v>TER</v>
      </c>
      <c r="Y10" s="47">
        <v>45251</v>
      </c>
      <c r="Z10" s="23">
        <v>0.5</v>
      </c>
      <c r="AA10" s="41" t="str">
        <f>UPPER(TEXT(AB10,"DDD"))</f>
        <v>SEG</v>
      </c>
      <c r="AB10" s="47">
        <v>45264</v>
      </c>
      <c r="AC10" s="23">
        <v>0.5</v>
      </c>
      <c r="AD10" s="41" t="str">
        <f>UPPER(TEXT(AE10,"DDD"))</f>
        <v>SÁB</v>
      </c>
      <c r="AE10" s="47">
        <v>45269</v>
      </c>
      <c r="AF10" s="23">
        <v>0.5</v>
      </c>
      <c r="AG10" s="41" t="str">
        <f>UPPER(TEXT(AH10,"DDD"))</f>
        <v>QUA</v>
      </c>
      <c r="AH10" s="47">
        <v>45280</v>
      </c>
      <c r="AI10" s="23">
        <v>0.5</v>
      </c>
      <c r="AJ10" s="41" t="str">
        <f>UPPER(TEXT(AK10,"DDD"))</f>
        <v>SEX</v>
      </c>
      <c r="AK10" s="47">
        <v>45282</v>
      </c>
      <c r="AL10" s="23">
        <v>0.5</v>
      </c>
      <c r="AM10" s="41" t="str">
        <f>UPPER(TEXT(AN10,"DDD"))</f>
        <v>SÁB</v>
      </c>
      <c r="AN10" s="47">
        <v>45654</v>
      </c>
      <c r="AO10" s="23">
        <v>0.5</v>
      </c>
      <c r="AP10" s="41" t="str">
        <f>UPPER(TEXT(AQ10,"DDD"))</f>
        <v>TER</v>
      </c>
      <c r="AQ10" s="47">
        <v>45293</v>
      </c>
      <c r="AR10" s="23">
        <v>0.5</v>
      </c>
      <c r="AS10" s="41" t="str">
        <f>UPPER(TEXT(AT10,"DDD"))</f>
        <v>TER</v>
      </c>
      <c r="AT10" s="47">
        <v>45307</v>
      </c>
      <c r="AU10" s="23">
        <v>0.5</v>
      </c>
      <c r="AV10" s="41" t="str">
        <f>UPPER(TEXT(AW10,"DDD"))</f>
        <v>QUI</v>
      </c>
      <c r="AW10" s="47">
        <v>45316</v>
      </c>
      <c r="AX10" s="23">
        <v>0.5</v>
      </c>
      <c r="AY10" s="41" t="str">
        <f>UPPER(TEXT(AZ10,"DDD"))</f>
        <v>QUA</v>
      </c>
      <c r="AZ10" s="47">
        <v>45315</v>
      </c>
      <c r="BA10" s="23">
        <v>0.5</v>
      </c>
      <c r="BB10" s="41" t="str">
        <f>UPPER(TEXT(BC10,"DDD"))</f>
        <v>TER</v>
      </c>
      <c r="BC10" s="47">
        <v>45321</v>
      </c>
      <c r="BD10" s="23">
        <v>0.5</v>
      </c>
      <c r="BE10" s="41" t="str">
        <f>UPPER(TEXT(BF10,"DDD"))</f>
        <v>SÁB</v>
      </c>
      <c r="BF10" s="47">
        <v>45332</v>
      </c>
      <c r="BG10" s="23">
        <v>0.5</v>
      </c>
      <c r="BH10" s="41" t="str">
        <f>UPPER(TEXT(BI10,"DDD"))</f>
        <v>TER</v>
      </c>
      <c r="BI10" s="47">
        <v>45335</v>
      </c>
      <c r="BJ10" s="23">
        <v>0.5</v>
      </c>
      <c r="BK10" s="41" t="str">
        <f>UPPER(TEXT(BL10,"DDD"))</f>
        <v>QUI</v>
      </c>
      <c r="BL10" s="47">
        <v>45351</v>
      </c>
      <c r="BM10" s="23">
        <v>0.5</v>
      </c>
      <c r="BN10" s="41" t="str">
        <f>UPPER(TEXT(BO10,"DDD"))</f>
        <v>SEX</v>
      </c>
      <c r="BO10" s="47">
        <v>45359</v>
      </c>
      <c r="BP10" s="23">
        <v>0.5</v>
      </c>
      <c r="BQ10" s="41" t="str">
        <f>UPPER(TEXT(BR10,"DDD"))</f>
        <v>TER</v>
      </c>
      <c r="BR10" s="47">
        <v>45370</v>
      </c>
      <c r="BS10" s="23">
        <v>0.5</v>
      </c>
      <c r="BT10" s="41" t="str">
        <f>UPPER(TEXT(BU10,"DDD"))</f>
        <v>SÁB</v>
      </c>
      <c r="BU10" s="47">
        <v>45374</v>
      </c>
      <c r="BV10" s="23">
        <v>0.5</v>
      </c>
      <c r="BW10" s="41" t="str">
        <f>UPPER(TEXT(BX10,"DDD"))</f>
        <v>TER</v>
      </c>
      <c r="BX10" s="47">
        <v>45377</v>
      </c>
      <c r="BY10" s="23">
        <v>0.5</v>
      </c>
      <c r="BZ10" s="41" t="str">
        <f>UPPER(TEXT(CA10,"DDD"))</f>
        <v>QUI</v>
      </c>
      <c r="CA10" s="83">
        <v>45386</v>
      </c>
      <c r="CB10" s="82">
        <v>0.5</v>
      </c>
      <c r="CC10" s="41" t="str">
        <f>UPPER(TEXT(CD10,"DDD"))</f>
        <v>TER</v>
      </c>
      <c r="CD10" s="83">
        <v>45391</v>
      </c>
      <c r="CE10" s="82">
        <v>0.5</v>
      </c>
      <c r="CF10" s="41" t="str">
        <f>UPPER(TEXT(CG10,"DDD"))</f>
        <v>QUA</v>
      </c>
      <c r="CG10" s="108">
        <v>45399</v>
      </c>
      <c r="CH10" s="106">
        <v>0.5</v>
      </c>
      <c r="CI10" s="41" t="str">
        <f>UPPER(TEXT(CJ10,"DDD"))</f>
        <v>SÁB</v>
      </c>
      <c r="CJ10" s="108">
        <v>45409</v>
      </c>
      <c r="CK10" s="106">
        <v>0.5</v>
      </c>
      <c r="CL10" s="41" t="str">
        <f>UPPER(TEXT(CM10,"DDD"))</f>
        <v>TER</v>
      </c>
      <c r="CM10" s="108">
        <v>45426</v>
      </c>
      <c r="CN10" s="106">
        <v>0.5</v>
      </c>
      <c r="CO10" s="361" t="s">
        <v>245</v>
      </c>
      <c r="CP10" s="362"/>
      <c r="CQ10" s="363"/>
      <c r="CR10" s="24" t="str">
        <f>UPPER(TEXT(CS10,"DDD"))</f>
        <v>QUI</v>
      </c>
      <c r="CS10" s="108">
        <v>45435</v>
      </c>
      <c r="CT10" s="106">
        <v>0.5</v>
      </c>
      <c r="CU10" s="24" t="str">
        <f>UPPER(TEXT(CV10,"DDD"))</f>
        <v>SEX</v>
      </c>
      <c r="CV10" s="108">
        <v>45443</v>
      </c>
      <c r="CW10" s="106">
        <v>0.5</v>
      </c>
      <c r="CX10" s="24" t="str">
        <f>UPPER(TEXT(CY10,"DDD"))</f>
        <v>QUA</v>
      </c>
      <c r="CY10" s="108">
        <v>45455</v>
      </c>
      <c r="CZ10" s="106">
        <v>0.5</v>
      </c>
      <c r="DA10" s="24" t="str">
        <f>UPPER(TEXT(DB10,"DDD"))</f>
        <v>QUI</v>
      </c>
      <c r="DB10" s="108">
        <v>45456</v>
      </c>
      <c r="DC10" s="106">
        <v>0.5</v>
      </c>
      <c r="DD10" s="24" t="str">
        <f>UPPER(TEXT(DE10,"DDD"))</f>
        <v>SEG</v>
      </c>
      <c r="DE10" s="108">
        <v>45467</v>
      </c>
      <c r="DF10" s="106">
        <v>0.5</v>
      </c>
      <c r="DG10" s="24" t="str">
        <f>UPPER(TEXT(DH10,"DDD"))</f>
        <v>QUA</v>
      </c>
      <c r="DH10" s="108">
        <v>45469</v>
      </c>
      <c r="DI10" s="106">
        <v>0.5</v>
      </c>
      <c r="DJ10" s="24" t="str">
        <f>UPPER(TEXT(DK10,"DDD"))</f>
        <v>SEG</v>
      </c>
      <c r="DK10" s="108">
        <v>45474</v>
      </c>
      <c r="DL10" s="106">
        <v>0.5</v>
      </c>
      <c r="DM10" s="24" t="str">
        <f>UPPER(TEXT(DN10,"DDD"))</f>
        <v>TER</v>
      </c>
      <c r="DN10" s="108">
        <v>45489</v>
      </c>
      <c r="DO10" s="106">
        <v>0.5</v>
      </c>
      <c r="DP10" s="24" t="str">
        <f>UPPER(TEXT(DQ10,"DDD"))</f>
        <v>TER</v>
      </c>
      <c r="DQ10" s="108">
        <v>45489</v>
      </c>
      <c r="DR10" s="106">
        <v>0.5</v>
      </c>
      <c r="DS10" s="24" t="str">
        <f>UPPER(TEXT(DT10,"DDD"))</f>
        <v>SEX</v>
      </c>
      <c r="DT10" s="105">
        <v>45499</v>
      </c>
      <c r="DU10" s="106">
        <v>0.5</v>
      </c>
      <c r="DV10" s="24" t="str">
        <f>UPPER(TEXT(DW10,"DDD"))</f>
        <v>TER</v>
      </c>
      <c r="DW10" s="105">
        <v>45503</v>
      </c>
      <c r="DX10" s="106">
        <v>0.5</v>
      </c>
      <c r="DY10" s="24" t="str">
        <f>UPPER(TEXT(DZ10,"DDD"))</f>
        <v>SÁB</v>
      </c>
      <c r="DZ10" s="105">
        <v>45514</v>
      </c>
      <c r="EA10" s="106">
        <v>0.5</v>
      </c>
      <c r="EB10" s="24" t="str">
        <f>UPPER(TEXT(EC10,"DDD"))</f>
        <v>SEG</v>
      </c>
      <c r="EC10" s="105">
        <v>45523</v>
      </c>
      <c r="ED10" s="106">
        <v>0.5</v>
      </c>
      <c r="EE10" s="24" t="str">
        <f>UPPER(TEXT(EF10,"DDD"))</f>
        <v>QUI</v>
      </c>
      <c r="EF10" s="105">
        <v>45526</v>
      </c>
      <c r="EG10" s="106">
        <v>0.5</v>
      </c>
      <c r="EH10" s="24" t="str">
        <f>UPPER(TEXT(EI10,"DDD"))</f>
        <v>SÁB</v>
      </c>
      <c r="EI10" s="105">
        <v>45535</v>
      </c>
      <c r="EJ10" s="106">
        <v>0.5</v>
      </c>
      <c r="EK10" s="24" t="str">
        <f>UPPER(TEXT(EL10,"DDD"))</f>
        <v>SÁB</v>
      </c>
      <c r="EL10" s="105">
        <v>45542</v>
      </c>
      <c r="EM10" s="106">
        <v>0.5</v>
      </c>
      <c r="EN10" s="24" t="str">
        <f>UPPER(TEXT(EO10,"DDD"))</f>
        <v>SÁB</v>
      </c>
      <c r="EO10" s="105">
        <v>45549</v>
      </c>
      <c r="EP10" s="106">
        <v>0.5</v>
      </c>
      <c r="EQ10" s="24" t="str">
        <f>UPPER(TEXT(ER10,"DDD"))</f>
        <v>TER</v>
      </c>
      <c r="ER10" s="105">
        <v>45566</v>
      </c>
      <c r="ES10" s="106">
        <v>0.5</v>
      </c>
      <c r="ET10" s="24" t="str">
        <f>UPPER(TEXT(EU10,"DDD"))</f>
        <v>QUA</v>
      </c>
      <c r="EU10" s="105">
        <v>45574</v>
      </c>
      <c r="EV10" s="38">
        <v>0.5</v>
      </c>
      <c r="EW10" s="24" t="str">
        <f>UPPER(TEXT(EX10,"DDD"))</f>
        <v>TER</v>
      </c>
      <c r="EX10" s="105">
        <v>45566</v>
      </c>
      <c r="EY10" s="38">
        <v>0.5</v>
      </c>
      <c r="EZ10" s="24" t="str">
        <f>UPPER(TEXT(FA10,"DDD"))</f>
        <v>QUA</v>
      </c>
      <c r="FA10" s="105">
        <v>45588</v>
      </c>
      <c r="FB10" s="38">
        <v>0.5</v>
      </c>
      <c r="FC10" s="24" t="str">
        <f>UPPER(TEXT(FD10,"DDD"))</f>
        <v>TER</v>
      </c>
      <c r="FD10" s="37">
        <v>45587</v>
      </c>
      <c r="FE10" s="38">
        <v>0.5</v>
      </c>
      <c r="FF10" s="24" t="str">
        <f>UPPER(TEXT(FG10,"DDD"))</f>
        <v>SÁB</v>
      </c>
      <c r="FG10" s="37">
        <v>45598</v>
      </c>
      <c r="FH10" s="38">
        <v>0.5</v>
      </c>
      <c r="FI10" s="24" t="str">
        <f>UPPER(TEXT(FJ10,"DDD"))</f>
        <v>TER</v>
      </c>
      <c r="FJ10" s="37">
        <v>45601</v>
      </c>
      <c r="FK10" s="38">
        <v>0.5</v>
      </c>
      <c r="FL10" s="24" t="str">
        <f>UPPER(TEXT(FM10,"DDD"))</f>
        <v>TER</v>
      </c>
      <c r="FM10" s="105">
        <v>45608</v>
      </c>
      <c r="FN10" s="106">
        <v>0.5</v>
      </c>
      <c r="FO10" s="24" t="str">
        <f>UPPER(TEXT(FP10,"DDD"))</f>
        <v>TER</v>
      </c>
      <c r="FP10" s="105">
        <v>45615</v>
      </c>
      <c r="FQ10" s="106">
        <v>0.5</v>
      </c>
      <c r="FR10" s="24">
        <v>1465</v>
      </c>
      <c r="FS10" s="105">
        <v>45622</v>
      </c>
      <c r="FT10" s="106">
        <v>0.5</v>
      </c>
      <c r="FU10" s="24" t="str">
        <f>UPPER(TEXT(FV10,"DDD"))</f>
        <v>QUA</v>
      </c>
      <c r="FV10" s="105">
        <v>45994</v>
      </c>
      <c r="FW10" s="106">
        <v>0.5</v>
      </c>
      <c r="FX10" s="9" t="str">
        <f t="shared" ref="FX10" si="0">UPPER(TEXT(FY10,"DDD"))</f>
        <v>DOM</v>
      </c>
      <c r="FY10" s="105">
        <v>45641</v>
      </c>
      <c r="FZ10" s="106">
        <v>0.5</v>
      </c>
      <c r="GA10" s="9" t="str">
        <f t="shared" ref="GA10:GA75" si="1">UPPER(TEXT(GB10,"DDD"))</f>
        <v>TER</v>
      </c>
      <c r="GB10" s="105">
        <v>45643</v>
      </c>
      <c r="GC10" s="106">
        <v>0.5</v>
      </c>
      <c r="GD10" s="9" t="str">
        <f t="shared" ref="GD10" si="2">UPPER(TEXT(GE10,"DDD"))</f>
        <v>QUI</v>
      </c>
      <c r="GE10" s="105">
        <v>45652</v>
      </c>
      <c r="GF10" s="106">
        <v>0.5</v>
      </c>
      <c r="GG10" s="9" t="str">
        <f t="shared" ref="GG10" si="3">UPPER(TEXT(GH10,"DDD"))</f>
        <v>TER</v>
      </c>
      <c r="GH10" s="105">
        <v>45657</v>
      </c>
      <c r="GI10" s="106">
        <v>0.5</v>
      </c>
      <c r="GJ10" s="24" t="str">
        <f>UPPER(TEXT(GK10,"DDD"))</f>
        <v>TER</v>
      </c>
      <c r="GK10" s="105">
        <v>45657</v>
      </c>
      <c r="GL10" s="106">
        <v>0.5</v>
      </c>
      <c r="GM10" s="24" t="str">
        <f>UPPER(TEXT(GN10,"DDD"))</f>
        <v>TER</v>
      </c>
      <c r="GN10" s="105">
        <v>45664</v>
      </c>
      <c r="GO10" s="106">
        <v>0.5</v>
      </c>
      <c r="GP10" s="24" t="str">
        <f>UPPER(TEXT(GQ10,"DDD"))</f>
        <v>TER</v>
      </c>
      <c r="GQ10" s="105">
        <v>45671</v>
      </c>
      <c r="GR10" s="106">
        <v>0.5</v>
      </c>
      <c r="GS10" s="24" t="str">
        <f>UPPER(TEXT(GT10,"DDD"))</f>
        <v>TER</v>
      </c>
      <c r="GT10" s="105">
        <v>45678</v>
      </c>
      <c r="GU10" s="106">
        <v>0.5</v>
      </c>
      <c r="GV10" s="24" t="str">
        <f>UPPER(TEXT(GW10,"DDD"))</f>
        <v>TER</v>
      </c>
      <c r="GW10" s="105">
        <v>45685</v>
      </c>
      <c r="GX10" s="106">
        <v>0.5</v>
      </c>
      <c r="GY10" s="24" t="str">
        <f>UPPER(TEXT(GZ10,"DDD"))</f>
        <v>TER</v>
      </c>
      <c r="GZ10" s="105">
        <v>45692</v>
      </c>
      <c r="HA10" s="106">
        <v>0.5</v>
      </c>
      <c r="HB10" s="24" t="str">
        <f>UPPER(TEXT(HC10,"DDD"))</f>
        <v>TER</v>
      </c>
      <c r="HC10" s="105">
        <v>45699</v>
      </c>
      <c r="HD10" s="106">
        <v>0.5</v>
      </c>
      <c r="HE10" s="24" t="str">
        <f>UPPER(TEXT(HF10,"DDD"))</f>
        <v>TER</v>
      </c>
      <c r="HF10" s="105">
        <v>45713</v>
      </c>
      <c r="HG10" s="106">
        <v>0.5</v>
      </c>
      <c r="HH10" s="24" t="str">
        <f>UPPER(TEXT(HI10,"DDD"))</f>
        <v>TER</v>
      </c>
      <c r="HI10" s="105">
        <v>45720</v>
      </c>
      <c r="HJ10" s="106">
        <v>0.5</v>
      </c>
      <c r="HK10" s="24" t="str">
        <f>UPPER(TEXT(HL10,"DDD"))</f>
        <v>TER</v>
      </c>
      <c r="HL10" s="105">
        <v>45727</v>
      </c>
      <c r="HM10" s="106">
        <v>0.5</v>
      </c>
      <c r="HN10" s="24" t="str">
        <f>UPPER(TEXT(HO10,"DDD"))</f>
        <v>TER</v>
      </c>
      <c r="HO10" s="105">
        <v>45734</v>
      </c>
      <c r="HP10" s="106">
        <v>0.5</v>
      </c>
      <c r="HQ10" s="24" t="str">
        <f>UPPER(TEXT(HR10,"DDD"))</f>
        <v>TER</v>
      </c>
      <c r="HR10" s="105">
        <v>45741</v>
      </c>
      <c r="HS10" s="106">
        <v>0.5</v>
      </c>
      <c r="HT10" s="24" t="str">
        <f>UPPER(TEXT(HU10,"DDD"))</f>
        <v>TER</v>
      </c>
      <c r="HU10" s="105">
        <v>45748</v>
      </c>
      <c r="HV10" s="106">
        <v>0.5</v>
      </c>
      <c r="HW10" s="24" t="str">
        <f>UPPER(TEXT(HX10,"DDD"))</f>
        <v>TER</v>
      </c>
      <c r="HX10" s="105">
        <v>45755</v>
      </c>
      <c r="HY10" s="106">
        <v>0.5</v>
      </c>
      <c r="HZ10" s="24" t="str">
        <f>UPPER(TEXT(IA10,"DDD"))</f>
        <v>TER</v>
      </c>
      <c r="IA10" s="105">
        <v>45769</v>
      </c>
      <c r="IB10" s="106">
        <v>0.5</v>
      </c>
      <c r="IC10" s="24" t="str">
        <f>UPPER(TEXT(ID10,"DDD"))</f>
        <v>SEG</v>
      </c>
      <c r="ID10" s="105">
        <v>45775</v>
      </c>
      <c r="IE10" s="106">
        <v>0.5</v>
      </c>
      <c r="IF10" s="106" t="str">
        <f>UPPER(TEXT(IG10,"DDD"))</f>
        <v>DOM</v>
      </c>
      <c r="IG10" s="105">
        <v>45781</v>
      </c>
      <c r="IH10" s="106">
        <v>0.5</v>
      </c>
      <c r="II10" s="106" t="str">
        <f>UPPER(TEXT(IJ10,"DDD"))</f>
        <v>SEG</v>
      </c>
      <c r="IJ10" s="105">
        <v>45789</v>
      </c>
      <c r="IK10" s="106">
        <v>0.5</v>
      </c>
      <c r="IL10" s="106" t="str">
        <f>UPPER(TEXT(IM10,"DDD"))</f>
        <v>QUI</v>
      </c>
      <c r="IM10" s="105">
        <v>45792</v>
      </c>
      <c r="IN10" s="106">
        <v>0.5</v>
      </c>
      <c r="IO10" s="24"/>
      <c r="IP10" s="37"/>
      <c r="IQ10" s="38"/>
      <c r="IR10" s="24" t="str">
        <f>UPPER(TEXT(IS10,"DDD"))</f>
        <v>TER</v>
      </c>
      <c r="IS10" s="37">
        <v>45804</v>
      </c>
      <c r="IT10" s="38">
        <v>0.5</v>
      </c>
      <c r="IU10" s="106" t="str">
        <f>UPPER(TEXT(IV10,"DDD"))</f>
        <v>TER</v>
      </c>
      <c r="IV10" s="105">
        <v>45811</v>
      </c>
      <c r="IW10" s="106">
        <v>0.5</v>
      </c>
      <c r="IX10" s="106" t="str">
        <f>UPPER(TEXT(IY10,"DDD"))</f>
        <v>TER</v>
      </c>
      <c r="IY10" s="105">
        <v>45818</v>
      </c>
      <c r="IZ10" s="106">
        <v>0.5</v>
      </c>
      <c r="JA10" s="106" t="str">
        <f>UPPER(TEXT(JB10,"DDD"))</f>
        <v>TER</v>
      </c>
      <c r="JB10" s="105">
        <v>45825</v>
      </c>
      <c r="JC10" s="106">
        <v>0.5</v>
      </c>
      <c r="JD10" s="106" t="str">
        <f>UPPER(TEXT(JE10,"DDD"))</f>
        <v>TER</v>
      </c>
      <c r="JE10" s="105">
        <v>45832</v>
      </c>
      <c r="JF10" s="106">
        <v>0.5</v>
      </c>
      <c r="JG10" s="106" t="str">
        <f>UPPER(TEXT(JH10,"DDD"))</f>
        <v>TER</v>
      </c>
      <c r="JH10" s="105">
        <v>45839</v>
      </c>
      <c r="JI10" s="106">
        <v>0.5</v>
      </c>
      <c r="JJ10" s="106" t="str">
        <f>UPPER(TEXT(JK10,"DDD"))</f>
        <v>TER</v>
      </c>
      <c r="JK10" s="105">
        <v>45748</v>
      </c>
      <c r="JL10" s="106">
        <v>0.5</v>
      </c>
      <c r="JM10" s="106" t="str">
        <f>UPPER(TEXT(JN10,"DDD"))</f>
        <v>TER</v>
      </c>
      <c r="JN10" s="105">
        <v>45853</v>
      </c>
      <c r="JO10" s="106">
        <v>0.5</v>
      </c>
      <c r="JP10" s="106" t="str">
        <f>UPPER(TEXT(JQ10,"DDD"))</f>
        <v>TER</v>
      </c>
      <c r="JQ10" s="105">
        <v>45860</v>
      </c>
      <c r="JR10" s="106">
        <v>0.5</v>
      </c>
      <c r="JS10" s="106" t="str">
        <f>UPPER(TEXT(JT10,"DDD"))</f>
        <v>QUI</v>
      </c>
      <c r="JT10" s="105">
        <v>45869</v>
      </c>
      <c r="JU10" s="106">
        <v>0.5</v>
      </c>
      <c r="JV10" s="106" t="str">
        <f>UPPER(TEXT(JW10,"DDD"))</f>
        <v>TER</v>
      </c>
      <c r="JW10" s="105">
        <v>45874</v>
      </c>
      <c r="JX10" s="106">
        <v>0.5</v>
      </c>
      <c r="JY10" s="106" t="str">
        <f>UPPER(TEXT(JZ10,"DDD"))</f>
        <v>QUI</v>
      </c>
      <c r="JZ10" s="105">
        <v>45890</v>
      </c>
      <c r="KA10" s="106">
        <v>0.5</v>
      </c>
      <c r="KB10" s="106" t="str">
        <f>UPPER(TEXT(KC10,"DDD"))</f>
        <v>QUI</v>
      </c>
      <c r="KC10" s="105">
        <v>45897</v>
      </c>
      <c r="KD10" s="106">
        <v>0.5</v>
      </c>
      <c r="KE10" s="106" t="str">
        <f>UPPER(TEXT(KF10,"DDD"))</f>
        <v>DOM</v>
      </c>
      <c r="KF10" s="105">
        <v>45900</v>
      </c>
      <c r="KG10" s="106">
        <v>0.5</v>
      </c>
      <c r="KH10" s="106" t="str">
        <f>UPPER(TEXT(KI10,"DDD"))</f>
        <v>SEG</v>
      </c>
      <c r="KI10" s="105">
        <v>45908</v>
      </c>
      <c r="KJ10" s="106">
        <v>0.5</v>
      </c>
      <c r="KK10" s="106" t="str">
        <f>UPPER(TEXT(KL10,"DDD"))</f>
        <v>DOM</v>
      </c>
      <c r="KL10" s="105">
        <v>45914</v>
      </c>
      <c r="KM10" s="106">
        <v>0.5</v>
      </c>
      <c r="KN10" s="106" t="str">
        <f>UPPER(TEXT(KO10,"DDD"))</f>
        <v>QUI</v>
      </c>
      <c r="KO10" s="105">
        <v>45925</v>
      </c>
      <c r="KP10" s="106">
        <v>0.5</v>
      </c>
      <c r="KQ10" s="106" t="str">
        <f>UPPER(TEXT(KR10,"DDD"))</f>
        <v>DOM</v>
      </c>
      <c r="KR10" s="105">
        <v>45935</v>
      </c>
      <c r="KS10" s="106">
        <v>0.10416666666666667</v>
      </c>
      <c r="KT10" s="106" t="str">
        <f>UPPER(TEXT(KU10,"DDD"))</f>
        <v>DOM</v>
      </c>
      <c r="KU10" s="105">
        <v>45942</v>
      </c>
      <c r="KV10" s="106">
        <v>0.5</v>
      </c>
      <c r="KW10" s="106" t="str">
        <f>UPPER(TEXT(KX10,"DDD"))</f>
        <v>TER</v>
      </c>
      <c r="KX10" s="105">
        <v>45944</v>
      </c>
      <c r="KY10" s="106">
        <v>0.5</v>
      </c>
      <c r="KZ10" s="38"/>
      <c r="LA10" s="37"/>
      <c r="LB10" s="38"/>
      <c r="LC10" s="106" t="str">
        <f>UPPER(TEXT(LD10,"DDD"))</f>
        <v>TER</v>
      </c>
      <c r="LD10" s="105">
        <v>45951</v>
      </c>
      <c r="LE10" s="106">
        <v>0.5</v>
      </c>
      <c r="LF10" s="106" t="str">
        <f>UPPER(TEXT(LG10,"DDD"))</f>
        <v>TER</v>
      </c>
      <c r="LG10" s="105">
        <v>45958</v>
      </c>
      <c r="LH10" s="106">
        <v>0.5</v>
      </c>
      <c r="LI10" s="106" t="str">
        <f>UPPER(TEXT(LJ10,"DDD"))</f>
        <v>SÁB</v>
      </c>
      <c r="LJ10" s="105">
        <v>45969</v>
      </c>
      <c r="LK10" s="106">
        <v>0.5</v>
      </c>
      <c r="LL10" s="38" t="str">
        <f>UPPER(TEXT(LM10,"DDD"))</f>
        <v>SEG</v>
      </c>
      <c r="LM10" s="37">
        <v>45978</v>
      </c>
      <c r="LN10" s="38">
        <v>0.5</v>
      </c>
      <c r="LO10" s="106" t="str">
        <f>UPPER(TEXT(LP10,"DDD"))</f>
        <v>QUI</v>
      </c>
      <c r="LP10" s="105">
        <v>45981</v>
      </c>
      <c r="LQ10" s="106">
        <v>0.5</v>
      </c>
      <c r="LR10" s="106" t="str">
        <f>UPPER(TEXT(LS10,"DDD"))</f>
        <v>TER</v>
      </c>
      <c r="LS10" s="105">
        <v>45986</v>
      </c>
      <c r="LT10" s="106">
        <v>0.5</v>
      </c>
      <c r="LU10" s="106" t="str">
        <f>UPPER(TEXT(LV10,"DDD"))</f>
        <v>TER</v>
      </c>
      <c r="LV10" s="105">
        <v>46000</v>
      </c>
      <c r="LW10" s="106">
        <v>0.5</v>
      </c>
      <c r="LX10" s="106" t="str">
        <f>UPPER(TEXT(LY10,"DDD"))</f>
        <v>TER</v>
      </c>
      <c r="LY10" s="105">
        <v>46000</v>
      </c>
      <c r="LZ10" s="106">
        <v>0.5</v>
      </c>
      <c r="MA10" s="106" t="str">
        <f>UPPER(TEXT(MB10,"DDD"))</f>
        <v>SÁB</v>
      </c>
      <c r="MB10" s="105">
        <v>46382</v>
      </c>
      <c r="MC10" s="106">
        <v>0.5</v>
      </c>
      <c r="MD10" s="106" t="str">
        <f>UPPER(TEXT(ME10,"DDD"))</f>
        <v>DOM</v>
      </c>
      <c r="ME10" s="105">
        <v>46019</v>
      </c>
      <c r="MF10" s="106">
        <v>0.5</v>
      </c>
      <c r="MG10" s="106" t="str">
        <f>UPPER(TEXT(MH10,"DDD"))</f>
        <v>TER</v>
      </c>
      <c r="MH10" s="105">
        <v>46028</v>
      </c>
      <c r="MI10" s="106">
        <v>0.5</v>
      </c>
      <c r="MJ10" s="106" t="str">
        <f>UPPER(TEXT(MK10,"DDD"))</f>
        <v>TER</v>
      </c>
      <c r="MK10" s="105">
        <v>46042</v>
      </c>
      <c r="ML10" s="106">
        <v>0.5</v>
      </c>
      <c r="MM10" s="106" t="str">
        <f>UPPER(TEXT(MN10,"DDD"))</f>
        <v>SEG</v>
      </c>
      <c r="MN10" s="105">
        <v>45670</v>
      </c>
      <c r="MO10" s="106">
        <v>0.5</v>
      </c>
      <c r="MP10" s="106" t="str">
        <f>UPPER(TEXT(MQ10,"DDD"))</f>
        <v>SEG</v>
      </c>
      <c r="MQ10" s="105">
        <v>45670</v>
      </c>
      <c r="MR10" s="106">
        <v>0.5</v>
      </c>
      <c r="MS10" s="106" t="str">
        <f>UPPER(TEXT(MT10,"DDD"))</f>
        <v>SÁB</v>
      </c>
      <c r="MT10" s="105">
        <v>46053</v>
      </c>
      <c r="MU10" s="106">
        <v>0.5</v>
      </c>
      <c r="MV10" s="106"/>
      <c r="MW10" s="105"/>
      <c r="MX10" s="106"/>
      <c r="MY10" s="106" t="str">
        <f>UPPER(TEXT(MZ10,"DDD"))</f>
        <v>QUI</v>
      </c>
      <c r="MZ10" s="105">
        <v>46065</v>
      </c>
      <c r="NA10" s="106">
        <v>0.5</v>
      </c>
      <c r="NB10" s="38"/>
      <c r="NC10" s="37"/>
      <c r="ND10" s="38"/>
      <c r="NE10" s="106" t="str">
        <f>UPPER(TEXT(NF10,"DDD"))</f>
        <v>SÁB</v>
      </c>
      <c r="NF10" s="105">
        <v>46081</v>
      </c>
      <c r="NG10" s="106">
        <v>0.5</v>
      </c>
      <c r="NH10" s="106" t="str">
        <f>UPPER(TEXT(NI10,"DDD"))</f>
        <v>QUI</v>
      </c>
      <c r="NI10" s="105">
        <v>46086</v>
      </c>
      <c r="NJ10" s="106">
        <v>0.5</v>
      </c>
      <c r="NK10" s="106" t="str">
        <f>UPPER(TEXT(NL10,"DDD"))</f>
        <v>TER</v>
      </c>
      <c r="NL10" s="105">
        <v>46098</v>
      </c>
      <c r="NM10" s="106">
        <v>0.5</v>
      </c>
      <c r="NN10" s="38"/>
      <c r="NO10" s="37"/>
      <c r="NP10" s="38"/>
      <c r="NQ10" s="38" t="str">
        <f>UPPER(TEXT(NR10,"DDD"))</f>
        <v>TER</v>
      </c>
      <c r="NR10" s="105">
        <v>46112</v>
      </c>
      <c r="NS10" s="106">
        <v>0.5</v>
      </c>
      <c r="NT10" s="38" t="str">
        <f>UPPER(TEXT(NU10,"DDD"))</f>
        <v>TER</v>
      </c>
      <c r="NU10" s="105">
        <v>46119</v>
      </c>
      <c r="NV10" s="106">
        <v>0.5</v>
      </c>
      <c r="NW10" s="38"/>
      <c r="NX10" s="37"/>
      <c r="NY10" s="38"/>
      <c r="NZ10" s="38" t="str">
        <f>UPPER(TEXT(OA10,"DDD"))</f>
        <v>DOM</v>
      </c>
      <c r="OA10" s="105">
        <v>46131</v>
      </c>
      <c r="OB10" s="106">
        <v>0.5</v>
      </c>
      <c r="OC10" s="38" t="str">
        <f>UPPER(TEXT(OD10,"DDD"))</f>
        <v>TER</v>
      </c>
      <c r="OD10" s="105">
        <v>46133</v>
      </c>
      <c r="OE10" s="106">
        <v>0.5</v>
      </c>
      <c r="OF10" s="38" t="str">
        <f>UPPER(TEXT(OG10,"DDD"))</f>
        <v>SEX</v>
      </c>
      <c r="OG10" s="105">
        <v>46143</v>
      </c>
      <c r="OH10" s="106">
        <v>0.5</v>
      </c>
      <c r="OI10" s="38" t="str">
        <f>UPPER(TEXT(OJ10,"DDD"))</f>
        <v>SÁB</v>
      </c>
      <c r="OJ10" s="105">
        <v>46144</v>
      </c>
      <c r="OK10" s="106">
        <v>0.5</v>
      </c>
      <c r="OL10" s="38" t="str">
        <f>UPPER(TEXT(OM10,"DDD"))</f>
        <v>QUI</v>
      </c>
      <c r="OM10" s="105">
        <v>46149</v>
      </c>
      <c r="ON10" s="106">
        <v>0.5</v>
      </c>
      <c r="OO10" s="38" t="str">
        <f>UPPER(TEXT(OP10,"DDD"))</f>
        <v>QUI</v>
      </c>
      <c r="OP10" s="105">
        <v>46156</v>
      </c>
      <c r="OQ10" s="106">
        <v>0.5</v>
      </c>
      <c r="OR10" s="38"/>
      <c r="OS10" s="37"/>
      <c r="OT10" s="38"/>
      <c r="OU10" s="38" t="str">
        <f>UPPER(TEXT(OV10,"DDD"))</f>
        <v>TER</v>
      </c>
      <c r="OV10" s="105">
        <v>46168</v>
      </c>
      <c r="OW10" s="106">
        <v>0.5</v>
      </c>
      <c r="OX10" s="106" t="str">
        <f>UPPER(TEXT(OY10,"DDD"))</f>
        <v>TER</v>
      </c>
      <c r="OY10" s="105">
        <v>46182</v>
      </c>
      <c r="OZ10" s="106">
        <v>0.5</v>
      </c>
      <c r="PA10" s="38" t="str">
        <f>UPPER(TEXT(PB10,"DDD"))</f>
        <v>QUA</v>
      </c>
      <c r="PB10" s="105">
        <v>46190</v>
      </c>
      <c r="PC10" s="106">
        <v>0.5</v>
      </c>
      <c r="PD10" s="38" t="str">
        <f>UPPER(TEXT(PE10,"DDD"))</f>
        <v>TER</v>
      </c>
      <c r="PE10" s="105">
        <v>46196</v>
      </c>
      <c r="PF10" s="106">
        <v>0.5</v>
      </c>
      <c r="PG10" s="38" t="str">
        <f>UPPER(TEXT(PH10,"DDD"))</f>
        <v>DOM</v>
      </c>
      <c r="PH10" s="105">
        <v>46201</v>
      </c>
      <c r="PI10" s="106">
        <v>0.5</v>
      </c>
      <c r="PJ10" s="38" t="str">
        <f>UPPER(TEXT(PK10,"DDD"))</f>
        <v>QUA</v>
      </c>
      <c r="PK10" s="105">
        <v>46211</v>
      </c>
      <c r="PL10" s="106">
        <v>0.5</v>
      </c>
      <c r="PM10" s="38" t="str">
        <f>UPPER(TEXT(PN10,"DDD"))</f>
        <v>TER</v>
      </c>
      <c r="PN10" s="105">
        <v>46210</v>
      </c>
      <c r="PO10" s="106">
        <v>0.5</v>
      </c>
      <c r="PP10" s="38" t="str">
        <f>UPPER(TEXT(PQ10,"DDD"))</f>
        <v>TER</v>
      </c>
      <c r="PQ10" s="37">
        <v>46217</v>
      </c>
      <c r="PR10" s="38">
        <v>0.5</v>
      </c>
      <c r="PS10" s="38" t="str">
        <f>UPPER(TEXT(PT10,"DDD"))</f>
        <v>TER</v>
      </c>
      <c r="PT10" s="37">
        <v>46224</v>
      </c>
      <c r="PU10" s="38">
        <v>0.5</v>
      </c>
      <c r="PV10" s="38" t="str">
        <f>UPPER(TEXT(PW10,"DDD"))</f>
        <v>TER</v>
      </c>
      <c r="PW10" s="37">
        <v>46231</v>
      </c>
      <c r="PX10" s="38">
        <v>0.5</v>
      </c>
      <c r="PY10" s="38" t="str">
        <f>UPPER(TEXT(PZ10,"DDD"))</f>
        <v>TER</v>
      </c>
      <c r="PZ10" s="37">
        <v>46238</v>
      </c>
      <c r="QA10" s="38">
        <v>0.5</v>
      </c>
      <c r="QB10" s="38" t="str">
        <f>UPPER(TEXT(QC10,"DDD"))</f>
        <v>TER</v>
      </c>
      <c r="QC10" s="37">
        <v>46245</v>
      </c>
      <c r="QD10" s="38">
        <v>0.5</v>
      </c>
      <c r="QE10" s="38" t="str">
        <f>UPPER(TEXT(QF10,"DDD"))</f>
        <v>TER</v>
      </c>
      <c r="QF10" s="37">
        <v>46252</v>
      </c>
      <c r="QG10" s="38">
        <v>0.5</v>
      </c>
      <c r="QH10" s="38" t="str">
        <f>UPPER(TEXT(QI10,"DDD"))</f>
        <v>TER</v>
      </c>
      <c r="QI10" s="37">
        <v>46259</v>
      </c>
      <c r="QJ10" s="38">
        <v>0.5</v>
      </c>
      <c r="QK10" s="38" t="str">
        <f>UPPER(TEXT(QL10,"DDD"))</f>
        <v>TER</v>
      </c>
      <c r="QL10" s="37">
        <v>46266</v>
      </c>
      <c r="QM10" s="38">
        <v>0.5</v>
      </c>
      <c r="QN10" s="38" t="str">
        <f>UPPER(TEXT(QO10,"DDD"))</f>
        <v>TER</v>
      </c>
      <c r="QO10" s="37">
        <v>46273</v>
      </c>
      <c r="QP10" s="38">
        <v>0.5</v>
      </c>
    </row>
    <row r="11" spans="1:458" ht="14.7" customHeight="1" x14ac:dyDescent="0.3">
      <c r="A11" s="320" t="s">
        <v>246</v>
      </c>
      <c r="B11" s="62" t="s">
        <v>247</v>
      </c>
      <c r="C11" s="49"/>
      <c r="D11" s="318" t="s">
        <v>248</v>
      </c>
      <c r="E11" s="319"/>
      <c r="F11" s="49"/>
      <c r="G11" s="318" t="s">
        <v>248</v>
      </c>
      <c r="H11" s="319"/>
      <c r="I11" s="49"/>
      <c r="J11" s="318" t="s">
        <v>248</v>
      </c>
      <c r="K11" s="319"/>
      <c r="L11" s="49"/>
      <c r="M11" s="318" t="s">
        <v>248</v>
      </c>
      <c r="N11" s="319"/>
      <c r="O11" s="49"/>
      <c r="P11" s="318" t="s">
        <v>248</v>
      </c>
      <c r="Q11" s="319"/>
      <c r="R11" s="49"/>
      <c r="S11" s="318" t="s">
        <v>248</v>
      </c>
      <c r="T11" s="319"/>
      <c r="U11" s="49"/>
      <c r="V11" s="318" t="s">
        <v>248</v>
      </c>
      <c r="W11" s="319"/>
      <c r="X11" s="49"/>
      <c r="Y11" s="318" t="s">
        <v>248</v>
      </c>
      <c r="Z11" s="319"/>
      <c r="AA11" s="49"/>
      <c r="AB11" s="318" t="s">
        <v>248</v>
      </c>
      <c r="AC11" s="319"/>
      <c r="AD11" s="49"/>
      <c r="AE11" s="318" t="s">
        <v>248</v>
      </c>
      <c r="AF11" s="319"/>
      <c r="AG11" s="49"/>
      <c r="AH11" s="318" t="s">
        <v>248</v>
      </c>
      <c r="AI11" s="319"/>
      <c r="AJ11" s="49"/>
      <c r="AK11" s="318" t="s">
        <v>248</v>
      </c>
      <c r="AL11" s="319"/>
      <c r="AM11" s="49"/>
      <c r="AN11" s="318" t="s">
        <v>248</v>
      </c>
      <c r="AO11" s="319"/>
      <c r="AP11" s="49"/>
      <c r="AQ11" s="318" t="s">
        <v>248</v>
      </c>
      <c r="AR11" s="319"/>
      <c r="AS11" s="49"/>
      <c r="AT11" s="318" t="s">
        <v>248</v>
      </c>
      <c r="AU11" s="319"/>
      <c r="AV11" s="49"/>
      <c r="AW11" s="318" t="s">
        <v>248</v>
      </c>
      <c r="AX11" s="319"/>
      <c r="AY11" s="49"/>
      <c r="AZ11" s="318" t="s">
        <v>248</v>
      </c>
      <c r="BA11" s="319"/>
      <c r="BB11" s="49"/>
      <c r="BC11" s="318" t="s">
        <v>248</v>
      </c>
      <c r="BD11" s="319"/>
      <c r="BE11" s="49"/>
      <c r="BF11" s="318" t="s">
        <v>248</v>
      </c>
      <c r="BG11" s="319"/>
      <c r="BH11" s="49"/>
      <c r="BI11" s="318" t="s">
        <v>248</v>
      </c>
      <c r="BJ11" s="319"/>
      <c r="BK11" s="49"/>
      <c r="BL11" s="318" t="s">
        <v>248</v>
      </c>
      <c r="BM11" s="319"/>
      <c r="BN11" s="49"/>
      <c r="BO11" s="318" t="s">
        <v>248</v>
      </c>
      <c r="BP11" s="319"/>
      <c r="BQ11" s="49"/>
      <c r="BR11" s="318" t="s">
        <v>248</v>
      </c>
      <c r="BS11" s="319"/>
      <c r="BT11" s="49"/>
      <c r="BU11" s="318" t="s">
        <v>248</v>
      </c>
      <c r="BV11" s="319"/>
      <c r="BW11" s="49"/>
      <c r="BX11" s="318" t="s">
        <v>248</v>
      </c>
      <c r="BY11" s="319"/>
      <c r="BZ11" s="49"/>
      <c r="CA11" s="318" t="s">
        <v>248</v>
      </c>
      <c r="CB11" s="319"/>
      <c r="CC11" s="49"/>
      <c r="CD11" s="318" t="s">
        <v>248</v>
      </c>
      <c r="CE11" s="319"/>
      <c r="CF11" s="116"/>
      <c r="CG11" s="356" t="s">
        <v>248</v>
      </c>
      <c r="CH11" s="357"/>
      <c r="CI11" s="116"/>
      <c r="CJ11" s="356" t="s">
        <v>248</v>
      </c>
      <c r="CK11" s="357"/>
      <c r="CL11" s="116"/>
      <c r="CM11" s="356" t="s">
        <v>248</v>
      </c>
      <c r="CN11" s="357"/>
      <c r="CO11" s="364"/>
      <c r="CP11" s="365"/>
      <c r="CQ11" s="366"/>
      <c r="CR11" s="116"/>
      <c r="CS11" s="356" t="s">
        <v>248</v>
      </c>
      <c r="CT11" s="357"/>
      <c r="CU11" s="116"/>
      <c r="CV11" s="356" t="s">
        <v>248</v>
      </c>
      <c r="CW11" s="357"/>
      <c r="CX11" s="49"/>
      <c r="CY11" s="318" t="s">
        <v>248</v>
      </c>
      <c r="CZ11" s="319"/>
      <c r="DA11" s="49"/>
      <c r="DB11" s="318" t="s">
        <v>248</v>
      </c>
      <c r="DC11" s="319"/>
      <c r="DD11" s="49"/>
      <c r="DE11" s="318" t="s">
        <v>248</v>
      </c>
      <c r="DF11" s="319"/>
      <c r="DG11" s="49"/>
      <c r="DH11" s="318" t="s">
        <v>248</v>
      </c>
      <c r="DI11" s="319"/>
      <c r="DJ11" s="49"/>
      <c r="DK11" s="318" t="s">
        <v>248</v>
      </c>
      <c r="DL11" s="319"/>
      <c r="DM11" s="49"/>
      <c r="DN11" s="318" t="s">
        <v>248</v>
      </c>
      <c r="DO11" s="319"/>
      <c r="DP11" s="49"/>
      <c r="DQ11" s="318" t="s">
        <v>248</v>
      </c>
      <c r="DR11" s="319"/>
      <c r="DS11" s="49"/>
      <c r="DT11" s="318" t="s">
        <v>248</v>
      </c>
      <c r="DU11" s="319"/>
      <c r="DV11" s="49"/>
      <c r="DW11" s="318" t="s">
        <v>248</v>
      </c>
      <c r="DX11" s="319"/>
      <c r="DY11" s="49"/>
      <c r="DZ11" s="318" t="s">
        <v>248</v>
      </c>
      <c r="EA11" s="319"/>
      <c r="EB11" s="49"/>
      <c r="EC11" s="318" t="s">
        <v>248</v>
      </c>
      <c r="ED11" s="319"/>
      <c r="EE11" s="49"/>
      <c r="EF11" s="318" t="s">
        <v>248</v>
      </c>
      <c r="EG11" s="319"/>
      <c r="EH11" s="49"/>
      <c r="EI11" s="318" t="s">
        <v>248</v>
      </c>
      <c r="EJ11" s="319"/>
      <c r="EK11" s="49"/>
      <c r="EL11" s="318" t="s">
        <v>248</v>
      </c>
      <c r="EM11" s="319"/>
      <c r="EN11" s="49"/>
      <c r="EO11" s="318" t="s">
        <v>248</v>
      </c>
      <c r="EP11" s="319"/>
      <c r="EQ11" s="49"/>
      <c r="ER11" s="318" t="s">
        <v>248</v>
      </c>
      <c r="ES11" s="319"/>
      <c r="ET11" s="49"/>
      <c r="EU11" s="318" t="s">
        <v>248</v>
      </c>
      <c r="EV11" s="319"/>
      <c r="EW11" s="49"/>
      <c r="EX11" s="318" t="s">
        <v>248</v>
      </c>
      <c r="EY11" s="319"/>
      <c r="EZ11" s="49"/>
      <c r="FA11" s="318" t="s">
        <v>248</v>
      </c>
      <c r="FB11" s="319"/>
      <c r="FC11" s="49"/>
      <c r="FD11" s="318" t="s">
        <v>248</v>
      </c>
      <c r="FE11" s="319"/>
      <c r="FF11" s="49"/>
      <c r="FG11" s="318" t="s">
        <v>248</v>
      </c>
      <c r="FH11" s="319"/>
      <c r="FI11" s="49"/>
      <c r="FJ11" s="318" t="s">
        <v>248</v>
      </c>
      <c r="FK11" s="319"/>
      <c r="FL11" s="49"/>
      <c r="FM11" s="318" t="s">
        <v>248</v>
      </c>
      <c r="FN11" s="319"/>
      <c r="FO11" s="49"/>
      <c r="FP11" s="318" t="s">
        <v>248</v>
      </c>
      <c r="FQ11" s="319"/>
      <c r="FR11" s="49"/>
      <c r="FS11" s="318" t="s">
        <v>248</v>
      </c>
      <c r="FT11" s="319"/>
      <c r="FU11" s="49"/>
      <c r="FV11" s="318" t="s">
        <v>248</v>
      </c>
      <c r="FW11" s="319"/>
      <c r="FX11" s="49"/>
      <c r="FY11" s="318" t="s">
        <v>248</v>
      </c>
      <c r="FZ11" s="319"/>
      <c r="GA11" s="49"/>
      <c r="GB11" s="318" t="s">
        <v>248</v>
      </c>
      <c r="GC11" s="319"/>
      <c r="GD11" s="49"/>
      <c r="GE11" s="318" t="s">
        <v>248</v>
      </c>
      <c r="GF11" s="319"/>
      <c r="GG11" s="49"/>
      <c r="GH11" s="318" t="s">
        <v>248</v>
      </c>
      <c r="GI11" s="319"/>
      <c r="GJ11" s="49"/>
      <c r="GK11" s="318" t="s">
        <v>248</v>
      </c>
      <c r="GL11" s="319"/>
      <c r="GM11" s="49"/>
      <c r="GN11" s="318" t="s">
        <v>248</v>
      </c>
      <c r="GO11" s="319"/>
      <c r="GP11" s="49"/>
      <c r="GQ11" s="318" t="s">
        <v>248</v>
      </c>
      <c r="GR11" s="319"/>
      <c r="GS11" s="49"/>
      <c r="GT11" s="318" t="s">
        <v>248</v>
      </c>
      <c r="GU11" s="319"/>
      <c r="GV11" s="49"/>
      <c r="GW11" s="318" t="s">
        <v>248</v>
      </c>
      <c r="GX11" s="319"/>
      <c r="GY11" s="49"/>
      <c r="GZ11" s="318" t="s">
        <v>248</v>
      </c>
      <c r="HA11" s="319"/>
      <c r="HB11" s="49"/>
      <c r="HC11" s="318" t="s">
        <v>248</v>
      </c>
      <c r="HD11" s="319"/>
      <c r="HE11" s="49"/>
      <c r="HF11" s="318" t="s">
        <v>248</v>
      </c>
      <c r="HG11" s="319"/>
      <c r="HH11" s="49"/>
      <c r="HI11" s="318" t="s">
        <v>248</v>
      </c>
      <c r="HJ11" s="319"/>
      <c r="HK11" s="49"/>
      <c r="HL11" s="318" t="s">
        <v>248</v>
      </c>
      <c r="HM11" s="319"/>
      <c r="HN11" s="49"/>
      <c r="HO11" s="318" t="s">
        <v>248</v>
      </c>
      <c r="HP11" s="319"/>
      <c r="HQ11" s="49"/>
      <c r="HR11" s="318" t="s">
        <v>248</v>
      </c>
      <c r="HS11" s="319"/>
      <c r="HT11" s="315" t="s">
        <v>248</v>
      </c>
      <c r="HU11" s="316"/>
      <c r="HV11" s="317"/>
      <c r="HW11" s="49"/>
      <c r="HX11" s="318" t="s">
        <v>248</v>
      </c>
      <c r="HY11" s="319"/>
      <c r="HZ11" s="49"/>
      <c r="IA11" s="318" t="s">
        <v>248</v>
      </c>
      <c r="IB11" s="319"/>
      <c r="IC11" s="49"/>
      <c r="ID11" s="318" t="s">
        <v>248</v>
      </c>
      <c r="IE11" s="319"/>
      <c r="IF11" s="49"/>
      <c r="IG11" s="318" t="s">
        <v>248</v>
      </c>
      <c r="IH11" s="319"/>
      <c r="II11" s="49"/>
      <c r="IJ11" s="318" t="s">
        <v>248</v>
      </c>
      <c r="IK11" s="319"/>
      <c r="IL11" s="49"/>
      <c r="IM11" s="318" t="s">
        <v>248</v>
      </c>
      <c r="IN11" s="319"/>
      <c r="IO11" s="315" t="s">
        <v>248</v>
      </c>
      <c r="IP11" s="316"/>
      <c r="IQ11" s="317"/>
      <c r="IR11" s="315" t="s">
        <v>248</v>
      </c>
      <c r="IS11" s="316"/>
      <c r="IT11" s="317"/>
      <c r="IU11" s="315" t="s">
        <v>248</v>
      </c>
      <c r="IV11" s="316"/>
      <c r="IW11" s="317"/>
      <c r="IX11" s="315" t="s">
        <v>248</v>
      </c>
      <c r="IY11" s="316"/>
      <c r="IZ11" s="317"/>
      <c r="JA11" s="315" t="s">
        <v>248</v>
      </c>
      <c r="JB11" s="316"/>
      <c r="JC11" s="317"/>
      <c r="JD11" s="315" t="s">
        <v>248</v>
      </c>
      <c r="JE11" s="316"/>
      <c r="JF11" s="317"/>
      <c r="JG11" s="315" t="s">
        <v>248</v>
      </c>
      <c r="JH11" s="316"/>
      <c r="JI11" s="317"/>
      <c r="JJ11" s="315" t="s">
        <v>248</v>
      </c>
      <c r="JK11" s="316"/>
      <c r="JL11" s="317"/>
      <c r="JM11" s="49"/>
      <c r="JN11" s="318" t="s">
        <v>248</v>
      </c>
      <c r="JO11" s="319"/>
      <c r="JP11" s="49"/>
      <c r="JQ11" s="318" t="s">
        <v>248</v>
      </c>
      <c r="JR11" s="319"/>
      <c r="JS11" s="49"/>
      <c r="JT11" s="318" t="s">
        <v>248</v>
      </c>
      <c r="JU11" s="319"/>
      <c r="JV11" s="49"/>
      <c r="JW11" s="318" t="s">
        <v>248</v>
      </c>
      <c r="JX11" s="319"/>
      <c r="JY11" s="315" t="s">
        <v>248</v>
      </c>
      <c r="JZ11" s="316"/>
      <c r="KA11" s="317"/>
      <c r="KB11" s="315" t="s">
        <v>248</v>
      </c>
      <c r="KC11" s="316"/>
      <c r="KD11" s="317"/>
      <c r="KE11" s="315" t="s">
        <v>248</v>
      </c>
      <c r="KF11" s="316"/>
      <c r="KG11" s="317"/>
      <c r="KH11" s="315" t="s">
        <v>248</v>
      </c>
      <c r="KI11" s="316"/>
      <c r="KJ11" s="317"/>
      <c r="KK11" s="315" t="s">
        <v>248</v>
      </c>
      <c r="KL11" s="316"/>
      <c r="KM11" s="317"/>
      <c r="KN11" s="315" t="s">
        <v>248</v>
      </c>
      <c r="KO11" s="316"/>
      <c r="KP11" s="317"/>
      <c r="KQ11" s="288" t="s">
        <v>248</v>
      </c>
      <c r="KR11" s="289"/>
      <c r="KS11" s="290"/>
      <c r="KT11" s="315" t="s">
        <v>248</v>
      </c>
      <c r="KU11" s="316"/>
      <c r="KV11" s="317"/>
      <c r="KW11" s="315" t="s">
        <v>248</v>
      </c>
      <c r="KX11" s="316"/>
      <c r="KY11" s="317"/>
      <c r="KZ11" s="107"/>
      <c r="LA11" s="147" t="s">
        <v>249</v>
      </c>
      <c r="LB11" s="142"/>
      <c r="LC11" s="288" t="s">
        <v>248</v>
      </c>
      <c r="LD11" s="289"/>
      <c r="LE11" s="290"/>
      <c r="LF11" s="288" t="s">
        <v>248</v>
      </c>
      <c r="LG11" s="289"/>
      <c r="LH11" s="290"/>
      <c r="LI11" s="288" t="s">
        <v>248</v>
      </c>
      <c r="LJ11" s="289"/>
      <c r="LK11" s="290"/>
      <c r="LL11" s="288" t="s">
        <v>248</v>
      </c>
      <c r="LM11" s="289"/>
      <c r="LN11" s="290"/>
      <c r="LO11" s="288" t="s">
        <v>248</v>
      </c>
      <c r="LP11" s="289"/>
      <c r="LQ11" s="290"/>
      <c r="LR11" s="288" t="s">
        <v>248</v>
      </c>
      <c r="LS11" s="289"/>
      <c r="LT11" s="290"/>
      <c r="LU11" s="288" t="s">
        <v>248</v>
      </c>
      <c r="LV11" s="289"/>
      <c r="LW11" s="290"/>
      <c r="LX11" s="288" t="s">
        <v>248</v>
      </c>
      <c r="LY11" s="289"/>
      <c r="LZ11" s="290"/>
      <c r="MA11" s="288" t="s">
        <v>248</v>
      </c>
      <c r="MB11" s="289"/>
      <c r="MC11" s="290"/>
      <c r="MD11" s="288" t="s">
        <v>248</v>
      </c>
      <c r="ME11" s="289"/>
      <c r="MF11" s="290"/>
      <c r="MG11" s="288" t="s">
        <v>248</v>
      </c>
      <c r="MH11" s="289"/>
      <c r="MI11" s="290"/>
      <c r="MJ11" s="288" t="s">
        <v>248</v>
      </c>
      <c r="MK11" s="289"/>
      <c r="ML11" s="290"/>
      <c r="MM11" s="288" t="s">
        <v>248</v>
      </c>
      <c r="MN11" s="289"/>
      <c r="MO11" s="290"/>
      <c r="MP11" s="288" t="s">
        <v>248</v>
      </c>
      <c r="MQ11" s="289"/>
      <c r="MR11" s="290"/>
      <c r="MS11" s="288" t="s">
        <v>248</v>
      </c>
      <c r="MT11" s="289"/>
      <c r="MU11" s="290"/>
      <c r="MV11" s="107"/>
      <c r="MW11" s="147" t="s">
        <v>249</v>
      </c>
      <c r="MX11" s="142"/>
      <c r="MY11" s="288" t="s">
        <v>248</v>
      </c>
      <c r="MZ11" s="289"/>
      <c r="NA11" s="290"/>
      <c r="NB11" s="107"/>
      <c r="NC11" s="147" t="s">
        <v>249</v>
      </c>
      <c r="ND11" s="142"/>
      <c r="NE11" s="288" t="s">
        <v>248</v>
      </c>
      <c r="NF11" s="289"/>
      <c r="NG11" s="290"/>
      <c r="NH11" s="288" t="s">
        <v>248</v>
      </c>
      <c r="NI11" s="289"/>
      <c r="NJ11" s="290"/>
      <c r="NK11" s="288" t="s">
        <v>248</v>
      </c>
      <c r="NL11" s="289"/>
      <c r="NM11" s="290"/>
      <c r="NN11" s="107"/>
      <c r="NO11" s="147" t="s">
        <v>249</v>
      </c>
      <c r="NP11" s="142"/>
      <c r="NQ11" s="288" t="s">
        <v>248</v>
      </c>
      <c r="NR11" s="289"/>
      <c r="NS11" s="290"/>
      <c r="NT11" s="288" t="s">
        <v>248</v>
      </c>
      <c r="NU11" s="289"/>
      <c r="NV11" s="290"/>
      <c r="NW11" s="107"/>
      <c r="NX11" s="147" t="s">
        <v>249</v>
      </c>
      <c r="NY11" s="142"/>
      <c r="NZ11" s="288" t="s">
        <v>248</v>
      </c>
      <c r="OA11" s="289"/>
      <c r="OB11" s="290"/>
      <c r="OC11" s="288" t="s">
        <v>248</v>
      </c>
      <c r="OD11" s="289"/>
      <c r="OE11" s="290"/>
      <c r="OF11" s="288" t="s">
        <v>248</v>
      </c>
      <c r="OG11" s="289"/>
      <c r="OH11" s="290"/>
      <c r="OI11" s="288" t="s">
        <v>248</v>
      </c>
      <c r="OJ11" s="289"/>
      <c r="OK11" s="290"/>
      <c r="OL11" s="288" t="s">
        <v>248</v>
      </c>
      <c r="OM11" s="289"/>
      <c r="ON11" s="290"/>
      <c r="OO11" s="288" t="s">
        <v>248</v>
      </c>
      <c r="OP11" s="289"/>
      <c r="OQ11" s="290"/>
      <c r="OR11" s="107"/>
      <c r="OS11" s="147" t="s">
        <v>249</v>
      </c>
      <c r="OT11" s="142"/>
      <c r="OU11" s="288" t="s">
        <v>248</v>
      </c>
      <c r="OV11" s="289"/>
      <c r="OW11" s="290"/>
      <c r="OX11" s="288" t="s">
        <v>248</v>
      </c>
      <c r="OY11" s="289"/>
      <c r="OZ11" s="290"/>
      <c r="PA11" s="288" t="s">
        <v>248</v>
      </c>
      <c r="PB11" s="289"/>
      <c r="PC11" s="290"/>
      <c r="PD11" s="288" t="s">
        <v>248</v>
      </c>
      <c r="PE11" s="289"/>
      <c r="PF11" s="290"/>
      <c r="PG11" s="288" t="s">
        <v>248</v>
      </c>
      <c r="PH11" s="289"/>
      <c r="PI11" s="290"/>
      <c r="PJ11" s="288" t="s">
        <v>248</v>
      </c>
      <c r="PK11" s="289"/>
      <c r="PL11" s="290"/>
      <c r="PM11" s="288" t="s">
        <v>248</v>
      </c>
      <c r="PN11" s="289"/>
      <c r="PO11" s="290"/>
      <c r="PP11" s="288" t="s">
        <v>248</v>
      </c>
      <c r="PQ11" s="289"/>
      <c r="PR11" s="290"/>
      <c r="PS11" s="288" t="s">
        <v>248</v>
      </c>
      <c r="PT11" s="289"/>
      <c r="PU11" s="290"/>
      <c r="PV11" s="288" t="s">
        <v>248</v>
      </c>
      <c r="PW11" s="289"/>
      <c r="PX11" s="290"/>
      <c r="PY11" s="288" t="s">
        <v>248</v>
      </c>
      <c r="PZ11" s="289"/>
      <c r="QA11" s="290"/>
      <c r="QB11" s="288" t="s">
        <v>248</v>
      </c>
      <c r="QC11" s="289"/>
      <c r="QD11" s="290"/>
      <c r="QE11" s="288" t="s">
        <v>248</v>
      </c>
      <c r="QF11" s="289"/>
      <c r="QG11" s="290"/>
      <c r="QH11" s="288" t="s">
        <v>248</v>
      </c>
      <c r="QI11" s="289"/>
      <c r="QJ11" s="290"/>
      <c r="QK11" s="288" t="s">
        <v>248</v>
      </c>
      <c r="QL11" s="289"/>
      <c r="QM11" s="290"/>
      <c r="QN11" s="288" t="s">
        <v>248</v>
      </c>
      <c r="QO11" s="289"/>
      <c r="QP11" s="290"/>
    </row>
    <row r="12" spans="1:458" ht="14.7" customHeight="1" x14ac:dyDescent="0.3">
      <c r="A12" s="321"/>
      <c r="B12" s="59" t="s">
        <v>250</v>
      </c>
      <c r="C12" s="9" t="str">
        <f t="shared" ref="C12:C17" si="4">UPPER(TEXT(D12,"DDD"))</f>
        <v>SEX</v>
      </c>
      <c r="D12" s="29">
        <f>IF(WEEKDAY(D14)=1,D14-3,IF(WEEKDAY(D14)=2,D14-4,IF(WEEKDAY(D14)=3,D14-4,D14-2)))</f>
        <v>45205</v>
      </c>
      <c r="E12" s="13">
        <v>0.5</v>
      </c>
      <c r="F12" s="9" t="str">
        <f t="shared" ref="F12:F17" si="5">UPPER(TEXT(G12,"DDD"))</f>
        <v>SEX</v>
      </c>
      <c r="G12" s="29">
        <v>45212</v>
      </c>
      <c r="H12" s="13">
        <v>0.5</v>
      </c>
      <c r="I12" s="9" t="str">
        <f t="shared" ref="I12:I17" si="6">UPPER(TEXT(J12,"DDD"))</f>
        <v>SEX</v>
      </c>
      <c r="J12" s="29">
        <v>45219</v>
      </c>
      <c r="K12" s="13">
        <v>0.5</v>
      </c>
      <c r="L12" s="9" t="str">
        <f t="shared" ref="L12:L17" si="7">UPPER(TEXT(M12,"DDD"))</f>
        <v>SEX</v>
      </c>
      <c r="M12" s="29">
        <v>45226</v>
      </c>
      <c r="N12" s="13">
        <v>0.5</v>
      </c>
      <c r="O12" s="9" t="str">
        <f t="shared" ref="O12:O17" si="8">UPPER(TEXT(P12,"DDD"))</f>
        <v>SEX</v>
      </c>
      <c r="P12" s="29">
        <v>45233</v>
      </c>
      <c r="Q12" s="13">
        <v>0.5</v>
      </c>
      <c r="R12" s="9" t="str">
        <f t="shared" ref="R12:R17" si="9">UPPER(TEXT(S12,"DDD"))</f>
        <v>SEX</v>
      </c>
      <c r="S12" s="29">
        <f>IF(WEEKDAY(S14)=1,S14-3,IF(WEEKDAY(S14)=2,S14-4,IF(WEEKDAY(S14)=3,S14-4,S14-2)))</f>
        <v>45247</v>
      </c>
      <c r="T12" s="13">
        <v>0.5</v>
      </c>
      <c r="U12" s="9" t="str">
        <f t="shared" ref="U12:U17" si="10">UPPER(TEXT(V12,"DDD"))</f>
        <v>SEX</v>
      </c>
      <c r="V12" s="29">
        <v>45254</v>
      </c>
      <c r="W12" s="13">
        <v>0.5</v>
      </c>
      <c r="X12" s="9" t="str">
        <f t="shared" ref="X12:X17" si="11">UPPER(TEXT(Y12,"DDD"))</f>
        <v>SEX</v>
      </c>
      <c r="Y12" s="29">
        <v>45268</v>
      </c>
      <c r="Z12" s="13">
        <v>0.5</v>
      </c>
      <c r="AA12" s="9" t="str">
        <f t="shared" ref="AA12:AA17" si="12">UPPER(TEXT(AB12,"DDD"))</f>
        <v>TER</v>
      </c>
      <c r="AB12" s="29">
        <v>45279</v>
      </c>
      <c r="AC12" s="13">
        <v>0.5</v>
      </c>
      <c r="AD12" s="9" t="str">
        <f t="shared" ref="AD12:AD17" si="13">UPPER(TEXT(AE12,"DDD"))</f>
        <v>TER</v>
      </c>
      <c r="AE12" s="29">
        <v>45286</v>
      </c>
      <c r="AF12" s="13">
        <v>0.5</v>
      </c>
      <c r="AG12" s="9" t="str">
        <f t="shared" ref="AG12:AG17" si="14">UPPER(TEXT(AH12,"DDD"))</f>
        <v>QUA</v>
      </c>
      <c r="AH12" s="29">
        <v>45294</v>
      </c>
      <c r="AI12" s="13">
        <v>0.75</v>
      </c>
      <c r="AJ12" s="9" t="str">
        <f t="shared" ref="AJ12:AJ17" si="15">UPPER(TEXT(AK12,"DDD"))</f>
        <v>TER</v>
      </c>
      <c r="AK12" s="29">
        <f>IF(WEEKDAY(AK14)=1,AK14-3,IF(WEEKDAY(AK14)=2,AK14-4,IF(WEEKDAY(AK14)=3,AK14-4,AK14-2)))</f>
        <v>45300</v>
      </c>
      <c r="AL12" s="13">
        <v>0.5</v>
      </c>
      <c r="AM12" s="9" t="str">
        <f t="shared" ref="AM12:AM17" si="16">UPPER(TEXT(AN12,"DDD"))</f>
        <v>QUI</v>
      </c>
      <c r="AN12" s="29">
        <v>45302</v>
      </c>
      <c r="AO12" s="13">
        <v>0.5</v>
      </c>
      <c r="AP12" s="9" t="str">
        <f t="shared" ref="AP12:AP17" si="17">UPPER(TEXT(AQ12,"DDD"))</f>
        <v>SEX</v>
      </c>
      <c r="AQ12" s="29">
        <f>IF(WEEKDAY(AQ14)=1,AQ14-3,IF(WEEKDAY(AQ14)=2,AQ14-4,IF(WEEKDAY(AQ14)=3,AQ14-4,AQ14-2)))</f>
        <v>45310</v>
      </c>
      <c r="AR12" s="13">
        <v>0.5</v>
      </c>
      <c r="AS12" s="9" t="str">
        <f t="shared" ref="AS12:AS17" si="18">UPPER(TEXT(AT12,"DDD"))</f>
        <v>QUI</v>
      </c>
      <c r="AT12" s="29">
        <v>45323</v>
      </c>
      <c r="AU12" s="13">
        <v>0.5</v>
      </c>
      <c r="AV12" s="9" t="str">
        <f t="shared" ref="AV12:AV17" si="19">UPPER(TEXT(AW12,"DDD"))</f>
        <v>QUI</v>
      </c>
      <c r="AW12" s="64">
        <f>IF(WEEKDAY(AW14)=1,AW14-3,IF(WEEKDAY(AW14)=2,AW14-4,IF(WEEKDAY(AW14)=3,AW14-4,AW14-2)))</f>
        <v>45330</v>
      </c>
      <c r="AX12" s="65">
        <v>0.5</v>
      </c>
      <c r="AY12" s="9" t="str">
        <f t="shared" ref="AY12:AY17" si="20">UPPER(TEXT(AZ12,"DDD"))</f>
        <v>QUA</v>
      </c>
      <c r="AZ12" s="64">
        <v>45329</v>
      </c>
      <c r="BA12" s="65">
        <v>0.75</v>
      </c>
      <c r="BB12" s="9" t="str">
        <f t="shared" ref="BB12:BB17" si="21">UPPER(TEXT(BC12,"DDD"))</f>
        <v>SEX</v>
      </c>
      <c r="BC12" s="64">
        <v>45338</v>
      </c>
      <c r="BD12" s="65">
        <v>0.5</v>
      </c>
      <c r="BE12" s="9" t="str">
        <f t="shared" ref="BE12:BE17" si="22">UPPER(TEXT(BF12,"DDD"))</f>
        <v>TER</v>
      </c>
      <c r="BF12" s="64">
        <v>45349</v>
      </c>
      <c r="BG12" s="65">
        <v>0.5</v>
      </c>
      <c r="BH12" s="9" t="str">
        <f t="shared" ref="BH12:BH17" si="23">UPPER(TEXT(BI12,"DDD"))</f>
        <v>SEX</v>
      </c>
      <c r="BI12" s="64">
        <v>45352</v>
      </c>
      <c r="BJ12" s="65">
        <v>0.5</v>
      </c>
      <c r="BK12" s="9" t="str">
        <f t="shared" ref="BK12:BK17" si="24">UPPER(TEXT(BL12,"DDD"))</f>
        <v>QUA</v>
      </c>
      <c r="BL12" s="64">
        <v>45364</v>
      </c>
      <c r="BM12" s="65">
        <v>0.5</v>
      </c>
      <c r="BN12" s="9" t="str">
        <f t="shared" ref="BN12:BN17" si="25">UPPER(TEXT(BO12,"DDD"))</f>
        <v>TER</v>
      </c>
      <c r="BO12" s="64">
        <v>45377</v>
      </c>
      <c r="BP12" s="65">
        <v>0.75</v>
      </c>
      <c r="BQ12" s="9" t="str">
        <f t="shared" ref="BQ12:BQ17" si="26">UPPER(TEXT(BR12,"DDD"))</f>
        <v>QUA</v>
      </c>
      <c r="BR12" s="64">
        <f>IF(WEEKDAY(BR14)=1,BR14-3,IF(WEEKDAY(BR14)=2,BR14-4,IF(WEEKDAY(BR14)=3,BR14-4,BR14-2)))</f>
        <v>45385</v>
      </c>
      <c r="BS12" s="65">
        <v>0.5</v>
      </c>
      <c r="BT12" s="9" t="str">
        <f t="shared" ref="BT12:BT17" si="27">UPPER(TEXT(BU12,"DDD"))</f>
        <v>QUA</v>
      </c>
      <c r="BU12" s="64">
        <f>IF(WEEKDAY(BU14)=1,BU14-3,IF(WEEKDAY(BU14)=2,BU14-4,IF(WEEKDAY(BU14)=3,BU14-4,BU14-2)))</f>
        <v>45392</v>
      </c>
      <c r="BV12" s="65">
        <v>0.5</v>
      </c>
      <c r="BW12" s="9" t="str">
        <f t="shared" ref="BW12:BW17" si="28">UPPER(TEXT(BX12,"DDD"))</f>
        <v>SEX</v>
      </c>
      <c r="BX12" s="64">
        <f>IF(WEEKDAY(BX14)=1,BX14-3,IF(WEEKDAY(BX14)=2,BX14-4,IF(WEEKDAY(BX14)=3,BX14-4,BX14-2)))</f>
        <v>45394</v>
      </c>
      <c r="BY12" s="65">
        <v>0.5</v>
      </c>
      <c r="BZ12" s="9" t="str">
        <f t="shared" ref="BZ12:BZ17" si="29">UPPER(TEXT(CA12,"DDD"))</f>
        <v>QUA</v>
      </c>
      <c r="CA12" s="64">
        <f>IF(WEEKDAY(CA14)=1,CA14-3,IF(WEEKDAY(CA14)=2,CA14-4,IF(WEEKDAY(CA14)=3,CA14-4,CA14-2)))</f>
        <v>45406</v>
      </c>
      <c r="CB12" s="65">
        <v>0.5</v>
      </c>
      <c r="CC12" s="9" t="str">
        <f t="shared" ref="CC12:CC17" si="30">UPPER(TEXT(CD12,"DDD"))</f>
        <v>TER</v>
      </c>
      <c r="CD12" s="64">
        <v>45412</v>
      </c>
      <c r="CE12" s="65">
        <v>0.5</v>
      </c>
      <c r="CF12" s="9" t="str">
        <f t="shared" ref="CF12:CF17" si="31">UPPER(TEXT(CG12,"DDD"))</f>
        <v>SEX</v>
      </c>
      <c r="CG12" s="114">
        <v>45415</v>
      </c>
      <c r="CH12" s="115">
        <v>0.5</v>
      </c>
      <c r="CI12" s="9" t="str">
        <f t="shared" ref="CI12:CI17" si="32">UPPER(TEXT(CJ12,"DDD"))</f>
        <v>QUA</v>
      </c>
      <c r="CJ12" s="114">
        <f>IF(WEEKDAY(CJ14)=1,CJ14-3,IF(WEEKDAY(CJ14)=2,CJ14-4,IF(WEEKDAY(CJ14)=3,CJ14-4,CJ14-2)))</f>
        <v>45427</v>
      </c>
      <c r="CK12" s="115">
        <v>0.5</v>
      </c>
      <c r="CL12" s="9" t="str">
        <f t="shared" ref="CL12:CL17" si="33">UPPER(TEXT(CM12,"DDD"))</f>
        <v>QUI</v>
      </c>
      <c r="CM12" s="114">
        <f>IF(WEEKDAY(CM14)=1,CM14-3,IF(WEEKDAY(CM14)=2,CM14-4,IF(WEEKDAY(CM14)=3,CM14-4,CM14-2)))</f>
        <v>45442</v>
      </c>
      <c r="CN12" s="115">
        <v>0.5</v>
      </c>
      <c r="CO12" s="364"/>
      <c r="CP12" s="365"/>
      <c r="CQ12" s="366"/>
      <c r="CR12" s="9" t="str">
        <f t="shared" ref="CR12:CR17" si="34">UPPER(TEXT(CS12,"DDD"))</f>
        <v>SEX</v>
      </c>
      <c r="CS12" s="114">
        <f>IF(WEEKDAY(CS14)=1,CS14-3,IF(WEEKDAY(CS14)=2,CS14-4,IF(WEEKDAY(CS14)=3,CS14-4,CS14-2)))</f>
        <v>45450</v>
      </c>
      <c r="CT12" s="115">
        <v>0.5</v>
      </c>
      <c r="CU12" s="9" t="str">
        <f t="shared" ref="CU12:CU17" si="35">UPPER(TEXT(CV12,"DDD"))</f>
        <v>TER</v>
      </c>
      <c r="CV12" s="114">
        <v>45461</v>
      </c>
      <c r="CW12" s="115">
        <v>0.5</v>
      </c>
      <c r="CX12" s="9" t="str">
        <f t="shared" ref="CX12:CX17" si="36">UPPER(TEXT(CY12,"DDD"))</f>
        <v>QUA</v>
      </c>
      <c r="CY12" s="114">
        <f>IF(WEEKDAY(CY14)=1,CY14-3,IF(WEEKDAY(CY14)=2,CY14-4,IF(WEEKDAY(CY14)=3,CY14-4,CY14-2)))</f>
        <v>45476</v>
      </c>
      <c r="CZ12" s="115">
        <v>0.5</v>
      </c>
      <c r="DA12" s="9" t="str">
        <f t="shared" ref="DA12:DA17" si="37">UPPER(TEXT(DB12,"DDD"))</f>
        <v>TER</v>
      </c>
      <c r="DB12" s="114">
        <f>IF(WEEKDAY(DB14)=1,DB14-3,IF(WEEKDAY(DB14)=2,DB14-4,IF(WEEKDAY(DB14)=3,DB14-4,DB14-2)))</f>
        <v>45475</v>
      </c>
      <c r="DC12" s="115">
        <v>0.5</v>
      </c>
      <c r="DD12" s="9" t="str">
        <f t="shared" ref="DD12:DD17" si="38">UPPER(TEXT(DE12,"DDD"))</f>
        <v>QUI</v>
      </c>
      <c r="DE12" s="114">
        <v>45484</v>
      </c>
      <c r="DF12" s="115">
        <v>0.5</v>
      </c>
      <c r="DG12" s="9" t="str">
        <f t="shared" ref="DG12:DG17" si="39">UPPER(TEXT(DH12,"DDD"))</f>
        <v>QUI</v>
      </c>
      <c r="DH12" s="110">
        <f>IF(WEEKDAY(DH14)=1,DH14-3,IF(WEEKDAY(DH14)=2,DH14-4,IF(WEEKDAY(DH14)=3,DH14-4,DH14-2)))</f>
        <v>45519</v>
      </c>
      <c r="DI12" s="111">
        <v>0.5</v>
      </c>
      <c r="DJ12" s="9" t="str">
        <f t="shared" ref="DJ12:DJ17" si="40">UPPER(TEXT(DK12,"DDD"))</f>
        <v>QUA</v>
      </c>
      <c r="DK12" s="110">
        <f>IF(WEEKDAY(DK14)=1,DK14-3,IF(WEEKDAY(DK14)=2,DK14-4,IF(WEEKDAY(DK14)=3,DK14-4,DK14-2)))</f>
        <v>45497</v>
      </c>
      <c r="DL12" s="111">
        <v>0.5</v>
      </c>
      <c r="DM12" s="9" t="str">
        <f t="shared" ref="DM12:DM17" si="41">UPPER(TEXT(DN12,"DDD"))</f>
        <v>SEG</v>
      </c>
      <c r="DN12" s="110">
        <f>IF(WEEKDAY(DN14)=1,DN14-3,IF(WEEKDAY(DN14)=2,DN14-4,IF(WEEKDAY(DN14)=3,DN14-4,DN14-2)))</f>
        <v>45509</v>
      </c>
      <c r="DO12" s="111">
        <v>0.5</v>
      </c>
      <c r="DP12" s="9" t="str">
        <f t="shared" ref="DP12:DP17" si="42">UPPER(TEXT(DQ12,"DDD"))</f>
        <v>QUA</v>
      </c>
      <c r="DQ12" s="110">
        <f>IF(WEEKDAY(DQ14)=1,DQ14-3,IF(WEEKDAY(DQ14)=2,DQ14-4,IF(WEEKDAY(DQ14)=3,DQ14-4,DQ14-2)))</f>
        <v>45511</v>
      </c>
      <c r="DR12" s="111">
        <v>0.5</v>
      </c>
      <c r="DS12" s="9" t="str">
        <f t="shared" ref="DS12:DS17" si="43">UPPER(TEXT(DT12,"DDD"))</f>
        <v>QUA</v>
      </c>
      <c r="DT12" s="110">
        <f>IF(WEEKDAY(DT14)=1,DT14-3,IF(WEEKDAY(DT14)=2,DT14-4,IF(WEEKDAY(DT14)=3,DT14-4,DT14-2)))</f>
        <v>45518</v>
      </c>
      <c r="DU12" s="111">
        <v>0.5</v>
      </c>
      <c r="DV12" s="9" t="str">
        <f t="shared" ref="DV12:DV17" si="44">UPPER(TEXT(DW12,"DDD"))</f>
        <v>QUI</v>
      </c>
      <c r="DW12" s="110">
        <v>45519</v>
      </c>
      <c r="DX12" s="111">
        <v>0.5</v>
      </c>
      <c r="DY12" s="9" t="str">
        <f t="shared" ref="DY12:DY17" si="45">UPPER(TEXT(DZ12,"DDD"))</f>
        <v>QUA</v>
      </c>
      <c r="DZ12" s="110">
        <f>IF(WEEKDAY(DZ14)=1,DZ14-3,IF(WEEKDAY(DZ14)=2,DZ14-4,IF(WEEKDAY(DZ14)=3,DZ14-4,DZ14-2)))</f>
        <v>45532</v>
      </c>
      <c r="EA12" s="111">
        <v>0.5</v>
      </c>
      <c r="EB12" s="9" t="str">
        <f t="shared" ref="EB12:EB17" si="46">UPPER(TEXT(EC12,"DDD"))</f>
        <v>QUA</v>
      </c>
      <c r="EC12" s="110">
        <f>IF(WEEKDAY(EC14)=1,EC14-3,IF(WEEKDAY(EC14)=2,EC14-4,IF(WEEKDAY(EC14)=3,EC14-4,EC14-2)))</f>
        <v>45546</v>
      </c>
      <c r="ED12" s="111">
        <v>0.5</v>
      </c>
      <c r="EE12" s="9" t="str">
        <f t="shared" ref="EE12:EE17" si="47">UPPER(TEXT(EF12,"DDD"))</f>
        <v>QUA</v>
      </c>
      <c r="EF12" s="110">
        <f>IF(WEEKDAY(EF14)=1,EF14-3,IF(WEEKDAY(EF14)=2,EF14-4,IF(WEEKDAY(EF14)=3,EF14-4,EF14-2)))</f>
        <v>45546</v>
      </c>
      <c r="EG12" s="111">
        <v>0.5</v>
      </c>
      <c r="EH12" s="9" t="str">
        <f t="shared" ref="EH12:EH17" si="48">UPPER(TEXT(EI12,"DDD"))</f>
        <v>QUA</v>
      </c>
      <c r="EI12" s="110">
        <f>IF(WEEKDAY(EI14)=1,EI14-3,IF(WEEKDAY(EI14)=2,EI14-4,IF(WEEKDAY(EI14)=3,EI14-4,EI14-2)))</f>
        <v>45553</v>
      </c>
      <c r="EJ12" s="111">
        <v>0.5</v>
      </c>
      <c r="EK12" s="9" t="str">
        <f t="shared" ref="EK12:EK17" si="49">UPPER(TEXT(EL12,"DDD"))</f>
        <v>QUA</v>
      </c>
      <c r="EL12" s="114">
        <v>45560</v>
      </c>
      <c r="EM12" s="115">
        <v>0.5</v>
      </c>
      <c r="EN12" s="9" t="str">
        <f t="shared" ref="EN12:EN17" si="50">UPPER(TEXT(EO12,"DDD"))</f>
        <v>QUA</v>
      </c>
      <c r="EO12" s="114">
        <v>45567</v>
      </c>
      <c r="EP12" s="115">
        <v>0.5</v>
      </c>
      <c r="EQ12" s="9" t="str">
        <f t="shared" ref="EQ12:EQ17" si="51">UPPER(TEXT(ER12,"DDD"))</f>
        <v>QUA</v>
      </c>
      <c r="ER12" s="114">
        <v>45588</v>
      </c>
      <c r="ES12" s="115">
        <v>0.75</v>
      </c>
      <c r="ET12" s="9" t="str">
        <f t="shared" ref="ET12:ET17" si="52">UPPER(TEXT(EU12,"DDD"))</f>
        <v>SEX</v>
      </c>
      <c r="EU12" s="114">
        <v>45590</v>
      </c>
      <c r="EV12" s="115">
        <v>0.5</v>
      </c>
      <c r="EW12" s="9" t="str">
        <f t="shared" ref="EW12:EW17" si="53">UPPER(TEXT(EX12,"DDD"))</f>
        <v>SEX</v>
      </c>
      <c r="EX12" s="149">
        <v>45597</v>
      </c>
      <c r="EY12" s="111">
        <v>0.5</v>
      </c>
      <c r="EZ12" s="9" t="str">
        <f>UPPER(TEXT(FA12,"DDD"))</f>
        <v>TER</v>
      </c>
      <c r="FA12" s="150">
        <v>45608</v>
      </c>
      <c r="FB12" s="115">
        <v>0.75</v>
      </c>
      <c r="FC12" s="9" t="str">
        <f>UPPER(TEXT(FD12,"DDD"))</f>
        <v>SEX</v>
      </c>
      <c r="FD12" s="114">
        <v>45604</v>
      </c>
      <c r="FE12" s="115">
        <v>0.5</v>
      </c>
      <c r="FF12" s="9" t="str">
        <f>UPPER(TEXT(FG12,"DDD"))</f>
        <v>SEG</v>
      </c>
      <c r="FG12" s="114">
        <v>45621</v>
      </c>
      <c r="FH12" s="115">
        <v>0.5</v>
      </c>
      <c r="FI12" s="9" t="str">
        <f>UPPER(TEXT(FJ12,"DDD"))</f>
        <v>SEX</v>
      </c>
      <c r="FJ12" s="114">
        <v>45618</v>
      </c>
      <c r="FK12" s="115">
        <v>0.5</v>
      </c>
      <c r="FL12" s="9" t="str">
        <f>UPPER(TEXT(FM12,"DDD"))</f>
        <v>QUA</v>
      </c>
      <c r="FM12" s="114">
        <v>45630</v>
      </c>
      <c r="FN12" s="115">
        <v>0.5</v>
      </c>
      <c r="FO12" s="9" t="str">
        <f>UPPER(TEXT(FP12,"DDD"))</f>
        <v>QUA</v>
      </c>
      <c r="FP12" s="114">
        <v>45637</v>
      </c>
      <c r="FQ12" s="115">
        <v>0.5</v>
      </c>
      <c r="FR12" s="9" t="str">
        <f>UPPER(TEXT(FS12,"DDD"))</f>
        <v>SEX</v>
      </c>
      <c r="FS12" s="114">
        <v>45639</v>
      </c>
      <c r="FT12" s="115">
        <v>0.5</v>
      </c>
      <c r="FU12" s="9" t="str">
        <f>UPPER(TEXT(FV12,"DDD"))</f>
        <v>SEG</v>
      </c>
      <c r="FV12" s="114">
        <v>45649</v>
      </c>
      <c r="FW12" s="115">
        <v>0.75</v>
      </c>
      <c r="FX12" s="9" t="str">
        <f t="shared" ref="FX12:FX17" si="54">UPPER(TEXT(FY12,"DDD"))</f>
        <v>QUA</v>
      </c>
      <c r="FY12" s="114">
        <v>45658</v>
      </c>
      <c r="FZ12" s="115">
        <v>0.5</v>
      </c>
      <c r="GA12" s="9" t="str">
        <f t="shared" si="1"/>
        <v>QUI</v>
      </c>
      <c r="GB12" s="114">
        <v>45666</v>
      </c>
      <c r="GC12" s="115">
        <v>0.5</v>
      </c>
      <c r="GD12" s="323" t="s">
        <v>251</v>
      </c>
      <c r="GE12" s="324"/>
      <c r="GF12" s="325"/>
      <c r="GG12" s="9" t="str">
        <f t="shared" ref="GG12:GG17" si="55">UPPER(TEXT(GH12,"DDD"))</f>
        <v>TER</v>
      </c>
      <c r="GH12" s="114">
        <v>45678</v>
      </c>
      <c r="GI12" s="115">
        <v>0.5</v>
      </c>
      <c r="GJ12" s="71" t="str">
        <f t="shared" ref="GJ12:GJ17" si="56">UPPER(TEXT(GK12,"DDD"))</f>
        <v>QUA</v>
      </c>
      <c r="GK12" s="114">
        <v>45679</v>
      </c>
      <c r="GL12" s="115">
        <v>0.75</v>
      </c>
      <c r="GM12" s="71" t="str">
        <f t="shared" ref="GM12:GM17" si="57">UPPER(TEXT(GN12,"DDD"))</f>
        <v>QUA</v>
      </c>
      <c r="GN12" s="114">
        <v>45686</v>
      </c>
      <c r="GO12" s="115">
        <v>0.5</v>
      </c>
      <c r="GP12" s="71" t="str">
        <f t="shared" ref="GP12:GP17" si="58">UPPER(TEXT(GQ12,"DDD"))</f>
        <v>QUI</v>
      </c>
      <c r="GQ12" s="114">
        <v>45687</v>
      </c>
      <c r="GR12" s="115">
        <v>0.5</v>
      </c>
      <c r="GS12" s="71" t="str">
        <f t="shared" ref="GS12:GS17" si="59">UPPER(TEXT(GT12,"DDD"))</f>
        <v>QUA</v>
      </c>
      <c r="GT12" s="114">
        <v>45700</v>
      </c>
      <c r="GU12" s="115">
        <v>0.5</v>
      </c>
      <c r="GV12" s="71" t="str">
        <f t="shared" ref="GV12:GV17" si="60">UPPER(TEXT(GW12,"DDD"))</f>
        <v>QUA</v>
      </c>
      <c r="GW12" s="114">
        <v>45707</v>
      </c>
      <c r="GX12" s="115">
        <v>0.5</v>
      </c>
      <c r="GY12" s="71" t="str">
        <f t="shared" ref="GY12:GY17" si="61">UPPER(TEXT(GZ12,"DDD"))</f>
        <v>QUA</v>
      </c>
      <c r="GZ12" s="114">
        <v>45714</v>
      </c>
      <c r="HA12" s="115">
        <v>0.5</v>
      </c>
      <c r="HB12" s="71" t="str">
        <f t="shared" ref="HB12:HB17" si="62">UPPER(TEXT(HC12,"DDD"))</f>
        <v>SEX</v>
      </c>
      <c r="HC12" s="114">
        <v>45723</v>
      </c>
      <c r="HD12" s="115">
        <v>0.5</v>
      </c>
      <c r="HE12" s="71" t="str">
        <f t="shared" ref="HE12:HE17" si="63">UPPER(TEXT(HF12,"DDD"))</f>
        <v>SEX</v>
      </c>
      <c r="HF12" s="114">
        <v>45730</v>
      </c>
      <c r="HG12" s="115">
        <v>0.75</v>
      </c>
      <c r="HH12" s="71" t="str">
        <f t="shared" ref="HH12:HH17" si="64">UPPER(TEXT(HI12,"DDD"))</f>
        <v>SEX</v>
      </c>
      <c r="HI12" s="114">
        <v>45737</v>
      </c>
      <c r="HJ12" s="115">
        <v>0.5</v>
      </c>
      <c r="HK12" s="71" t="str">
        <f t="shared" ref="HK12:HK17" si="65">UPPER(TEXT(HL12,"DDD"))</f>
        <v>QUI</v>
      </c>
      <c r="HL12" s="114">
        <v>45743</v>
      </c>
      <c r="HM12" s="115">
        <v>0.5</v>
      </c>
      <c r="HN12" s="71" t="str">
        <f t="shared" ref="HN12:HN17" si="66">UPPER(TEXT(HO12,"DDD"))</f>
        <v>SEX</v>
      </c>
      <c r="HO12" s="114">
        <v>45758</v>
      </c>
      <c r="HP12" s="115">
        <v>0.5</v>
      </c>
      <c r="HQ12" s="71" t="str">
        <f t="shared" ref="HQ12:HQ17" si="67">UPPER(TEXT(HR12,"DDD"))</f>
        <v>QUA</v>
      </c>
      <c r="HR12" s="114">
        <v>45763</v>
      </c>
      <c r="HS12" s="115">
        <v>0.5</v>
      </c>
      <c r="HT12" s="71" t="str">
        <f t="shared" ref="HT12:HT17" si="68">UPPER(TEXT(HU12,"DDD"))</f>
        <v>QUI</v>
      </c>
      <c r="HU12" s="114">
        <v>45764</v>
      </c>
      <c r="HV12" s="115">
        <v>0.5</v>
      </c>
      <c r="HW12" s="71" t="str">
        <f t="shared" ref="HW12:HW17" si="69">UPPER(TEXT(HX12,"DDD"))</f>
        <v>SEG</v>
      </c>
      <c r="HX12" s="114">
        <v>45775</v>
      </c>
      <c r="HY12" s="115">
        <v>0.75</v>
      </c>
      <c r="HZ12" s="71" t="str">
        <f t="shared" ref="HZ12:HZ17" si="70">UPPER(TEXT(IA12,"DDD"))</f>
        <v>QUI</v>
      </c>
      <c r="IA12" s="114">
        <v>45785</v>
      </c>
      <c r="IB12" s="115">
        <v>0.5</v>
      </c>
      <c r="IC12" s="71" t="str">
        <f t="shared" ref="IC12:IC17" si="71">UPPER(TEXT(ID12,"DDD"))</f>
        <v>QUA</v>
      </c>
      <c r="ID12" s="114">
        <v>45791</v>
      </c>
      <c r="IE12" s="115">
        <v>0.75</v>
      </c>
      <c r="IF12" s="71" t="str">
        <f t="shared" ref="IF12:IF17" si="72">UPPER(TEXT(IG12,"DDD"))</f>
        <v>QUA</v>
      </c>
      <c r="IG12" s="114">
        <v>45798</v>
      </c>
      <c r="IH12" s="115">
        <v>0.5</v>
      </c>
      <c r="II12" s="71" t="str">
        <f t="shared" ref="II12:II17" si="73">UPPER(TEXT(IJ12,"DDD"))</f>
        <v>QUA</v>
      </c>
      <c r="IJ12" s="114">
        <v>45805</v>
      </c>
      <c r="IK12" s="115">
        <v>0.5</v>
      </c>
      <c r="IL12" s="71" t="str">
        <f t="shared" ref="IL12:IL17" si="74">UPPER(TEXT(IM12,"DDD"))</f>
        <v>SEX</v>
      </c>
      <c r="IM12" s="114">
        <v>45807</v>
      </c>
      <c r="IN12" s="115">
        <v>0.5</v>
      </c>
      <c r="IO12" s="291" t="s">
        <v>44</v>
      </c>
      <c r="IP12" s="292"/>
      <c r="IQ12" s="293"/>
      <c r="IR12" s="71" t="str">
        <f t="shared" ref="IR12:IR17" si="75">UPPER(TEXT(IS12,"DDD"))</f>
        <v>SEX</v>
      </c>
      <c r="IS12" s="114">
        <v>45821</v>
      </c>
      <c r="IT12" s="115">
        <v>0.75</v>
      </c>
      <c r="IU12" s="71" t="str">
        <f t="shared" ref="IU12:IU17" si="76">UPPER(TEXT(IV12,"DDD"))</f>
        <v>SEX</v>
      </c>
      <c r="IV12" s="114">
        <v>45828</v>
      </c>
      <c r="IW12" s="115">
        <v>0.75</v>
      </c>
      <c r="IX12" s="71" t="str">
        <f t="shared" ref="IX12:IX17" si="77">UPPER(TEXT(IY12,"DDD"))</f>
        <v>QUA</v>
      </c>
      <c r="IY12" s="114">
        <v>45840</v>
      </c>
      <c r="IZ12" s="115">
        <v>0.75</v>
      </c>
      <c r="JA12" s="291" t="s">
        <v>251</v>
      </c>
      <c r="JB12" s="292"/>
      <c r="JC12" s="293"/>
      <c r="JD12" s="71" t="str">
        <f t="shared" ref="JD12:JD17" si="78">UPPER(TEXT(JE12,"DDD"))</f>
        <v>SEX</v>
      </c>
      <c r="JE12" s="114">
        <v>45849</v>
      </c>
      <c r="JF12" s="115">
        <v>0.5</v>
      </c>
      <c r="JG12" s="71" t="str">
        <f t="shared" ref="JG12:JG17" si="79">UPPER(TEXT(JH12,"DDD"))</f>
        <v>SEX</v>
      </c>
      <c r="JH12" s="114">
        <v>45863</v>
      </c>
      <c r="JI12" s="115">
        <v>0.5</v>
      </c>
      <c r="JJ12" s="71" t="str">
        <f t="shared" ref="JJ12:JJ17" si="80">UPPER(TEXT(JK12,"DDD"))</f>
        <v>SEX</v>
      </c>
      <c r="JK12" s="114">
        <v>45863</v>
      </c>
      <c r="JL12" s="115">
        <v>0.5</v>
      </c>
      <c r="JM12" s="71" t="str">
        <f t="shared" ref="JM12:JM17" si="81">UPPER(TEXT(JN12,"DDD"))</f>
        <v>SEX</v>
      </c>
      <c r="JN12" s="114">
        <v>45877</v>
      </c>
      <c r="JO12" s="115">
        <v>0.5</v>
      </c>
      <c r="JP12" s="71" t="str">
        <f t="shared" ref="JP12:JP17" si="82">UPPER(TEXT(JQ12,"DDD"))</f>
        <v>QUA</v>
      </c>
      <c r="JQ12" s="114">
        <v>45882</v>
      </c>
      <c r="JR12" s="115">
        <v>0.75</v>
      </c>
      <c r="JS12" s="71" t="str">
        <f t="shared" ref="JS12:JS17" si="83">UPPER(TEXT(JT12,"DDD"))</f>
        <v>SEX</v>
      </c>
      <c r="JT12" s="114">
        <v>45891</v>
      </c>
      <c r="JU12" s="115">
        <v>0.5</v>
      </c>
      <c r="JV12" s="71" t="str">
        <f t="shared" ref="JV12:JV17" si="84">UPPER(TEXT(JW12,"DDD"))</f>
        <v>DOM</v>
      </c>
      <c r="JW12" s="114">
        <v>45900</v>
      </c>
      <c r="JX12" s="115">
        <v>0.5</v>
      </c>
      <c r="JY12" s="71" t="str">
        <f t="shared" ref="JY12:JY17" si="85">UPPER(TEXT(JZ12,"DDD"))</f>
        <v>QUI</v>
      </c>
      <c r="JZ12" s="114">
        <v>45904</v>
      </c>
      <c r="KA12" s="115">
        <v>0.75</v>
      </c>
      <c r="KB12" s="71" t="str">
        <f t="shared" ref="KB12:KB17" si="86">UPPER(TEXT(KC12,"DDD"))</f>
        <v>SEX</v>
      </c>
      <c r="KC12" s="114">
        <v>45912</v>
      </c>
      <c r="KD12" s="115">
        <v>0.5</v>
      </c>
      <c r="KE12" s="71" t="str">
        <f t="shared" ref="KE12:KE17" si="87">UPPER(TEXT(KF12,"DDD"))</f>
        <v>QUI</v>
      </c>
      <c r="KF12" s="114">
        <v>45918</v>
      </c>
      <c r="KG12" s="115">
        <v>0.5</v>
      </c>
      <c r="KH12" s="71" t="str">
        <f t="shared" ref="KH12:KH17" si="88">UPPER(TEXT(KI12,"DDD"))</f>
        <v>QUI</v>
      </c>
      <c r="KI12" s="114">
        <v>45925</v>
      </c>
      <c r="KJ12" s="115">
        <v>0.5</v>
      </c>
      <c r="KK12" s="71" t="str">
        <f t="shared" ref="KK12:KK17" si="89">UPPER(TEXT(KL12,"DDD"))</f>
        <v>SEX</v>
      </c>
      <c r="KL12" s="114">
        <v>45933</v>
      </c>
      <c r="KM12" s="115">
        <v>0.5</v>
      </c>
      <c r="KN12" s="71" t="str">
        <f t="shared" ref="KN12:KN17" si="90">UPPER(TEXT(KO12,"DDD"))</f>
        <v>SEX</v>
      </c>
      <c r="KO12" s="114">
        <v>45947</v>
      </c>
      <c r="KP12" s="115">
        <v>0.5</v>
      </c>
      <c r="KQ12" s="71" t="str">
        <f t="shared" ref="KQ12:KQ17" si="91">UPPER(TEXT(KR12,"DDD"))</f>
        <v>QUA</v>
      </c>
      <c r="KR12" s="114">
        <v>45952</v>
      </c>
      <c r="KS12" s="115">
        <v>0.5</v>
      </c>
      <c r="KT12" s="71" t="str">
        <f t="shared" ref="KT12:KT17" si="92">UPPER(TEXT(KU12,"DDD"))</f>
        <v>QUA</v>
      </c>
      <c r="KU12" s="114">
        <v>45959</v>
      </c>
      <c r="KV12" s="115">
        <v>0.5</v>
      </c>
      <c r="KW12" s="71" t="str">
        <f t="shared" ref="KW12:KW17" si="93">UPPER(TEXT(KX12,"DDD"))</f>
        <v>SÁB</v>
      </c>
      <c r="KX12" s="114">
        <v>45962</v>
      </c>
      <c r="KY12" s="115">
        <v>0.5</v>
      </c>
      <c r="KZ12" s="291" t="s">
        <v>44</v>
      </c>
      <c r="LA12" s="292"/>
      <c r="LB12" s="293"/>
      <c r="LC12" s="71" t="str">
        <f t="shared" ref="LC12:LC17" si="94">UPPER(TEXT(LD12,"DDD"))</f>
        <v>QUI</v>
      </c>
      <c r="LD12" s="114">
        <v>45974</v>
      </c>
      <c r="LE12" s="115">
        <v>0.5</v>
      </c>
      <c r="LF12" s="71" t="str">
        <f t="shared" ref="LF12:LF17" si="95">UPPER(TEXT(LG12,"DDD"))</f>
        <v>SEX</v>
      </c>
      <c r="LG12" s="114">
        <v>45975</v>
      </c>
      <c r="LH12" s="115">
        <v>0.5</v>
      </c>
      <c r="LI12" s="71" t="str">
        <f t="shared" ref="LI12:LI17" si="96">UPPER(TEXT(LJ12,"DDD"))</f>
        <v>QUA</v>
      </c>
      <c r="LJ12" s="114">
        <v>45987</v>
      </c>
      <c r="LK12" s="115">
        <v>0.5</v>
      </c>
      <c r="LL12" s="71" t="str">
        <f t="shared" ref="LL12:LL17" si="97">UPPER(TEXT(LM12,"DDD"))</f>
        <v>QUA</v>
      </c>
      <c r="LM12" s="114">
        <v>45994</v>
      </c>
      <c r="LN12" s="115">
        <v>0.5</v>
      </c>
      <c r="LO12" s="71" t="str">
        <f t="shared" ref="LO12:LO17" si="98">UPPER(TEXT(LP12,"DDD"))</f>
        <v>QUA</v>
      </c>
      <c r="LP12" s="114">
        <v>46001</v>
      </c>
      <c r="LQ12" s="115">
        <v>0.5</v>
      </c>
      <c r="LR12" s="71" t="str">
        <f t="shared" ref="LR12:LR17" si="99">UPPER(TEXT(LS12,"DDD"))</f>
        <v>QUA</v>
      </c>
      <c r="LS12" s="114">
        <v>46008</v>
      </c>
      <c r="LT12" s="115">
        <v>0.5</v>
      </c>
      <c r="LU12" s="71" t="str">
        <f t="shared" ref="LU12:LU17" si="100">UPPER(TEXT(LV12,"DDD"))</f>
        <v>SEX</v>
      </c>
      <c r="LV12" s="114">
        <v>46010</v>
      </c>
      <c r="LW12" s="115">
        <v>0.5</v>
      </c>
      <c r="LX12" s="71" t="str">
        <f t="shared" ref="LX12:LX17" si="101">UPPER(TEXT(LY12,"DDD"))</f>
        <v>SEX</v>
      </c>
      <c r="LY12" s="114">
        <v>46017</v>
      </c>
      <c r="LZ12" s="115">
        <v>0.5</v>
      </c>
      <c r="MA12" s="71" t="str">
        <f t="shared" ref="MA12:MA17" si="102">UPPER(TEXT(MB12,"DDD"))</f>
        <v>QUA</v>
      </c>
      <c r="MB12" s="114">
        <v>46043</v>
      </c>
      <c r="MC12" s="115">
        <v>0.5</v>
      </c>
      <c r="MD12" s="71" t="str">
        <f t="shared" ref="MD12:MD17" si="103">UPPER(TEXT(ME12,"DDD"))</f>
        <v>QUI</v>
      </c>
      <c r="ME12" s="114">
        <v>46037</v>
      </c>
      <c r="MF12" s="115">
        <v>0.75</v>
      </c>
      <c r="MG12" s="71" t="str">
        <f t="shared" ref="MG12:MG17" si="104">UPPER(TEXT(MH12,"DDD"))</f>
        <v>QUA</v>
      </c>
      <c r="MH12" s="114">
        <v>46043</v>
      </c>
      <c r="MI12" s="115">
        <v>0.5</v>
      </c>
      <c r="MJ12" s="71" t="str">
        <f t="shared" ref="MJ12:MJ17" si="105">UPPER(TEXT(MK12,"DDD"))</f>
        <v>QUI</v>
      </c>
      <c r="MK12" s="114">
        <v>46051</v>
      </c>
      <c r="ML12" s="115">
        <v>0.5</v>
      </c>
      <c r="MM12" s="71" t="str">
        <f t="shared" ref="MM12:MM17" si="106">UPPER(TEXT(MN12,"DDD"))</f>
        <v>QUI</v>
      </c>
      <c r="MN12" s="114">
        <v>46058</v>
      </c>
      <c r="MO12" s="115">
        <v>0.75</v>
      </c>
      <c r="MP12" s="71" t="str">
        <f t="shared" ref="MP12:MP17" si="107">UPPER(TEXT(MQ12,"DDD"))</f>
        <v>QUI</v>
      </c>
      <c r="MQ12" s="114">
        <v>46065</v>
      </c>
      <c r="MR12" s="115">
        <v>0.5</v>
      </c>
      <c r="MS12" s="71" t="str">
        <f t="shared" ref="MS12:MS17" si="108">UPPER(TEXT(MT12,"DDD"))</f>
        <v>SEX</v>
      </c>
      <c r="MT12" s="114">
        <v>46073</v>
      </c>
      <c r="MU12" s="115">
        <v>0.5</v>
      </c>
      <c r="MV12" s="291" t="s">
        <v>44</v>
      </c>
      <c r="MW12" s="292"/>
      <c r="MX12" s="293"/>
      <c r="MY12" s="71" t="str">
        <f t="shared" ref="MY12:MY17" si="109">UPPER(TEXT(MZ12,"DDD"))</f>
        <v>QUI</v>
      </c>
      <c r="MZ12" s="114">
        <v>46086</v>
      </c>
      <c r="NA12" s="115">
        <v>0.5</v>
      </c>
      <c r="NB12" s="291" t="s">
        <v>44</v>
      </c>
      <c r="NC12" s="292"/>
      <c r="ND12" s="293"/>
      <c r="NE12" s="71" t="str">
        <f t="shared" ref="NE12:NE17" si="110">UPPER(TEXT(NF12,"DDD"))</f>
        <v>QUI</v>
      </c>
      <c r="NF12" s="114">
        <f>IF(WEEKDAY(NF14,2)=1,NF14-4,IF(WEEKDAY(NF14,2)=7,NF14-3,IF(WEEKDAY(NF14,2)=6,NF14-3,NF14-2)))</f>
        <v>46100</v>
      </c>
      <c r="NG12" s="115">
        <v>0.75</v>
      </c>
      <c r="NH12" s="71" t="str">
        <f t="shared" ref="NH12:NH17" si="111">UPPER(TEXT(NI12,"DDD"))</f>
        <v>SEX</v>
      </c>
      <c r="NI12" s="114">
        <f>IF(WEEKDAY(NI14)=1,NI14-3,IF(WEEKDAY(NI14)=2,NI14-4,IF(WEEKDAY(NI14)=3,NI14-4,NI14-2)))</f>
        <v>46108</v>
      </c>
      <c r="NJ12" s="115">
        <v>0.5</v>
      </c>
      <c r="NK12" s="71" t="str">
        <f t="shared" ref="NK12:NK17" si="112">UPPER(TEXT(NL12,"DDD"))</f>
        <v>SEX</v>
      </c>
      <c r="NL12" s="114">
        <f>IF(WEEKDAY(NL14)=1,NL14-3,IF(WEEKDAY(NL14)=2,NL14-4,IF(WEEKDAY(NL14)=3,NL14-4,NL14-2)))</f>
        <v>46115</v>
      </c>
      <c r="NM12" s="115">
        <v>0.75</v>
      </c>
      <c r="NN12" s="291" t="s">
        <v>44</v>
      </c>
      <c r="NO12" s="292"/>
      <c r="NP12" s="293"/>
      <c r="NQ12" s="71" t="str">
        <f t="shared" ref="NQ12:NQ17" si="113">UPPER(TEXT(NR12,"DDD"))</f>
        <v>QUI</v>
      </c>
      <c r="NR12" s="114">
        <f>IF(WEEKDAY(NR14)=1,NR14-3,IF(WEEKDAY(NR14)=2,NR14-4,IF(WEEKDAY(NR14)=3,NR14-4,NR14-2)))</f>
        <v>46128</v>
      </c>
      <c r="NS12" s="115">
        <v>0.75</v>
      </c>
      <c r="NT12" s="71" t="str">
        <f t="shared" ref="NT12:NT17" si="114">UPPER(TEXT(NU12,"DDD"))</f>
        <v>SEX</v>
      </c>
      <c r="NU12" s="114">
        <f>IF(WEEKDAY(NU14)=1,NU14-3,IF(WEEKDAY(NU14)=2,NU14-4,IF(WEEKDAY(NU14)=3,NU14-4,NU14-2)))</f>
        <v>46136</v>
      </c>
      <c r="NV12" s="115">
        <v>0.75</v>
      </c>
      <c r="NW12" s="291" t="s">
        <v>44</v>
      </c>
      <c r="NX12" s="292"/>
      <c r="NY12" s="293"/>
      <c r="NZ12" s="71" t="str">
        <f t="shared" ref="NZ12:NZ17" si="115">UPPER(TEXT(OA12,"DDD"))</f>
        <v>QUI</v>
      </c>
      <c r="OA12" s="114">
        <f>IF(WEEKDAY(OA14)=1,OA14-3,IF(WEEKDAY(OA14)=2,OA14-4,IF(WEEKDAY(OA14)=3,OA14-4,OA14-2)))</f>
        <v>46149</v>
      </c>
      <c r="OB12" s="115">
        <v>0.5</v>
      </c>
      <c r="OC12" s="291" t="s">
        <v>251</v>
      </c>
      <c r="OD12" s="292"/>
      <c r="OE12" s="293"/>
      <c r="OF12" s="291" t="s">
        <v>251</v>
      </c>
      <c r="OG12" s="292"/>
      <c r="OH12" s="293"/>
      <c r="OI12" s="71" t="str">
        <f t="shared" ref="OI12:OI17" si="116">UPPER(TEXT(OJ12,"DDD"))</f>
        <v>SEX</v>
      </c>
      <c r="OJ12" s="114">
        <f>IF(WEEKDAY(OJ14)=1,OJ14-3,IF(WEEKDAY(OJ14)=2,OJ14-4,IF(WEEKDAY(OJ14)=3,OJ14-4,OJ14-2)))</f>
        <v>46164</v>
      </c>
      <c r="OK12" s="115">
        <v>0.75</v>
      </c>
      <c r="OL12" s="71" t="str">
        <f t="shared" ref="OL12:OL17" si="117">UPPER(TEXT(OM12,"DDD"))</f>
        <v>SEX</v>
      </c>
      <c r="OM12" s="114">
        <f>IF(WEEKDAY(OM14)=1,OM14-3,IF(WEEKDAY(OM14)=2,OM14-4,IF(WEEKDAY(OM14)=3,OM14-4,OM14-2)))</f>
        <v>46171</v>
      </c>
      <c r="ON12" s="115">
        <v>0.75</v>
      </c>
      <c r="OO12" s="71" t="str">
        <f t="shared" ref="OO12:OO17" si="118">UPPER(TEXT(OP12,"DDD"))</f>
        <v>SEX</v>
      </c>
      <c r="OP12" s="114">
        <f>IF(WEEKDAY(OP14)=1,OP14-3,IF(WEEKDAY(OP14)=2,OP14-4,IF(WEEKDAY(OP14)=3,OP14-4,OP14-2)))</f>
        <v>46178</v>
      </c>
      <c r="OQ12" s="115">
        <v>0.5</v>
      </c>
      <c r="OR12" s="291" t="s">
        <v>44</v>
      </c>
      <c r="OS12" s="292"/>
      <c r="OT12" s="293"/>
      <c r="OU12" s="71" t="str">
        <f t="shared" ref="OU12:OU17" si="119">UPPER(TEXT(OV12,"DDD"))</f>
        <v>SEX</v>
      </c>
      <c r="OV12" s="114">
        <f>IF(WEEKDAY(OV14)=1,OV14-3,IF(WEEKDAY(OV14)=2,OV14-4,IF(WEEKDAY(OV14)=3,OV14-4,OV14-2)))</f>
        <v>46185</v>
      </c>
      <c r="OW12" s="115">
        <v>0.5</v>
      </c>
      <c r="OX12" s="71" t="str">
        <f t="shared" ref="OX12:OX17" si="120">UPPER(TEXT(OY12,"DDD"))</f>
        <v>QUA</v>
      </c>
      <c r="OY12" s="114">
        <f>IF(WEEKDAY(OY14)=1,OY14-3,IF(WEEKDAY(OY14)=2,OY14-4,IF(WEEKDAY(OY14)=3,OY14-4,OY14-2)))</f>
        <v>46197</v>
      </c>
      <c r="OZ12" s="115">
        <v>0.5</v>
      </c>
      <c r="PA12" s="71" t="str">
        <f t="shared" ref="PA12:PA17" si="121">UPPER(TEXT(PB12,"DDD"))</f>
        <v>QUI</v>
      </c>
      <c r="PB12" s="114">
        <f>IF(WEEKDAY(PB14)=1,PB14-3,IF(WEEKDAY(PB14)=2,PB14-4,IF(WEEKDAY(PB14)=3,PB14-4,PB14-2)))</f>
        <v>46205</v>
      </c>
      <c r="PC12" s="115">
        <v>0.5</v>
      </c>
      <c r="PD12" s="71" t="str">
        <f t="shared" ref="PD12:PD17" si="122">UPPER(TEXT(PE12,"DDD"))</f>
        <v>SEX</v>
      </c>
      <c r="PE12" s="114">
        <f>IF(WEEKDAY(PE14)=1,PE14-3,IF(WEEKDAY(PE14)=2,PE14-4,IF(WEEKDAY(PE14)=3,PE14-4,PE14-2)))</f>
        <v>46213</v>
      </c>
      <c r="PF12" s="115">
        <v>0.5</v>
      </c>
      <c r="PG12" s="71" t="str">
        <f t="shared" ref="PG12:PG17" si="123">UPPER(TEXT(PH12,"DDD"))</f>
        <v>QUA</v>
      </c>
      <c r="PH12" s="114">
        <f>IF(WEEKDAY(PH14)=1,PH14-3,IF(WEEKDAY(PH14)=2,PH14-4,IF(WEEKDAY(PH14)=3,PH14-4,PH14-2)))</f>
        <v>46218</v>
      </c>
      <c r="PI12" s="115">
        <v>0.5</v>
      </c>
      <c r="PJ12" s="71" t="str">
        <f t="shared" ref="PJ12:PJ17" si="124">UPPER(TEXT(PK12,"DDD"))</f>
        <v>QUI</v>
      </c>
      <c r="PK12" s="30">
        <f>IF(WEEKDAY(PK14)=1,PK14-3,IF(WEEKDAY(PK14)=2,PK14-4,IF(WEEKDAY(PK14)=3,PK14-4,PK14-2)))</f>
        <v>46219</v>
      </c>
      <c r="PL12" s="20">
        <v>0.75</v>
      </c>
      <c r="PM12" s="71" t="str">
        <f t="shared" ref="PM12:PM17" si="125">UPPER(TEXT(PN12,"DDD"))</f>
        <v>QUI</v>
      </c>
      <c r="PN12" s="30">
        <f>IF(WEEKDAY(PN14)=1,PN14-3,IF(WEEKDAY(PN14)=2,PN14-4,IF(WEEKDAY(PN14)=3,PN14-4,PN14-2)))</f>
        <v>46226</v>
      </c>
      <c r="PO12" s="20">
        <v>0.75</v>
      </c>
      <c r="PP12" s="71" t="str">
        <f t="shared" ref="PP12:PP17" si="126">UPPER(TEXT(PQ12,"DDD"))</f>
        <v>QUI</v>
      </c>
      <c r="PQ12" s="30">
        <f>IF(WEEKDAY(PQ14)=1,PQ14-3,IF(WEEKDAY(PQ14)=2,PQ14-4,IF(WEEKDAY(PQ14)=3,PQ14-4,PQ14-2)))</f>
        <v>46233</v>
      </c>
      <c r="PR12" s="20">
        <v>0.75</v>
      </c>
      <c r="PS12" s="71" t="str">
        <f t="shared" ref="PS12:PS17" si="127">UPPER(TEXT(PT12,"DDD"))</f>
        <v>QUI</v>
      </c>
      <c r="PT12" s="30">
        <f>IF(WEEKDAY(PT14)=1,PT14-3,IF(WEEKDAY(PT14)=2,PT14-4,IF(WEEKDAY(PT14)=3,PT14-4,PT14-2)))</f>
        <v>46240</v>
      </c>
      <c r="PU12" s="20">
        <v>0.75</v>
      </c>
      <c r="PV12" s="71" t="str">
        <f t="shared" ref="PV12:PV17" si="128">UPPER(TEXT(PW12,"DDD"))</f>
        <v>QUI</v>
      </c>
      <c r="PW12" s="30">
        <f>IF(WEEKDAY(PW14)=1,PW14-3,IF(WEEKDAY(PW14)=2,PW14-4,IF(WEEKDAY(PW14)=3,PW14-4,PW14-2)))</f>
        <v>46247</v>
      </c>
      <c r="PX12" s="20">
        <v>0.75</v>
      </c>
      <c r="PY12" s="71" t="str">
        <f t="shared" ref="PY12:PY17" si="129">UPPER(TEXT(PZ12,"DDD"))</f>
        <v>QUI</v>
      </c>
      <c r="PZ12" s="30">
        <f>IF(WEEKDAY(PZ14)=1,PZ14-3,IF(WEEKDAY(PZ14)=2,PZ14-4,IF(WEEKDAY(PZ14)=3,PZ14-4,PZ14-2)))</f>
        <v>46254</v>
      </c>
      <c r="QA12" s="20">
        <v>0.75</v>
      </c>
      <c r="QB12" s="71" t="str">
        <f t="shared" ref="QB12:QB17" si="130">UPPER(TEXT(QC12,"DDD"))</f>
        <v>QUI</v>
      </c>
      <c r="QC12" s="30">
        <f>IF(WEEKDAY(QC14)=1,QC14-3,IF(WEEKDAY(QC14)=2,QC14-4,IF(WEEKDAY(QC14)=3,QC14-4,QC14-2)))</f>
        <v>46261</v>
      </c>
      <c r="QD12" s="20">
        <v>0.75</v>
      </c>
      <c r="QE12" s="71" t="str">
        <f t="shared" ref="QE12:QE17" si="131">UPPER(TEXT(QF12,"DDD"))</f>
        <v>QUI</v>
      </c>
      <c r="QF12" s="30">
        <f>IF(WEEKDAY(QF14)=1,QF14-3,IF(WEEKDAY(QF14)=2,QF14-4,IF(WEEKDAY(QF14)=3,QF14-4,QF14-2)))</f>
        <v>46268</v>
      </c>
      <c r="QG12" s="20">
        <v>0.75</v>
      </c>
      <c r="QH12" s="71" t="str">
        <f t="shared" ref="QH12:QH17" si="132">UPPER(TEXT(QI12,"DDD"))</f>
        <v>QUI</v>
      </c>
      <c r="QI12" s="30">
        <f>IF(WEEKDAY(QI14)=1,QI14-3,IF(WEEKDAY(QI14)=2,QI14-4,IF(WEEKDAY(QI14)=3,QI14-4,QI14-2)))</f>
        <v>46275</v>
      </c>
      <c r="QJ12" s="20">
        <v>0.75</v>
      </c>
      <c r="QK12" s="71" t="str">
        <f t="shared" ref="QK12:QK17" si="133">UPPER(TEXT(QL12,"DDD"))</f>
        <v>QUI</v>
      </c>
      <c r="QL12" s="30">
        <f>IF(WEEKDAY(QL14)=1,QL14-3,IF(WEEKDAY(QL14)=2,QL14-4,IF(WEEKDAY(QL14)=3,QL14-4,QL14-2)))</f>
        <v>46282</v>
      </c>
      <c r="QM12" s="20">
        <v>0.75</v>
      </c>
      <c r="QN12" s="71" t="str">
        <f t="shared" ref="QN12:QN17" si="134">UPPER(TEXT(QO12,"DDD"))</f>
        <v>SEX</v>
      </c>
      <c r="QO12" s="30">
        <f>IF(WEEKDAY(QO14)=1,QO14-3,IF(WEEKDAY(QO14)=2,QO14-4,IF(WEEKDAY(QO14)=3,QO14-4,QO14-2)))</f>
        <v>46290</v>
      </c>
      <c r="QP12" s="20">
        <v>0.75</v>
      </c>
    </row>
    <row r="13" spans="1:458" ht="14.7" customHeight="1" x14ac:dyDescent="0.3">
      <c r="A13" s="321"/>
      <c r="B13" s="59" t="s">
        <v>252</v>
      </c>
      <c r="C13" s="9" t="str">
        <f t="shared" si="4"/>
        <v>TER</v>
      </c>
      <c r="D13" s="29">
        <f>IF(WEEKDAY(D14)=7,D14-1,D14)</f>
        <v>45209</v>
      </c>
      <c r="E13" s="13">
        <f>IF(WEEKDAY(D14)=7,0.75,E14-0.25)</f>
        <v>0.25</v>
      </c>
      <c r="F13" s="9" t="str">
        <f t="shared" si="5"/>
        <v>TER</v>
      </c>
      <c r="G13" s="29">
        <v>45216</v>
      </c>
      <c r="H13" s="13">
        <f>IF(WEEKDAY(G14)=7,0.75,H14-0.25)</f>
        <v>0.25</v>
      </c>
      <c r="I13" s="9" t="str">
        <f t="shared" si="6"/>
        <v>SEG</v>
      </c>
      <c r="J13" s="29">
        <v>45222</v>
      </c>
      <c r="K13" s="13">
        <f>IF(WEEKDAY(J14)=7,0.75,K14-0.25)</f>
        <v>0.25</v>
      </c>
      <c r="L13" s="9" t="str">
        <f t="shared" si="7"/>
        <v>TER</v>
      </c>
      <c r="M13" s="29">
        <v>45230</v>
      </c>
      <c r="N13" s="13">
        <v>0.25</v>
      </c>
      <c r="O13" s="9" t="str">
        <f t="shared" si="8"/>
        <v>TER</v>
      </c>
      <c r="P13" s="29">
        <v>45237</v>
      </c>
      <c r="Q13" s="13">
        <v>0.25</v>
      </c>
      <c r="R13" s="9" t="str">
        <f t="shared" si="9"/>
        <v>TER</v>
      </c>
      <c r="S13" s="29">
        <f>IF(WEEKDAY(S14)=7,S14-1,S14)</f>
        <v>45251</v>
      </c>
      <c r="T13" s="13">
        <f>IF(WEEKDAY(S14)=7,0.75,T14-0.25)</f>
        <v>8.3333333333333315E-2</v>
      </c>
      <c r="U13" s="9" t="str">
        <f t="shared" si="10"/>
        <v>TER</v>
      </c>
      <c r="V13" s="29">
        <v>45258</v>
      </c>
      <c r="W13" s="13">
        <v>0.25</v>
      </c>
      <c r="X13" s="9" t="str">
        <f t="shared" si="11"/>
        <v>TER</v>
      </c>
      <c r="Y13" s="29">
        <v>45272</v>
      </c>
      <c r="Z13" s="13">
        <v>0.25</v>
      </c>
      <c r="AA13" s="9" t="str">
        <f t="shared" si="12"/>
        <v>SEX</v>
      </c>
      <c r="AB13" s="29">
        <f>IF(WEEKDAY(AB14)=7,AB14-1,AB14)</f>
        <v>45282</v>
      </c>
      <c r="AC13" s="13">
        <f>IF(WEEKDAY(AB14)=7,0.75,AC14-0.25)</f>
        <v>0.25</v>
      </c>
      <c r="AD13" s="9" t="str">
        <f t="shared" si="13"/>
        <v>QUI</v>
      </c>
      <c r="AE13" s="29">
        <v>45288</v>
      </c>
      <c r="AF13" s="13">
        <v>0.25</v>
      </c>
      <c r="AG13" s="9" t="str">
        <f t="shared" si="14"/>
        <v>SEX</v>
      </c>
      <c r="AH13" s="29">
        <f>IF(WEEKDAY(AH14)=7,AH14-1,AH14)</f>
        <v>45296</v>
      </c>
      <c r="AI13" s="13">
        <v>0.5</v>
      </c>
      <c r="AJ13" s="9" t="str">
        <f t="shared" si="15"/>
        <v>QUI</v>
      </c>
      <c r="AK13" s="29">
        <f>IF(WEEKDAY(AK14)=7,AK14-1,AK14)</f>
        <v>45302</v>
      </c>
      <c r="AL13" s="13">
        <f>IF(WEEKDAY(AK14)=7,0.75,AL14-0.25)</f>
        <v>0.25</v>
      </c>
      <c r="AM13" s="9" t="str">
        <f t="shared" si="16"/>
        <v>SEG</v>
      </c>
      <c r="AN13" s="29">
        <v>45306</v>
      </c>
      <c r="AO13" s="13">
        <v>0.5</v>
      </c>
      <c r="AP13" s="9" t="str">
        <f t="shared" si="17"/>
        <v>TER</v>
      </c>
      <c r="AQ13" s="29">
        <f>IF(WEEKDAY(AQ14)=7,AQ14-1,AQ14)</f>
        <v>45314</v>
      </c>
      <c r="AR13" s="13">
        <f>IF(WEEKDAY(AQ14)=7,0.75,AR14-0.25)</f>
        <v>0.25</v>
      </c>
      <c r="AS13" s="9" t="str">
        <f t="shared" si="18"/>
        <v>SEG</v>
      </c>
      <c r="AT13" s="29">
        <v>45327</v>
      </c>
      <c r="AU13" s="13">
        <v>0.25</v>
      </c>
      <c r="AV13" s="9" t="str">
        <f t="shared" si="19"/>
        <v>SEG</v>
      </c>
      <c r="AW13" s="64">
        <f>IF(WEEKDAY(AW14)=7,AW14-1,AW14)</f>
        <v>45334</v>
      </c>
      <c r="AX13" s="65">
        <f>IF(WEEKDAY(AW14)=7,0.75,AX14-0.25)</f>
        <v>0.25</v>
      </c>
      <c r="AY13" s="9" t="str">
        <f t="shared" si="20"/>
        <v>SEG</v>
      </c>
      <c r="AZ13" s="64">
        <f>IF(WEEKDAY(AZ14)=7,AZ14-1,AZ14)</f>
        <v>45334</v>
      </c>
      <c r="BA13" s="65">
        <v>0.25</v>
      </c>
      <c r="BB13" s="9" t="str">
        <f t="shared" si="21"/>
        <v>TER</v>
      </c>
      <c r="BC13" s="64">
        <v>45342</v>
      </c>
      <c r="BD13" s="65">
        <v>0.25</v>
      </c>
      <c r="BE13" s="9" t="str">
        <f t="shared" si="22"/>
        <v>QUI</v>
      </c>
      <c r="BF13" s="64">
        <f>IF(WEEKDAY(BF14)=7,BF14-1,BF14)</f>
        <v>45351</v>
      </c>
      <c r="BG13" s="65">
        <f>IF(WEEKDAY(BF14)=7,0.75,BG14-0.25)</f>
        <v>0.25</v>
      </c>
      <c r="BH13" s="9" t="str">
        <f t="shared" si="23"/>
        <v>SEG</v>
      </c>
      <c r="BI13" s="64">
        <v>45355</v>
      </c>
      <c r="BJ13" s="65">
        <v>0.91666666666666663</v>
      </c>
      <c r="BK13" s="9" t="str">
        <f t="shared" si="24"/>
        <v>TER</v>
      </c>
      <c r="BL13" s="64">
        <f>IF(WEEKDAY(BL14)=1,BL14-2,IF(WEEKDAY(BL14)=2,BL14-3,BL14-1))</f>
        <v>45370</v>
      </c>
      <c r="BM13" s="65">
        <v>0.91666666666666663</v>
      </c>
      <c r="BN13" s="9" t="str">
        <f t="shared" si="25"/>
        <v>QUA</v>
      </c>
      <c r="BO13" s="64">
        <v>45378</v>
      </c>
      <c r="BP13" s="65">
        <v>0.91666666666666663</v>
      </c>
      <c r="BQ13" s="9" t="str">
        <f t="shared" si="26"/>
        <v>QUI</v>
      </c>
      <c r="BR13" s="64">
        <v>45386</v>
      </c>
      <c r="BS13" s="65">
        <v>0.91666666666666663</v>
      </c>
      <c r="BT13" s="9" t="str">
        <f t="shared" si="27"/>
        <v>QUI</v>
      </c>
      <c r="BU13" s="64">
        <v>45393</v>
      </c>
      <c r="BV13" s="65">
        <v>0.91666666666666663</v>
      </c>
      <c r="BW13" s="9" t="str">
        <f t="shared" si="28"/>
        <v>SEG</v>
      </c>
      <c r="BX13" s="64">
        <f>IF(WEEKDAY(BX14)=1,BX14-2,IF(WEEKDAY(BX14)=2,BX14-3,BX14-1))</f>
        <v>45397</v>
      </c>
      <c r="BY13" s="65">
        <v>0.91666666666666663</v>
      </c>
      <c r="BZ13" s="9" t="str">
        <f t="shared" si="29"/>
        <v>QUI</v>
      </c>
      <c r="CA13" s="64">
        <f>IF(WEEKDAY(CA14)=1,CA14-2,IF(WEEKDAY(CA14)=2,CA14-3,CA14-1))</f>
        <v>45407</v>
      </c>
      <c r="CB13" s="65">
        <v>0.91666666666666663</v>
      </c>
      <c r="CC13" s="9" t="str">
        <f t="shared" si="30"/>
        <v>QUA</v>
      </c>
      <c r="CD13" s="64">
        <v>45413</v>
      </c>
      <c r="CE13" s="65">
        <v>0.91666666666666663</v>
      </c>
      <c r="CF13" s="9" t="str">
        <f t="shared" si="31"/>
        <v>SEG</v>
      </c>
      <c r="CG13" s="114">
        <f>IF(WEEKDAY(CG14)=1,CG14-2,IF(WEEKDAY(CG14)=2,CG14-3,CG14-1))</f>
        <v>45418</v>
      </c>
      <c r="CH13" s="115">
        <v>0.91666666666666663</v>
      </c>
      <c r="CI13" s="9" t="str">
        <f t="shared" si="32"/>
        <v>QUI</v>
      </c>
      <c r="CJ13" s="114">
        <f>IF(WEEKDAY(CJ14)=1,CJ14-2,IF(WEEKDAY(CJ14)=2,CJ14-3,CJ14-1))</f>
        <v>45428</v>
      </c>
      <c r="CK13" s="115">
        <v>0.91666666666666663</v>
      </c>
      <c r="CL13" s="9" t="str">
        <f t="shared" si="33"/>
        <v>SEX</v>
      </c>
      <c r="CM13" s="114">
        <f>IF(WEEKDAY(CM14)=1,CM14-2,IF(WEEKDAY(CM14)=2,CM14-3,CM14-1))</f>
        <v>45443</v>
      </c>
      <c r="CN13" s="115">
        <v>0.91666666666666663</v>
      </c>
      <c r="CO13" s="364"/>
      <c r="CP13" s="365"/>
      <c r="CQ13" s="366"/>
      <c r="CR13" s="9" t="str">
        <f t="shared" si="34"/>
        <v>SEG</v>
      </c>
      <c r="CS13" s="114">
        <f>IF(WEEKDAY(CS14)=1,CS14-2,IF(WEEKDAY(CS14)=2,CS14-3,CS14-1))</f>
        <v>45453</v>
      </c>
      <c r="CT13" s="115">
        <v>0.91666666666666663</v>
      </c>
      <c r="CU13" s="9" t="str">
        <f t="shared" si="35"/>
        <v>QUA</v>
      </c>
      <c r="CV13" s="114">
        <v>45462</v>
      </c>
      <c r="CW13" s="115">
        <v>0.91666666666666663</v>
      </c>
      <c r="CX13" s="9" t="str">
        <f t="shared" si="36"/>
        <v>QUI</v>
      </c>
      <c r="CY13" s="114">
        <f>IF(WEEKDAY(CY14)=1,CY14-2,IF(WEEKDAY(CY14)=2,CY14-3,CY14-1))</f>
        <v>45477</v>
      </c>
      <c r="CZ13" s="115">
        <v>0.91666666666666663</v>
      </c>
      <c r="DA13" s="9" t="str">
        <f t="shared" si="37"/>
        <v>QUA</v>
      </c>
      <c r="DB13" s="114">
        <f>IF(WEEKDAY(DB14)=1,DB14-2,IF(WEEKDAY(DB14)=2,DB14-3,DB14-1))</f>
        <v>45476</v>
      </c>
      <c r="DC13" s="115">
        <v>0.91666666666666663</v>
      </c>
      <c r="DD13" s="9" t="str">
        <f t="shared" si="38"/>
        <v>SEX</v>
      </c>
      <c r="DE13" s="114">
        <f>IF(WEEKDAY(DE14)=1,DE14-2,IF(WEEKDAY(DE14)=2,DE14-3,DE14-1))</f>
        <v>45457</v>
      </c>
      <c r="DF13" s="115">
        <v>0.91666666666666663</v>
      </c>
      <c r="DG13" s="9" t="str">
        <f t="shared" si="39"/>
        <v>SEX</v>
      </c>
      <c r="DH13" s="110">
        <f>IF(WEEKDAY(DH14)=1,DH14-2,IF(WEEKDAY(DH14)=2,DH14-3,DH14-1))</f>
        <v>45520</v>
      </c>
      <c r="DI13" s="111">
        <v>0.91666666666666663</v>
      </c>
      <c r="DJ13" s="9" t="str">
        <f t="shared" si="40"/>
        <v>QUI</v>
      </c>
      <c r="DK13" s="110">
        <f>IF(WEEKDAY(DK14)=1,DK14-2,IF(WEEKDAY(DK14)=2,DK14-3,DK14-1))</f>
        <v>45498</v>
      </c>
      <c r="DL13" s="111">
        <v>0.91666666666666663</v>
      </c>
      <c r="DM13" s="9" t="str">
        <f t="shared" si="41"/>
        <v>TER</v>
      </c>
      <c r="DN13" s="110">
        <f>IF(WEEKDAY(DN14)=1,DN14-2,IF(WEEKDAY(DN14)=2,DN14-3,DN14-1))</f>
        <v>45510</v>
      </c>
      <c r="DO13" s="111">
        <v>0.91666666666666663</v>
      </c>
      <c r="DP13" s="9" t="str">
        <f t="shared" si="42"/>
        <v>QUI</v>
      </c>
      <c r="DQ13" s="110">
        <f>IF(WEEKDAY(DQ14)=1,DQ14-2,IF(WEEKDAY(DQ14)=2,DQ14-3,DQ14-1))</f>
        <v>45512</v>
      </c>
      <c r="DR13" s="111">
        <v>0.91666666666666663</v>
      </c>
      <c r="DS13" s="9" t="str">
        <f t="shared" si="43"/>
        <v>QUI</v>
      </c>
      <c r="DT13" s="110">
        <f>IF(WEEKDAY(DT14)=1,DT14-2,IF(WEEKDAY(DT14)=2,DT14-3,DT14-1))</f>
        <v>45519</v>
      </c>
      <c r="DU13" s="111">
        <v>0.91666666666666663</v>
      </c>
      <c r="DV13" s="9" t="str">
        <f t="shared" si="44"/>
        <v>QUI</v>
      </c>
      <c r="DW13" s="110">
        <f>IF(WEEKDAY(DW14)=1,DW14-2,IF(WEEKDAY(DW14)=2,DW14-3,DW14-1))</f>
        <v>45526</v>
      </c>
      <c r="DX13" s="111">
        <v>0.91666666666666663</v>
      </c>
      <c r="DY13" s="9" t="str">
        <f t="shared" si="45"/>
        <v>QUI</v>
      </c>
      <c r="DZ13" s="110">
        <f>IF(WEEKDAY(DZ14)=1,DZ14-2,IF(WEEKDAY(DZ14)=2,DZ14-3,DZ14-1))</f>
        <v>45533</v>
      </c>
      <c r="EA13" s="111">
        <v>0.91666666666666663</v>
      </c>
      <c r="EB13" s="9" t="str">
        <f t="shared" si="46"/>
        <v>QUI</v>
      </c>
      <c r="EC13" s="110">
        <f>IF(WEEKDAY(EC14)=1,EC14-2,IF(WEEKDAY(EC14)=2,EC14-3,EC14-1))</f>
        <v>45547</v>
      </c>
      <c r="ED13" s="111">
        <v>0.91666666666666663</v>
      </c>
      <c r="EE13" s="9" t="str">
        <f t="shared" si="47"/>
        <v>QUI</v>
      </c>
      <c r="EF13" s="110">
        <f>IF(WEEKDAY(EF14)=1,EF14-2,IF(WEEKDAY(EF14)=2,EF14-3,EF14-1))</f>
        <v>45547</v>
      </c>
      <c r="EG13" s="111">
        <v>0.75</v>
      </c>
      <c r="EH13" s="9" t="str">
        <f t="shared" si="48"/>
        <v>QUI</v>
      </c>
      <c r="EI13" s="110">
        <f>IF(WEEKDAY(EI14)=1,EI14-2,IF(WEEKDAY(EI14)=2,EI14-3,EI14-1))</f>
        <v>45554</v>
      </c>
      <c r="EJ13" s="111">
        <v>0.91666666666666663</v>
      </c>
      <c r="EK13" s="9" t="str">
        <f t="shared" si="49"/>
        <v>QUI</v>
      </c>
      <c r="EL13" s="114">
        <v>45561</v>
      </c>
      <c r="EM13" s="115">
        <v>0.91666666666666663</v>
      </c>
      <c r="EN13" s="9" t="str">
        <f t="shared" si="50"/>
        <v>QUI</v>
      </c>
      <c r="EO13" s="114">
        <v>45568</v>
      </c>
      <c r="EP13" s="115">
        <v>0.91666666666666663</v>
      </c>
      <c r="EQ13" s="9" t="str">
        <f t="shared" si="51"/>
        <v>QUI</v>
      </c>
      <c r="ER13" s="114">
        <v>45589</v>
      </c>
      <c r="ES13" s="115">
        <v>0.5</v>
      </c>
      <c r="ET13" s="9" t="str">
        <f t="shared" si="52"/>
        <v>SEG</v>
      </c>
      <c r="EU13" s="114">
        <v>45593</v>
      </c>
      <c r="EV13" s="115">
        <v>0.75</v>
      </c>
      <c r="EW13" s="9" t="str">
        <f t="shared" si="53"/>
        <v>SEG</v>
      </c>
      <c r="EX13" s="149">
        <v>45600</v>
      </c>
      <c r="EY13" s="111">
        <v>0.5</v>
      </c>
      <c r="EZ13" s="9" t="str">
        <f t="shared" ref="EZ13:EZ14" si="135">UPPER(TEXT(FA13,"DDD"))</f>
        <v>QUA</v>
      </c>
      <c r="FA13" s="150">
        <v>45609</v>
      </c>
      <c r="FB13" s="115">
        <v>0.75</v>
      </c>
      <c r="FC13" s="9" t="str">
        <f t="shared" ref="FC13:FC14" si="136">UPPER(TEXT(FD13,"DDD"))</f>
        <v>SEG</v>
      </c>
      <c r="FD13" s="114">
        <v>45607</v>
      </c>
      <c r="FE13" s="115">
        <v>0.5</v>
      </c>
      <c r="FF13" s="9" t="str">
        <f t="shared" ref="FF13:FF14" si="137">UPPER(TEXT(FG13,"DDD"))</f>
        <v>TER</v>
      </c>
      <c r="FG13" s="114">
        <v>45622</v>
      </c>
      <c r="FH13" s="115">
        <v>0.91666666666666663</v>
      </c>
      <c r="FI13" s="9" t="str">
        <f t="shared" ref="FI13:FI14" si="138">UPPER(TEXT(FJ13,"DDD"))</f>
        <v>SEG</v>
      </c>
      <c r="FJ13" s="114">
        <v>45621</v>
      </c>
      <c r="FK13" s="115">
        <v>0.91666666666666663</v>
      </c>
      <c r="FL13" s="9" t="str">
        <f t="shared" ref="FL13:FL17" si="139">UPPER(TEXT(FM13,"DDD"))</f>
        <v>QUI</v>
      </c>
      <c r="FM13" s="114">
        <v>45631</v>
      </c>
      <c r="FN13" s="115">
        <v>0.91666666666666663</v>
      </c>
      <c r="FO13" s="9" t="str">
        <f t="shared" ref="FO13:FO17" si="140">UPPER(TEXT(FP13,"DDD"))</f>
        <v>QUI</v>
      </c>
      <c r="FP13" s="114">
        <v>45638</v>
      </c>
      <c r="FQ13" s="115">
        <v>0.91666666666666663</v>
      </c>
      <c r="FR13" s="9" t="str">
        <f t="shared" ref="FR13:FR16" si="141">UPPER(TEXT(FS13,"DDD"))</f>
        <v>QUA</v>
      </c>
      <c r="FS13" s="114">
        <v>45644</v>
      </c>
      <c r="FT13" s="115">
        <v>0.91666666666666663</v>
      </c>
      <c r="FU13" s="9" t="str">
        <f t="shared" ref="FU13:FU17" si="142">UPPER(TEXT(FV13,"DDD"))</f>
        <v>TER</v>
      </c>
      <c r="FV13" s="114">
        <v>45650</v>
      </c>
      <c r="FW13" s="115">
        <v>0.91666666666666663</v>
      </c>
      <c r="FX13" s="9" t="str">
        <f t="shared" si="54"/>
        <v>QUI</v>
      </c>
      <c r="FY13" s="114">
        <v>45659</v>
      </c>
      <c r="FZ13" s="115">
        <v>0.91666666666666663</v>
      </c>
      <c r="GA13" s="9" t="str">
        <f t="shared" si="1"/>
        <v>SEX</v>
      </c>
      <c r="GB13" s="114">
        <v>45667</v>
      </c>
      <c r="GC13" s="115">
        <v>0.91666666666666663</v>
      </c>
      <c r="GD13" s="326"/>
      <c r="GE13" s="327"/>
      <c r="GF13" s="328"/>
      <c r="GG13" s="9" t="str">
        <f t="shared" si="55"/>
        <v>QUA</v>
      </c>
      <c r="GH13" s="114">
        <v>45679</v>
      </c>
      <c r="GI13" s="115">
        <v>0.91666666666666663</v>
      </c>
      <c r="GJ13" s="71" t="str">
        <f t="shared" si="56"/>
        <v>QUI</v>
      </c>
      <c r="GK13" s="114">
        <v>45680</v>
      </c>
      <c r="GL13" s="115">
        <v>0.91666666666666663</v>
      </c>
      <c r="GM13" s="71" t="str">
        <f t="shared" si="57"/>
        <v>QUI</v>
      </c>
      <c r="GN13" s="114">
        <f>GN14-1</f>
        <v>45687</v>
      </c>
      <c r="GO13" s="115">
        <v>0.5</v>
      </c>
      <c r="GP13" s="71" t="str">
        <f t="shared" si="58"/>
        <v>SEX</v>
      </c>
      <c r="GQ13" s="114">
        <v>45688</v>
      </c>
      <c r="GR13" s="115">
        <v>0.5</v>
      </c>
      <c r="GS13" s="71" t="str">
        <f t="shared" si="59"/>
        <v>QUI</v>
      </c>
      <c r="GT13" s="114">
        <f>GT14-1</f>
        <v>45701</v>
      </c>
      <c r="GU13" s="115">
        <v>0.91666666666666663</v>
      </c>
      <c r="GV13" s="71" t="str">
        <f t="shared" si="60"/>
        <v>QUI</v>
      </c>
      <c r="GW13" s="114">
        <f>GW14-1</f>
        <v>45708</v>
      </c>
      <c r="GX13" s="115">
        <v>0.91666666666666663</v>
      </c>
      <c r="GY13" s="71" t="str">
        <f t="shared" si="61"/>
        <v>QUI</v>
      </c>
      <c r="GZ13" s="114">
        <f>GZ14-1</f>
        <v>45715</v>
      </c>
      <c r="HA13" s="115">
        <v>0.91666666666666663</v>
      </c>
      <c r="HB13" s="71" t="str">
        <f t="shared" si="62"/>
        <v>SEG</v>
      </c>
      <c r="HC13" s="114">
        <f>HC14-1</f>
        <v>45726</v>
      </c>
      <c r="HD13" s="115">
        <v>0.91666666666666663</v>
      </c>
      <c r="HE13" s="71" t="str">
        <f t="shared" si="63"/>
        <v>SEG</v>
      </c>
      <c r="HF13" s="114">
        <f>HF14-1</f>
        <v>45733</v>
      </c>
      <c r="HG13" s="115">
        <v>0.91666666666666663</v>
      </c>
      <c r="HH13" s="71" t="str">
        <f t="shared" si="64"/>
        <v>SEG</v>
      </c>
      <c r="HI13" s="114">
        <f>HI14-1</f>
        <v>45740</v>
      </c>
      <c r="HJ13" s="115">
        <v>0.91666666666666663</v>
      </c>
      <c r="HK13" s="71" t="str">
        <f t="shared" si="65"/>
        <v>SEX</v>
      </c>
      <c r="HL13" s="114">
        <v>45744</v>
      </c>
      <c r="HM13" s="115">
        <v>0.91666666666666663</v>
      </c>
      <c r="HN13" s="71" t="str">
        <f t="shared" si="66"/>
        <v>SEG</v>
      </c>
      <c r="HO13" s="114">
        <f>HO14-1</f>
        <v>45761</v>
      </c>
      <c r="HP13" s="115">
        <v>0.91666666666666663</v>
      </c>
      <c r="HQ13" s="71" t="str">
        <f t="shared" si="67"/>
        <v>QUI</v>
      </c>
      <c r="HR13" s="114">
        <v>45764</v>
      </c>
      <c r="HS13" s="115">
        <v>0.91666666666666663</v>
      </c>
      <c r="HT13" s="71" t="str">
        <f t="shared" si="68"/>
        <v>SEG</v>
      </c>
      <c r="HU13" s="114">
        <f>HU14-1</f>
        <v>45768</v>
      </c>
      <c r="HV13" s="115">
        <v>0.91666666666666663</v>
      </c>
      <c r="HW13" s="71" t="str">
        <f t="shared" si="69"/>
        <v>TER</v>
      </c>
      <c r="HX13" s="114">
        <f>HX14-1</f>
        <v>45776</v>
      </c>
      <c r="HY13" s="115">
        <v>0.91666666666666663</v>
      </c>
      <c r="HZ13" s="71" t="str">
        <f t="shared" si="70"/>
        <v>SEX</v>
      </c>
      <c r="IA13" s="114">
        <v>45786</v>
      </c>
      <c r="IB13" s="115">
        <v>0.91666666666666663</v>
      </c>
      <c r="IC13" s="71" t="str">
        <f t="shared" si="71"/>
        <v>QUI</v>
      </c>
      <c r="ID13" s="114">
        <v>45792</v>
      </c>
      <c r="IE13" s="115">
        <v>0.91666666666666663</v>
      </c>
      <c r="IF13" s="71" t="str">
        <f t="shared" si="72"/>
        <v>QUI</v>
      </c>
      <c r="IG13" s="114">
        <f>IG14-1</f>
        <v>45799</v>
      </c>
      <c r="IH13" s="115">
        <v>0.91666666666666663</v>
      </c>
      <c r="II13" s="71" t="str">
        <f t="shared" si="73"/>
        <v>QUI</v>
      </c>
      <c r="IJ13" s="114">
        <v>45806</v>
      </c>
      <c r="IK13" s="115">
        <v>0.91666666666666663</v>
      </c>
      <c r="IL13" s="71" t="str">
        <f t="shared" si="74"/>
        <v>SEG</v>
      </c>
      <c r="IM13" s="114">
        <f>IM14-1</f>
        <v>45810</v>
      </c>
      <c r="IN13" s="115">
        <v>0.91666666666666663</v>
      </c>
      <c r="IO13" s="294"/>
      <c r="IP13" s="295"/>
      <c r="IQ13" s="296"/>
      <c r="IR13" s="71" t="str">
        <f t="shared" si="75"/>
        <v>SEG</v>
      </c>
      <c r="IS13" s="114">
        <f>IS14-1</f>
        <v>45824</v>
      </c>
      <c r="IT13" s="115">
        <v>0.91666666666666663</v>
      </c>
      <c r="IU13" s="71" t="str">
        <f t="shared" si="76"/>
        <v>SEG</v>
      </c>
      <c r="IV13" s="114">
        <f>IV14-1</f>
        <v>45831</v>
      </c>
      <c r="IW13" s="115">
        <v>0.91666666666666663</v>
      </c>
      <c r="IX13" s="71" t="str">
        <f t="shared" si="77"/>
        <v>QUI</v>
      </c>
      <c r="IY13" s="114">
        <v>45841</v>
      </c>
      <c r="IZ13" s="115">
        <v>0.91666666666666663</v>
      </c>
      <c r="JA13" s="294"/>
      <c r="JB13" s="295"/>
      <c r="JC13" s="296"/>
      <c r="JD13" s="71" t="str">
        <f t="shared" si="78"/>
        <v>SEG</v>
      </c>
      <c r="JE13" s="114">
        <f>JE14-1</f>
        <v>45852</v>
      </c>
      <c r="JF13" s="115">
        <v>0.91666666666666663</v>
      </c>
      <c r="JG13" s="71" t="str">
        <f t="shared" si="79"/>
        <v>QUI</v>
      </c>
      <c r="JH13" s="114">
        <f>JH14-1</f>
        <v>45869</v>
      </c>
      <c r="JI13" s="115">
        <v>0.91666666666666663</v>
      </c>
      <c r="JJ13" s="71" t="str">
        <f t="shared" si="80"/>
        <v>QUI</v>
      </c>
      <c r="JK13" s="114">
        <f>JK14-1</f>
        <v>45869</v>
      </c>
      <c r="JL13" s="115">
        <v>0.91666666666666663</v>
      </c>
      <c r="JM13" s="71" t="str">
        <f t="shared" si="81"/>
        <v>SEG</v>
      </c>
      <c r="JN13" s="114">
        <f>JN14-1</f>
        <v>45880</v>
      </c>
      <c r="JO13" s="115">
        <v>0.91666666666666663</v>
      </c>
      <c r="JP13" s="71" t="str">
        <f t="shared" si="82"/>
        <v>QUI</v>
      </c>
      <c r="JQ13" s="114">
        <v>45883</v>
      </c>
      <c r="JR13" s="115">
        <v>0.91666666666666663</v>
      </c>
      <c r="JS13" s="71" t="str">
        <f t="shared" si="83"/>
        <v>SEG</v>
      </c>
      <c r="JT13" s="114">
        <v>45894</v>
      </c>
      <c r="JU13" s="115">
        <v>0.91666666666666663</v>
      </c>
      <c r="JV13" s="71" t="str">
        <f t="shared" si="84"/>
        <v>SEG</v>
      </c>
      <c r="JW13" s="114">
        <f>JW14-1</f>
        <v>45901</v>
      </c>
      <c r="JX13" s="115">
        <v>0.91666666666666663</v>
      </c>
      <c r="JY13" s="71" t="str">
        <f t="shared" si="85"/>
        <v>SEX</v>
      </c>
      <c r="JZ13" s="114">
        <v>45905</v>
      </c>
      <c r="KA13" s="115">
        <v>0.91666666666666663</v>
      </c>
      <c r="KB13" s="71" t="str">
        <f t="shared" si="86"/>
        <v>SEG</v>
      </c>
      <c r="KC13" s="114">
        <f>KC14-1</f>
        <v>45915</v>
      </c>
      <c r="KD13" s="115">
        <v>0.91666666666666663</v>
      </c>
      <c r="KE13" s="71" t="str">
        <f t="shared" si="87"/>
        <v>SEX</v>
      </c>
      <c r="KF13" s="114">
        <v>45919</v>
      </c>
      <c r="KG13" s="115">
        <v>0.91666666666666663</v>
      </c>
      <c r="KH13" s="71" t="str">
        <f t="shared" si="88"/>
        <v>SEX</v>
      </c>
      <c r="KI13" s="114">
        <v>45926</v>
      </c>
      <c r="KJ13" s="115">
        <v>0.91666666666666663</v>
      </c>
      <c r="KK13" s="71" t="str">
        <f t="shared" si="89"/>
        <v>SEG</v>
      </c>
      <c r="KL13" s="114">
        <v>45936</v>
      </c>
      <c r="KM13" s="115">
        <v>0.91666666666666663</v>
      </c>
      <c r="KN13" s="71" t="str">
        <f t="shared" si="90"/>
        <v>SEG</v>
      </c>
      <c r="KO13" s="114">
        <f>KO14-1</f>
        <v>45950</v>
      </c>
      <c r="KP13" s="115">
        <v>0.91666666666666663</v>
      </c>
      <c r="KQ13" s="71" t="str">
        <f t="shared" si="91"/>
        <v>QUI</v>
      </c>
      <c r="KR13" s="114">
        <f>KR14-1</f>
        <v>45953</v>
      </c>
      <c r="KS13" s="115">
        <v>0.91666666666666663</v>
      </c>
      <c r="KT13" s="71" t="str">
        <f t="shared" si="92"/>
        <v>SEX</v>
      </c>
      <c r="KU13" s="114">
        <f>KU14-1</f>
        <v>45961</v>
      </c>
      <c r="KV13" s="115">
        <v>0.91666666666666663</v>
      </c>
      <c r="KW13" s="71" t="str">
        <f t="shared" si="93"/>
        <v>DOM</v>
      </c>
      <c r="KX13" s="114">
        <f>KX14-1</f>
        <v>45963</v>
      </c>
      <c r="KY13" s="115">
        <v>0.91666666666666663</v>
      </c>
      <c r="KZ13" s="294"/>
      <c r="LA13" s="295"/>
      <c r="LB13" s="296"/>
      <c r="LC13" s="71" t="str">
        <f t="shared" si="94"/>
        <v>SEX</v>
      </c>
      <c r="LD13" s="114">
        <v>45975</v>
      </c>
      <c r="LE13" s="115">
        <v>0.91666666666666663</v>
      </c>
      <c r="LF13" s="71" t="str">
        <f t="shared" si="95"/>
        <v>SEG</v>
      </c>
      <c r="LG13" s="114">
        <v>45978</v>
      </c>
      <c r="LH13" s="115">
        <v>0.91666666666666663</v>
      </c>
      <c r="LI13" s="71" t="str">
        <f t="shared" si="96"/>
        <v>QUI</v>
      </c>
      <c r="LJ13" s="114">
        <v>45988</v>
      </c>
      <c r="LK13" s="115">
        <v>0.91666666666666663</v>
      </c>
      <c r="LL13" s="71" t="str">
        <f t="shared" si="97"/>
        <v>QUI</v>
      </c>
      <c r="LM13" s="114">
        <v>45995</v>
      </c>
      <c r="LN13" s="115">
        <v>0.91666666666666663</v>
      </c>
      <c r="LO13" s="71" t="str">
        <f t="shared" si="98"/>
        <v>QUI</v>
      </c>
      <c r="LP13" s="114">
        <v>46002</v>
      </c>
      <c r="LQ13" s="115">
        <v>0.91666666666666663</v>
      </c>
      <c r="LR13" s="71" t="str">
        <f t="shared" si="99"/>
        <v>QUI</v>
      </c>
      <c r="LS13" s="114">
        <v>46009</v>
      </c>
      <c r="LT13" s="115">
        <v>0.91666666666666663</v>
      </c>
      <c r="LU13" s="71" t="str">
        <f t="shared" si="100"/>
        <v>SEG</v>
      </c>
      <c r="LV13" s="114">
        <v>46013</v>
      </c>
      <c r="LW13" s="115">
        <v>0.91666666666666663</v>
      </c>
      <c r="LX13" s="71" t="str">
        <f t="shared" si="101"/>
        <v>SEG</v>
      </c>
      <c r="LY13" s="114">
        <v>46020</v>
      </c>
      <c r="LZ13" s="115">
        <v>0.91666666666666663</v>
      </c>
      <c r="MA13" s="71" t="str">
        <f t="shared" si="102"/>
        <v>QUI</v>
      </c>
      <c r="MB13" s="114">
        <v>46044</v>
      </c>
      <c r="MC13" s="115">
        <v>0.91666666666666663</v>
      </c>
      <c r="MD13" s="71" t="str">
        <f t="shared" si="103"/>
        <v>SEX</v>
      </c>
      <c r="ME13" s="114">
        <v>46038</v>
      </c>
      <c r="MF13" s="115">
        <v>0.91666666666666663</v>
      </c>
      <c r="MG13" s="71" t="str">
        <f t="shared" si="104"/>
        <v>QUI</v>
      </c>
      <c r="MH13" s="114">
        <v>46044</v>
      </c>
      <c r="MI13" s="115">
        <v>0.91666666666666663</v>
      </c>
      <c r="MJ13" s="71" t="str">
        <f t="shared" si="105"/>
        <v>SEX</v>
      </c>
      <c r="MK13" s="114">
        <v>46052</v>
      </c>
      <c r="ML13" s="115">
        <v>0.91666666666666663</v>
      </c>
      <c r="MM13" s="71" t="str">
        <f t="shared" si="106"/>
        <v>DOM</v>
      </c>
      <c r="MN13" s="114">
        <v>46061</v>
      </c>
      <c r="MO13" s="115">
        <v>0.91666666666666663</v>
      </c>
      <c r="MP13" s="71" t="str">
        <f t="shared" si="107"/>
        <v>SEX</v>
      </c>
      <c r="MQ13" s="114">
        <v>46066</v>
      </c>
      <c r="MR13" s="115">
        <v>0.91666666666666663</v>
      </c>
      <c r="MS13" s="71" t="str">
        <f t="shared" si="108"/>
        <v>SEG</v>
      </c>
      <c r="MT13" s="114">
        <v>46076</v>
      </c>
      <c r="MU13" s="115">
        <v>0.91666666666666663</v>
      </c>
      <c r="MV13" s="294"/>
      <c r="MW13" s="295"/>
      <c r="MX13" s="296"/>
      <c r="MY13" s="71" t="str">
        <f t="shared" si="109"/>
        <v>SEX</v>
      </c>
      <c r="MZ13" s="114">
        <v>46087</v>
      </c>
      <c r="NA13" s="115">
        <v>0.91666666666666663</v>
      </c>
      <c r="NB13" s="294"/>
      <c r="NC13" s="295"/>
      <c r="ND13" s="296"/>
      <c r="NE13" s="71" t="str">
        <f t="shared" si="110"/>
        <v>SEX</v>
      </c>
      <c r="NF13" s="114">
        <f>IF(WEEKDAY(NF14,2)&gt;2,NF14-1,IF(WEEKDAY(NF14,2)=2,NF14-4,NF14-3))</f>
        <v>46101</v>
      </c>
      <c r="NG13" s="115">
        <v>0.91666666666666663</v>
      </c>
      <c r="NH13" s="71" t="str">
        <f t="shared" si="111"/>
        <v>SEG</v>
      </c>
      <c r="NI13" s="114">
        <f>IF(WEEKDAY(NI14)=1,NI14-2,IF(WEEKDAY(NI14)=2,NI14-3,NI14-1))</f>
        <v>46111</v>
      </c>
      <c r="NJ13" s="115">
        <v>0.91666666666666663</v>
      </c>
      <c r="NK13" s="71" t="str">
        <f t="shared" si="112"/>
        <v>SEG</v>
      </c>
      <c r="NL13" s="114">
        <f>IF(WEEKDAY(NL14)=1,NL14-2,IF(WEEKDAY(NL14)=2,NL14-3,NL14-1))</f>
        <v>46118</v>
      </c>
      <c r="NM13" s="115">
        <v>0.91666666666666663</v>
      </c>
      <c r="NN13" s="294"/>
      <c r="NO13" s="295"/>
      <c r="NP13" s="296"/>
      <c r="NQ13" s="71" t="str">
        <f t="shared" si="113"/>
        <v>SEX</v>
      </c>
      <c r="NR13" s="114">
        <f>IF(WEEKDAY(NR14)=1,NR14-2,IF(WEEKDAY(NR14)=2,NR14-3,NR14-1))</f>
        <v>46129</v>
      </c>
      <c r="NS13" s="115">
        <v>0.91666666666666663</v>
      </c>
      <c r="NT13" s="71" t="str">
        <f t="shared" si="114"/>
        <v>SEG</v>
      </c>
      <c r="NU13" s="114">
        <f>IF(WEEKDAY(NU14)=1,NU14-2,IF(WEEKDAY(NU14)=2,NU14-3,NU14-1))</f>
        <v>46139</v>
      </c>
      <c r="NV13" s="115">
        <v>0.91666666666666663</v>
      </c>
      <c r="NW13" s="294"/>
      <c r="NX13" s="295"/>
      <c r="NY13" s="296"/>
      <c r="NZ13" s="71" t="str">
        <f t="shared" si="115"/>
        <v>SEX</v>
      </c>
      <c r="OA13" s="114">
        <f>IF(WEEKDAY(OA14)=1,OA14-2,IF(WEEKDAY(OA14)=2,OA14-3,OA14-1))</f>
        <v>46150</v>
      </c>
      <c r="OB13" s="115">
        <v>0.91666666666666663</v>
      </c>
      <c r="OC13" s="294"/>
      <c r="OD13" s="295"/>
      <c r="OE13" s="296"/>
      <c r="OF13" s="294"/>
      <c r="OG13" s="295"/>
      <c r="OH13" s="296"/>
      <c r="OI13" s="71" t="str">
        <f t="shared" si="116"/>
        <v>SEG</v>
      </c>
      <c r="OJ13" s="114">
        <f>IF(WEEKDAY(OJ14)=1,OJ14-2,IF(WEEKDAY(OJ14)=2,OJ14-3,OJ14-1))</f>
        <v>46167</v>
      </c>
      <c r="OK13" s="115">
        <v>0.91666666666666663</v>
      </c>
      <c r="OL13" s="71" t="str">
        <f t="shared" si="117"/>
        <v>SEG</v>
      </c>
      <c r="OM13" s="114">
        <f>IF(WEEKDAY(OM14)=1,OM14-2,IF(WEEKDAY(OM14)=2,OM14-3,OM14-1))</f>
        <v>46174</v>
      </c>
      <c r="ON13" s="115">
        <v>0.91666666666666663</v>
      </c>
      <c r="OO13" s="71" t="str">
        <f t="shared" si="118"/>
        <v>SEG</v>
      </c>
      <c r="OP13" s="114">
        <f>IF(WEEKDAY(OP14)=1,OP14-2,IF(WEEKDAY(OP14)=2,OP14-3,OP14-1))</f>
        <v>46181</v>
      </c>
      <c r="OQ13" s="115">
        <v>0.91666666666666663</v>
      </c>
      <c r="OR13" s="294"/>
      <c r="OS13" s="295"/>
      <c r="OT13" s="296"/>
      <c r="OU13" s="71" t="str">
        <f t="shared" si="119"/>
        <v>SEG</v>
      </c>
      <c r="OV13" s="114">
        <f>IF(WEEKDAY(OV14)=1,OV14-2,IF(WEEKDAY(OV14)=2,OV14-3,OV14-1))</f>
        <v>46188</v>
      </c>
      <c r="OW13" s="115">
        <v>0.91666666666666663</v>
      </c>
      <c r="OX13" s="71" t="str">
        <f t="shared" si="120"/>
        <v>QUI</v>
      </c>
      <c r="OY13" s="114">
        <f>IF(WEEKDAY(OY14)=1,OY14-2,IF(WEEKDAY(OY14)=2,OY14-3,OY14-1))</f>
        <v>46198</v>
      </c>
      <c r="OZ13" s="115">
        <v>0.91666666666666663</v>
      </c>
      <c r="PA13" s="71" t="str">
        <f t="shared" si="121"/>
        <v>SEX</v>
      </c>
      <c r="PB13" s="114">
        <f>IF(WEEKDAY(PB14)=1,PB14-2,IF(WEEKDAY(PB14)=2,PB14-3,PB14-1))</f>
        <v>46206</v>
      </c>
      <c r="PC13" s="115">
        <v>0.91666666666666663</v>
      </c>
      <c r="PD13" s="71" t="str">
        <f t="shared" si="122"/>
        <v>SEG</v>
      </c>
      <c r="PE13" s="114">
        <f>IF(WEEKDAY(PE14)=1,PE14-2,IF(WEEKDAY(PE14)=2,PE14-3,PE14-1))</f>
        <v>46216</v>
      </c>
      <c r="PF13" s="115">
        <v>0.91666666666666663</v>
      </c>
      <c r="PG13" s="71" t="str">
        <f t="shared" si="123"/>
        <v>QUI</v>
      </c>
      <c r="PH13" s="30">
        <f>IF(WEEKDAY(PH14)=1,PH14-2,IF(WEEKDAY(PH14)=2,PH14-3,PH14-1))</f>
        <v>46219</v>
      </c>
      <c r="PI13" s="20">
        <v>0.91666666666666663</v>
      </c>
      <c r="PJ13" s="71" t="str">
        <f t="shared" si="124"/>
        <v>SEX</v>
      </c>
      <c r="PK13" s="30">
        <f>IF(WEEKDAY(PK14)=1,PK14-2,IF(WEEKDAY(PK14)=2,PK14-3,PK14-1))</f>
        <v>46220</v>
      </c>
      <c r="PL13" s="20">
        <v>0.91666666666666663</v>
      </c>
      <c r="PM13" s="71" t="str">
        <f t="shared" si="125"/>
        <v>SEX</v>
      </c>
      <c r="PN13" s="30">
        <f>IF(WEEKDAY(PN14)=1,PN14-2,IF(WEEKDAY(PN14)=2,PN14-3,PN14-1))</f>
        <v>46227</v>
      </c>
      <c r="PO13" s="20">
        <v>0.91666666666666663</v>
      </c>
      <c r="PP13" s="71" t="str">
        <f t="shared" si="126"/>
        <v>SEX</v>
      </c>
      <c r="PQ13" s="30">
        <f>IF(WEEKDAY(PQ14)=1,PQ14-2,IF(WEEKDAY(PQ14)=2,PQ14-3,PQ14-1))</f>
        <v>46234</v>
      </c>
      <c r="PR13" s="20">
        <v>0.91666666666666663</v>
      </c>
      <c r="PS13" s="71" t="str">
        <f t="shared" si="127"/>
        <v>SEX</v>
      </c>
      <c r="PT13" s="30">
        <f>IF(WEEKDAY(PT14)=1,PT14-2,IF(WEEKDAY(PT14)=2,PT14-3,PT14-1))</f>
        <v>46241</v>
      </c>
      <c r="PU13" s="20">
        <v>0.91666666666666663</v>
      </c>
      <c r="PV13" s="71" t="str">
        <f t="shared" si="128"/>
        <v>SEX</v>
      </c>
      <c r="PW13" s="30">
        <f>IF(WEEKDAY(PW14)=1,PW14-2,IF(WEEKDAY(PW14)=2,PW14-3,PW14-1))</f>
        <v>46248</v>
      </c>
      <c r="PX13" s="20">
        <v>0.91666666666666663</v>
      </c>
      <c r="PY13" s="71" t="str">
        <f t="shared" si="129"/>
        <v>SEX</v>
      </c>
      <c r="PZ13" s="30">
        <f>IF(WEEKDAY(PZ14)=1,PZ14-2,IF(WEEKDAY(PZ14)=2,PZ14-3,PZ14-1))</f>
        <v>46255</v>
      </c>
      <c r="QA13" s="20">
        <v>0.91666666666666663</v>
      </c>
      <c r="QB13" s="71" t="str">
        <f t="shared" si="130"/>
        <v>SEX</v>
      </c>
      <c r="QC13" s="30">
        <f>IF(WEEKDAY(QC14)=1,QC14-2,IF(WEEKDAY(QC14)=2,QC14-3,QC14-1))</f>
        <v>46262</v>
      </c>
      <c r="QD13" s="20">
        <v>0.91666666666666663</v>
      </c>
      <c r="QE13" s="71" t="str">
        <f t="shared" si="131"/>
        <v>SEX</v>
      </c>
      <c r="QF13" s="30">
        <f>IF(WEEKDAY(QF14)=1,QF14-2,IF(WEEKDAY(QF14)=2,QF14-3,QF14-1))</f>
        <v>46269</v>
      </c>
      <c r="QG13" s="20">
        <v>0.91666666666666663</v>
      </c>
      <c r="QH13" s="71" t="str">
        <f t="shared" si="132"/>
        <v>SEX</v>
      </c>
      <c r="QI13" s="30">
        <f>IF(WEEKDAY(QI14)=1,QI14-2,IF(WEEKDAY(QI14)=2,QI14-3,QI14-1))</f>
        <v>46276</v>
      </c>
      <c r="QJ13" s="20">
        <v>0.91666666666666663</v>
      </c>
      <c r="QK13" s="71" t="str">
        <f t="shared" si="133"/>
        <v>SEX</v>
      </c>
      <c r="QL13" s="30">
        <f>IF(WEEKDAY(QL14)=1,QL14-2,IF(WEEKDAY(QL14)=2,QL14-3,QL14-1))</f>
        <v>46283</v>
      </c>
      <c r="QM13" s="20">
        <v>0.91666666666666663</v>
      </c>
      <c r="QN13" s="71" t="str">
        <f t="shared" si="134"/>
        <v>SEG</v>
      </c>
      <c r="QO13" s="30">
        <f>IF(WEEKDAY(QO14)=1,QO14-2,IF(WEEKDAY(QO14)=2,QO14-3,QO14-1))</f>
        <v>46293</v>
      </c>
      <c r="QP13" s="20">
        <v>0.91666666666666663</v>
      </c>
    </row>
    <row r="14" spans="1:458" ht="14.7" customHeight="1" x14ac:dyDescent="0.3">
      <c r="A14" s="321"/>
      <c r="B14" s="59" t="s">
        <v>253</v>
      </c>
      <c r="C14" s="9" t="str">
        <f t="shared" si="4"/>
        <v>TER</v>
      </c>
      <c r="D14" s="29">
        <v>45209</v>
      </c>
      <c r="E14" s="13">
        <v>0.5</v>
      </c>
      <c r="F14" s="9" t="str">
        <f t="shared" si="5"/>
        <v>TER</v>
      </c>
      <c r="G14" s="29">
        <v>45216</v>
      </c>
      <c r="H14" s="13">
        <v>0.5</v>
      </c>
      <c r="I14" s="9" t="str">
        <f t="shared" si="6"/>
        <v>SEG</v>
      </c>
      <c r="J14" s="29">
        <v>45222</v>
      </c>
      <c r="K14" s="13">
        <v>0.5</v>
      </c>
      <c r="L14" s="9" t="str">
        <f t="shared" si="7"/>
        <v>TER</v>
      </c>
      <c r="M14" s="29">
        <f>IF(WEEKDAY(M15)=1,M15-2,(IF(WEEKDAY(M15)=2,M15-3,M15-1)))</f>
        <v>45230</v>
      </c>
      <c r="N14" s="13">
        <v>0.5</v>
      </c>
      <c r="O14" s="9" t="str">
        <f t="shared" si="8"/>
        <v>TER</v>
      </c>
      <c r="P14" s="29">
        <v>45237</v>
      </c>
      <c r="Q14" s="13">
        <v>0.5</v>
      </c>
      <c r="R14" s="9" t="str">
        <f t="shared" si="9"/>
        <v>TER</v>
      </c>
      <c r="S14" s="29">
        <f>IF(WEEKDAY(S15)=1,S15-2,(IF(WEEKDAY(S15)=2,S15-3,S15-1)))</f>
        <v>45251</v>
      </c>
      <c r="T14" s="13">
        <v>0.33333333333333331</v>
      </c>
      <c r="U14" s="9" t="str">
        <f t="shared" si="10"/>
        <v>TER</v>
      </c>
      <c r="V14" s="29">
        <v>45258</v>
      </c>
      <c r="W14" s="13">
        <v>0.5</v>
      </c>
      <c r="X14" s="9" t="str">
        <f t="shared" si="11"/>
        <v>TER</v>
      </c>
      <c r="Y14" s="29">
        <v>45272</v>
      </c>
      <c r="Z14" s="13">
        <v>0.5</v>
      </c>
      <c r="AA14" s="9" t="str">
        <f t="shared" si="12"/>
        <v>SEX</v>
      </c>
      <c r="AB14" s="29">
        <v>45282</v>
      </c>
      <c r="AC14" s="13">
        <v>0.5</v>
      </c>
      <c r="AD14" s="9" t="str">
        <f t="shared" si="13"/>
        <v>DOM</v>
      </c>
      <c r="AE14" s="29">
        <v>45655</v>
      </c>
      <c r="AF14" s="13">
        <v>0.54166666666666663</v>
      </c>
      <c r="AG14" s="9" t="str">
        <f t="shared" si="14"/>
        <v>SÁB</v>
      </c>
      <c r="AH14" s="29">
        <v>45297</v>
      </c>
      <c r="AI14" s="13">
        <v>0.5</v>
      </c>
      <c r="AJ14" s="9" t="str">
        <f t="shared" si="15"/>
        <v>QUI</v>
      </c>
      <c r="AK14" s="29">
        <v>45302</v>
      </c>
      <c r="AL14" s="13">
        <v>0.5</v>
      </c>
      <c r="AM14" s="9" t="str">
        <f t="shared" si="16"/>
        <v>TER</v>
      </c>
      <c r="AN14" s="29">
        <v>45307</v>
      </c>
      <c r="AO14" s="13">
        <v>0.5</v>
      </c>
      <c r="AP14" s="9" t="str">
        <f t="shared" si="17"/>
        <v>TER</v>
      </c>
      <c r="AQ14" s="29">
        <f>IF(WEEKDAY(AQ15)=1,AQ15-2,(IF(WEEKDAY(AQ15)=2,AQ15-3,AQ15-1)))</f>
        <v>45314</v>
      </c>
      <c r="AR14" s="13">
        <v>0.5</v>
      </c>
      <c r="AS14" s="9" t="str">
        <f t="shared" si="18"/>
        <v>SEG</v>
      </c>
      <c r="AT14" s="29">
        <v>45327</v>
      </c>
      <c r="AU14" s="13">
        <v>0.5</v>
      </c>
      <c r="AV14" s="9" t="str">
        <f t="shared" si="19"/>
        <v>SEG</v>
      </c>
      <c r="AW14" s="64">
        <v>45334</v>
      </c>
      <c r="AX14" s="65">
        <v>0.5</v>
      </c>
      <c r="AY14" s="9" t="str">
        <f t="shared" si="20"/>
        <v>SEG</v>
      </c>
      <c r="AZ14" s="64">
        <v>45334</v>
      </c>
      <c r="BA14" s="65">
        <v>0.5</v>
      </c>
      <c r="BB14" s="9" t="str">
        <f t="shared" si="21"/>
        <v>TER</v>
      </c>
      <c r="BC14" s="64">
        <v>45342</v>
      </c>
      <c r="BD14" s="65">
        <v>0.5</v>
      </c>
      <c r="BE14" s="9" t="str">
        <f t="shared" si="22"/>
        <v>QUI</v>
      </c>
      <c r="BF14" s="64">
        <v>45351</v>
      </c>
      <c r="BG14" s="65">
        <v>0.5</v>
      </c>
      <c r="BH14" s="9" t="str">
        <f t="shared" si="23"/>
        <v>TER</v>
      </c>
      <c r="BI14" s="64">
        <f>IF(WEEKDAY(BI15)=1,BI15-2,(IF(WEEKDAY(BI15)=2,BI15-3,BI15-1)))</f>
        <v>45356</v>
      </c>
      <c r="BJ14" s="65">
        <v>0.5</v>
      </c>
      <c r="BK14" s="9" t="str">
        <f t="shared" si="24"/>
        <v>QUA</v>
      </c>
      <c r="BL14" s="64">
        <v>45371</v>
      </c>
      <c r="BM14" s="65">
        <v>0.5</v>
      </c>
      <c r="BN14" s="9" t="str">
        <f t="shared" si="25"/>
        <v>QUI</v>
      </c>
      <c r="BO14" s="64">
        <v>45379</v>
      </c>
      <c r="BP14" s="65">
        <v>0.75</v>
      </c>
      <c r="BQ14" s="9" t="str">
        <f t="shared" si="26"/>
        <v>SEX</v>
      </c>
      <c r="BR14" s="64">
        <f>IF(WEEKDAY(BR15)=1,BR15-2,(IF(WEEKDAY(BR15)=2,BR15-3,BR15-1)))</f>
        <v>45387</v>
      </c>
      <c r="BS14" s="65">
        <v>0.5</v>
      </c>
      <c r="BT14" s="9" t="str">
        <f t="shared" si="27"/>
        <v>SEX</v>
      </c>
      <c r="BU14" s="64">
        <v>45394</v>
      </c>
      <c r="BV14" s="65">
        <v>0.5</v>
      </c>
      <c r="BW14" s="9" t="str">
        <f t="shared" si="28"/>
        <v>TER</v>
      </c>
      <c r="BX14" s="64">
        <f>IF(WEEKDAY(BX15)=1,BX15-2,IF(WEEKDAY(BX15)=2,BX15-3,BX15-1))</f>
        <v>45398</v>
      </c>
      <c r="BY14" s="65">
        <v>0.5</v>
      </c>
      <c r="BZ14" s="9" t="str">
        <f t="shared" si="29"/>
        <v>SEX</v>
      </c>
      <c r="CA14" s="64">
        <v>45408</v>
      </c>
      <c r="CB14" s="65">
        <v>0.5</v>
      </c>
      <c r="CC14" s="9" t="str">
        <f t="shared" si="30"/>
        <v>SEX</v>
      </c>
      <c r="CD14" s="64">
        <v>45415</v>
      </c>
      <c r="CE14" s="65">
        <v>0.33333333333333331</v>
      </c>
      <c r="CF14" s="9" t="str">
        <f t="shared" si="31"/>
        <v>TER</v>
      </c>
      <c r="CG14" s="114">
        <v>45419</v>
      </c>
      <c r="CH14" s="115">
        <v>0.5</v>
      </c>
      <c r="CI14" s="9" t="str">
        <f t="shared" si="32"/>
        <v>SEX</v>
      </c>
      <c r="CJ14" s="114">
        <f>IF(WEEKDAY(CJ15)=1,CJ15-2,IF(WEEKDAY(CJ15)=2,CJ15-3,CJ15-1))</f>
        <v>45429</v>
      </c>
      <c r="CK14" s="115">
        <v>0.5</v>
      </c>
      <c r="CL14" s="9" t="str">
        <f t="shared" si="33"/>
        <v>SEG</v>
      </c>
      <c r="CM14" s="114">
        <f>IF(WEEKDAY(CM15)=1,CM15-2,IF(WEEKDAY(CM15)=2,CM15-3,CM15-1))</f>
        <v>45446</v>
      </c>
      <c r="CN14" s="115">
        <v>0.5</v>
      </c>
      <c r="CO14" s="364"/>
      <c r="CP14" s="365"/>
      <c r="CQ14" s="366"/>
      <c r="CR14" s="9" t="str">
        <f t="shared" si="34"/>
        <v>TER</v>
      </c>
      <c r="CS14" s="114">
        <v>45454</v>
      </c>
      <c r="CT14" s="115">
        <v>0.5</v>
      </c>
      <c r="CU14" s="9" t="str">
        <f t="shared" si="35"/>
        <v>QUI</v>
      </c>
      <c r="CV14" s="114">
        <v>45463</v>
      </c>
      <c r="CW14" s="115">
        <v>0.5</v>
      </c>
      <c r="CX14" s="9" t="str">
        <f t="shared" si="36"/>
        <v>SEX</v>
      </c>
      <c r="CY14" s="114">
        <v>45478</v>
      </c>
      <c r="CZ14" s="115">
        <v>0.5</v>
      </c>
      <c r="DA14" s="9" t="str">
        <f t="shared" si="37"/>
        <v>QUI</v>
      </c>
      <c r="DB14" s="114">
        <v>45477</v>
      </c>
      <c r="DC14" s="115">
        <v>0.5</v>
      </c>
      <c r="DD14" s="9" t="str">
        <f t="shared" si="38"/>
        <v>DOM</v>
      </c>
      <c r="DE14" s="114">
        <v>45459</v>
      </c>
      <c r="DF14" s="115">
        <v>0.5</v>
      </c>
      <c r="DG14" s="9" t="str">
        <f t="shared" si="39"/>
        <v>SÁB</v>
      </c>
      <c r="DH14" s="110">
        <v>45521</v>
      </c>
      <c r="DI14" s="111">
        <v>0.45833333333333331</v>
      </c>
      <c r="DJ14" s="9" t="str">
        <f t="shared" si="40"/>
        <v>SEX</v>
      </c>
      <c r="DK14" s="110">
        <v>45499</v>
      </c>
      <c r="DL14" s="111">
        <v>0.5</v>
      </c>
      <c r="DM14" s="9" t="str">
        <f t="shared" si="41"/>
        <v>QUA</v>
      </c>
      <c r="DN14" s="110">
        <v>45511</v>
      </c>
      <c r="DO14" s="111">
        <v>0.5</v>
      </c>
      <c r="DP14" s="9" t="str">
        <f t="shared" si="42"/>
        <v>SEX</v>
      </c>
      <c r="DQ14" s="110">
        <v>45513</v>
      </c>
      <c r="DR14" s="111">
        <v>0.5</v>
      </c>
      <c r="DS14" s="9" t="str">
        <f t="shared" si="43"/>
        <v>SEX</v>
      </c>
      <c r="DT14" s="110">
        <v>45520</v>
      </c>
      <c r="DU14" s="111">
        <v>0.5</v>
      </c>
      <c r="DV14" s="9" t="str">
        <f t="shared" si="44"/>
        <v>SEX</v>
      </c>
      <c r="DW14" s="110">
        <v>45527</v>
      </c>
      <c r="DX14" s="111">
        <v>0.5</v>
      </c>
      <c r="DY14" s="9" t="str">
        <f t="shared" si="45"/>
        <v>SEX</v>
      </c>
      <c r="DZ14" s="110">
        <v>45534</v>
      </c>
      <c r="EA14" s="111">
        <v>0.5</v>
      </c>
      <c r="EB14" s="9" t="str">
        <f t="shared" si="46"/>
        <v>SEX</v>
      </c>
      <c r="EC14" s="110">
        <v>45548</v>
      </c>
      <c r="ED14" s="111">
        <v>0.5</v>
      </c>
      <c r="EE14" s="9" t="str">
        <f t="shared" si="47"/>
        <v>SEX</v>
      </c>
      <c r="EF14" s="110">
        <v>45548</v>
      </c>
      <c r="EG14" s="111">
        <v>0.5</v>
      </c>
      <c r="EH14" s="9" t="str">
        <f t="shared" si="48"/>
        <v>SEX</v>
      </c>
      <c r="EI14" s="110">
        <v>45555</v>
      </c>
      <c r="EJ14" s="111">
        <v>0.5</v>
      </c>
      <c r="EK14" s="9" t="str">
        <f t="shared" si="49"/>
        <v>SEX</v>
      </c>
      <c r="EL14" s="114">
        <v>45562</v>
      </c>
      <c r="EM14" s="115">
        <v>0.5</v>
      </c>
      <c r="EN14" s="9" t="str">
        <f t="shared" si="50"/>
        <v>SEX</v>
      </c>
      <c r="EO14" s="114">
        <v>45569</v>
      </c>
      <c r="EP14" s="115">
        <v>0.5</v>
      </c>
      <c r="EQ14" s="9" t="str">
        <f t="shared" si="51"/>
        <v>SEX</v>
      </c>
      <c r="ER14" s="114">
        <v>45590</v>
      </c>
      <c r="ES14" s="115">
        <v>0.75</v>
      </c>
      <c r="ET14" s="9" t="str">
        <f t="shared" si="52"/>
        <v>TER</v>
      </c>
      <c r="EU14" s="114">
        <v>45594</v>
      </c>
      <c r="EV14" s="115">
        <v>0.5</v>
      </c>
      <c r="EW14" s="9" t="str">
        <f t="shared" si="53"/>
        <v>TER</v>
      </c>
      <c r="EX14" s="149">
        <v>45601</v>
      </c>
      <c r="EY14" s="111">
        <v>0.5</v>
      </c>
      <c r="EZ14" s="9" t="str">
        <f t="shared" si="135"/>
        <v>SÁB</v>
      </c>
      <c r="FA14" s="150">
        <v>45612</v>
      </c>
      <c r="FB14" s="115">
        <v>0.5</v>
      </c>
      <c r="FC14" s="9" t="str">
        <f t="shared" si="136"/>
        <v>TER</v>
      </c>
      <c r="FD14" s="114">
        <v>45608</v>
      </c>
      <c r="FE14" s="115">
        <v>0.5</v>
      </c>
      <c r="FF14" s="9" t="str">
        <f t="shared" si="137"/>
        <v>QUA</v>
      </c>
      <c r="FG14" s="114">
        <v>45623</v>
      </c>
      <c r="FH14" s="115">
        <v>0.5</v>
      </c>
      <c r="FI14" s="9" t="str">
        <f t="shared" si="138"/>
        <v>TER</v>
      </c>
      <c r="FJ14" s="114">
        <v>45622</v>
      </c>
      <c r="FK14" s="115">
        <v>0.5</v>
      </c>
      <c r="FL14" s="9" t="str">
        <f t="shared" si="139"/>
        <v>SEX</v>
      </c>
      <c r="FM14" s="114">
        <v>45632</v>
      </c>
      <c r="FN14" s="115">
        <v>0.5</v>
      </c>
      <c r="FO14" s="9" t="str">
        <f t="shared" si="140"/>
        <v>TER</v>
      </c>
      <c r="FP14" s="114">
        <v>45643</v>
      </c>
      <c r="FQ14" s="115">
        <v>0.5</v>
      </c>
      <c r="FR14" s="9" t="str">
        <f t="shared" si="141"/>
        <v>SEG</v>
      </c>
      <c r="FS14" s="114">
        <v>45649</v>
      </c>
      <c r="FT14" s="115">
        <v>0.5</v>
      </c>
      <c r="FU14" s="9" t="str">
        <f t="shared" si="142"/>
        <v>SÁB</v>
      </c>
      <c r="FV14" s="114">
        <v>45654</v>
      </c>
      <c r="FW14" s="115">
        <v>0.5</v>
      </c>
      <c r="FX14" s="9" t="str">
        <f t="shared" si="54"/>
        <v>SEX</v>
      </c>
      <c r="FY14" s="114">
        <v>45660</v>
      </c>
      <c r="FZ14" s="115">
        <v>0.5</v>
      </c>
      <c r="GA14" s="9" t="str">
        <f t="shared" si="1"/>
        <v>SEG</v>
      </c>
      <c r="GB14" s="114">
        <v>45670</v>
      </c>
      <c r="GC14" s="115">
        <v>0.5</v>
      </c>
      <c r="GD14" s="326"/>
      <c r="GE14" s="327"/>
      <c r="GF14" s="328"/>
      <c r="GG14" s="9" t="str">
        <f t="shared" si="55"/>
        <v>QUI</v>
      </c>
      <c r="GH14" s="114">
        <v>45680</v>
      </c>
      <c r="GI14" s="115">
        <v>0.5</v>
      </c>
      <c r="GJ14" s="71" t="str">
        <f t="shared" si="56"/>
        <v>TER</v>
      </c>
      <c r="GK14" s="114">
        <v>45685</v>
      </c>
      <c r="GL14" s="115">
        <v>0.5</v>
      </c>
      <c r="GM14" s="71" t="str">
        <f t="shared" si="57"/>
        <v>SEX</v>
      </c>
      <c r="GN14" s="114">
        <v>45688</v>
      </c>
      <c r="GO14" s="115">
        <v>0.5</v>
      </c>
      <c r="GP14" s="71" t="str">
        <f t="shared" si="58"/>
        <v>TER</v>
      </c>
      <c r="GQ14" s="114">
        <v>45692</v>
      </c>
      <c r="GR14" s="115">
        <v>0.5</v>
      </c>
      <c r="GS14" s="71" t="str">
        <f t="shared" si="59"/>
        <v>SEX</v>
      </c>
      <c r="GT14" s="114">
        <v>45702</v>
      </c>
      <c r="GU14" s="115">
        <v>0.5</v>
      </c>
      <c r="GV14" s="71" t="str">
        <f t="shared" si="60"/>
        <v>SEX</v>
      </c>
      <c r="GW14" s="114">
        <v>45709</v>
      </c>
      <c r="GX14" s="115">
        <v>0.5</v>
      </c>
      <c r="GY14" s="71" t="str">
        <f t="shared" si="61"/>
        <v>SEX</v>
      </c>
      <c r="GZ14" s="114">
        <v>45716</v>
      </c>
      <c r="HA14" s="115">
        <v>0.5</v>
      </c>
      <c r="HB14" s="71" t="str">
        <f t="shared" si="62"/>
        <v>TER</v>
      </c>
      <c r="HC14" s="114">
        <v>45727</v>
      </c>
      <c r="HD14" s="115">
        <v>0.5</v>
      </c>
      <c r="HE14" s="71" t="str">
        <f t="shared" si="63"/>
        <v>TER</v>
      </c>
      <c r="HF14" s="114">
        <v>45734</v>
      </c>
      <c r="HG14" s="115">
        <v>0.75</v>
      </c>
      <c r="HH14" s="71" t="str">
        <f t="shared" si="64"/>
        <v>TER</v>
      </c>
      <c r="HI14" s="114">
        <v>45741</v>
      </c>
      <c r="HJ14" s="115">
        <v>0.5</v>
      </c>
      <c r="HK14" s="71" t="str">
        <f t="shared" si="65"/>
        <v>SEG</v>
      </c>
      <c r="HL14" s="114">
        <v>45747</v>
      </c>
      <c r="HM14" s="115">
        <v>0.5</v>
      </c>
      <c r="HN14" s="71" t="str">
        <f t="shared" si="66"/>
        <v>TER</v>
      </c>
      <c r="HO14" s="114">
        <v>45762</v>
      </c>
      <c r="HP14" s="115">
        <v>0.5</v>
      </c>
      <c r="HQ14" s="71" t="str">
        <f t="shared" si="67"/>
        <v>TER</v>
      </c>
      <c r="HR14" s="114">
        <v>45769</v>
      </c>
      <c r="HS14" s="115">
        <v>0.75</v>
      </c>
      <c r="HT14" s="71" t="str">
        <f t="shared" si="68"/>
        <v>TER</v>
      </c>
      <c r="HU14" s="114">
        <v>45769</v>
      </c>
      <c r="HV14" s="115">
        <v>0.5</v>
      </c>
      <c r="HW14" s="71" t="str">
        <f t="shared" si="69"/>
        <v>QUA</v>
      </c>
      <c r="HX14" s="114">
        <v>45777</v>
      </c>
      <c r="HY14" s="115">
        <v>0.75</v>
      </c>
      <c r="HZ14" s="71" t="str">
        <f t="shared" si="70"/>
        <v>SEG</v>
      </c>
      <c r="IA14" s="114">
        <v>45789</v>
      </c>
      <c r="IB14" s="115">
        <v>0.5</v>
      </c>
      <c r="IC14" s="71" t="str">
        <f t="shared" si="71"/>
        <v>SÁB</v>
      </c>
      <c r="ID14" s="114">
        <v>45794</v>
      </c>
      <c r="IE14" s="115">
        <v>0.5</v>
      </c>
      <c r="IF14" s="71" t="str">
        <f t="shared" si="72"/>
        <v>SEX</v>
      </c>
      <c r="IG14" s="114">
        <v>45800</v>
      </c>
      <c r="IH14" s="115">
        <v>0.5</v>
      </c>
      <c r="II14" s="71" t="str">
        <f t="shared" si="73"/>
        <v>SÁB</v>
      </c>
      <c r="IJ14" s="114">
        <v>45808</v>
      </c>
      <c r="IK14" s="115">
        <v>0.5</v>
      </c>
      <c r="IL14" s="71" t="str">
        <f t="shared" si="74"/>
        <v>TER</v>
      </c>
      <c r="IM14" s="114">
        <v>45811</v>
      </c>
      <c r="IN14" s="115">
        <v>0.5</v>
      </c>
      <c r="IO14" s="294"/>
      <c r="IP14" s="295"/>
      <c r="IQ14" s="296"/>
      <c r="IR14" s="71" t="str">
        <f t="shared" si="75"/>
        <v>TER</v>
      </c>
      <c r="IS14" s="114">
        <v>45825</v>
      </c>
      <c r="IT14" s="115">
        <v>0.75</v>
      </c>
      <c r="IU14" s="71" t="str">
        <f t="shared" si="76"/>
        <v>TER</v>
      </c>
      <c r="IV14" s="114">
        <v>45832</v>
      </c>
      <c r="IW14" s="115">
        <v>0.5</v>
      </c>
      <c r="IX14" s="71" t="str">
        <f t="shared" si="77"/>
        <v>SEX</v>
      </c>
      <c r="IY14" s="114">
        <v>45842</v>
      </c>
      <c r="IZ14" s="115">
        <v>0.33333333333333331</v>
      </c>
      <c r="JA14" s="294"/>
      <c r="JB14" s="295"/>
      <c r="JC14" s="296"/>
      <c r="JD14" s="71" t="str">
        <f t="shared" si="78"/>
        <v>TER</v>
      </c>
      <c r="JE14" s="114">
        <v>45853</v>
      </c>
      <c r="JF14" s="115">
        <v>0.5</v>
      </c>
      <c r="JG14" s="71" t="str">
        <f t="shared" si="79"/>
        <v>SEX</v>
      </c>
      <c r="JH14" s="114">
        <v>45870</v>
      </c>
      <c r="JI14" s="115">
        <v>0.70833333333333337</v>
      </c>
      <c r="JJ14" s="71" t="str">
        <f t="shared" si="80"/>
        <v>SEX</v>
      </c>
      <c r="JK14" s="114">
        <v>45870</v>
      </c>
      <c r="JL14" s="115">
        <v>0.70833333333333337</v>
      </c>
      <c r="JM14" s="71" t="str">
        <f t="shared" si="81"/>
        <v>TER</v>
      </c>
      <c r="JN14" s="114">
        <v>45881</v>
      </c>
      <c r="JO14" s="115">
        <v>0.5</v>
      </c>
      <c r="JP14" s="71" t="str">
        <f t="shared" si="82"/>
        <v>SÁB</v>
      </c>
      <c r="JQ14" s="114">
        <v>45885</v>
      </c>
      <c r="JR14" s="115">
        <v>0.45833333333333331</v>
      </c>
      <c r="JS14" s="71" t="str">
        <f t="shared" si="83"/>
        <v>TER</v>
      </c>
      <c r="JT14" s="114">
        <v>45895</v>
      </c>
      <c r="JU14" s="115">
        <v>0.5</v>
      </c>
      <c r="JV14" s="71" t="str">
        <f t="shared" si="84"/>
        <v>TER</v>
      </c>
      <c r="JW14" s="114">
        <v>45902</v>
      </c>
      <c r="JX14" s="115">
        <v>0.5</v>
      </c>
      <c r="JY14" s="71" t="str">
        <f t="shared" si="85"/>
        <v>SEG</v>
      </c>
      <c r="JZ14" s="114">
        <v>45908</v>
      </c>
      <c r="KA14" s="115">
        <v>0.70833333333333337</v>
      </c>
      <c r="KB14" s="71" t="str">
        <f t="shared" si="86"/>
        <v>TER</v>
      </c>
      <c r="KC14" s="114">
        <v>45916</v>
      </c>
      <c r="KD14" s="115">
        <v>0.5</v>
      </c>
      <c r="KE14" s="71" t="str">
        <f t="shared" si="87"/>
        <v>SEG</v>
      </c>
      <c r="KF14" s="114">
        <v>45922</v>
      </c>
      <c r="KG14" s="115">
        <v>0.5</v>
      </c>
      <c r="KH14" s="71" t="str">
        <f t="shared" si="88"/>
        <v>SEG</v>
      </c>
      <c r="KI14" s="114">
        <v>45929</v>
      </c>
      <c r="KJ14" s="115">
        <v>0.5</v>
      </c>
      <c r="KK14" s="71" t="str">
        <f t="shared" si="89"/>
        <v>QUA</v>
      </c>
      <c r="KL14" s="114">
        <v>45938</v>
      </c>
      <c r="KM14" s="115">
        <v>0.5</v>
      </c>
      <c r="KN14" s="71" t="str">
        <f t="shared" si="90"/>
        <v>TER</v>
      </c>
      <c r="KO14" s="114">
        <v>45951</v>
      </c>
      <c r="KP14" s="115">
        <v>0.5</v>
      </c>
      <c r="KQ14" s="71" t="str">
        <f t="shared" si="91"/>
        <v>SEX</v>
      </c>
      <c r="KR14" s="114">
        <v>45954</v>
      </c>
      <c r="KS14" s="115">
        <v>0.5</v>
      </c>
      <c r="KT14" s="71" t="str">
        <f t="shared" si="92"/>
        <v>SÁB</v>
      </c>
      <c r="KU14" s="114">
        <v>45962</v>
      </c>
      <c r="KV14" s="115">
        <v>0.5</v>
      </c>
      <c r="KW14" s="71" t="str">
        <f t="shared" si="93"/>
        <v>SEG</v>
      </c>
      <c r="KX14" s="114">
        <v>45964</v>
      </c>
      <c r="KY14" s="115">
        <v>0.75</v>
      </c>
      <c r="KZ14" s="294"/>
      <c r="LA14" s="295"/>
      <c r="LB14" s="296"/>
      <c r="LC14" s="71" t="str">
        <f t="shared" si="94"/>
        <v>SEG</v>
      </c>
      <c r="LD14" s="114">
        <v>45978</v>
      </c>
      <c r="LE14" s="115">
        <v>0.5</v>
      </c>
      <c r="LF14" s="71" t="str">
        <f t="shared" si="95"/>
        <v>TER</v>
      </c>
      <c r="LG14" s="114">
        <v>45979</v>
      </c>
      <c r="LH14" s="115">
        <v>0.5</v>
      </c>
      <c r="LI14" s="71" t="str">
        <f t="shared" si="96"/>
        <v>SEX</v>
      </c>
      <c r="LJ14" s="114">
        <v>45989</v>
      </c>
      <c r="LK14" s="115">
        <v>0.5</v>
      </c>
      <c r="LL14" s="71" t="str">
        <f t="shared" si="97"/>
        <v>SEX</v>
      </c>
      <c r="LM14" s="114">
        <v>45996</v>
      </c>
      <c r="LN14" s="115">
        <v>0.5</v>
      </c>
      <c r="LO14" s="71" t="str">
        <f t="shared" si="98"/>
        <v>SEX</v>
      </c>
      <c r="LP14" s="114">
        <v>46003</v>
      </c>
      <c r="LQ14" s="115">
        <v>0.70833333333333337</v>
      </c>
      <c r="LR14" s="71" t="str">
        <f t="shared" si="99"/>
        <v>SEX</v>
      </c>
      <c r="LS14" s="114">
        <v>46010</v>
      </c>
      <c r="LT14" s="115">
        <v>0.5</v>
      </c>
      <c r="LU14" s="71" t="str">
        <f t="shared" si="100"/>
        <v>SEX</v>
      </c>
      <c r="LV14" s="114">
        <v>46017</v>
      </c>
      <c r="LW14" s="115">
        <v>0.5</v>
      </c>
      <c r="LX14" s="71" t="str">
        <f t="shared" si="101"/>
        <v>TER</v>
      </c>
      <c r="LY14" s="114">
        <v>46021</v>
      </c>
      <c r="LZ14" s="115">
        <v>0.5</v>
      </c>
      <c r="MA14" s="71" t="str">
        <f t="shared" si="102"/>
        <v>SEX</v>
      </c>
      <c r="MB14" s="114">
        <v>46045</v>
      </c>
      <c r="MC14" s="115">
        <v>0.5</v>
      </c>
      <c r="MD14" s="71" t="str">
        <f t="shared" si="103"/>
        <v>SEG</v>
      </c>
      <c r="ME14" s="114">
        <v>46041</v>
      </c>
      <c r="MF14" s="115">
        <v>0.75</v>
      </c>
      <c r="MG14" s="71" t="str">
        <f t="shared" si="104"/>
        <v>SEX</v>
      </c>
      <c r="MH14" s="114">
        <v>46045</v>
      </c>
      <c r="MI14" s="115">
        <v>0.5</v>
      </c>
      <c r="MJ14" s="71" t="str">
        <f t="shared" si="105"/>
        <v>SEG</v>
      </c>
      <c r="MK14" s="114">
        <v>46055</v>
      </c>
      <c r="ML14" s="115">
        <v>0.5</v>
      </c>
      <c r="MM14" s="71" t="str">
        <f t="shared" si="106"/>
        <v>SEG</v>
      </c>
      <c r="MN14" s="114">
        <v>46062</v>
      </c>
      <c r="MO14" s="115">
        <v>0.75</v>
      </c>
      <c r="MP14" s="71" t="str">
        <f t="shared" si="107"/>
        <v>TER</v>
      </c>
      <c r="MQ14" s="114">
        <v>46070</v>
      </c>
      <c r="MR14" s="115">
        <v>0.5</v>
      </c>
      <c r="MS14" s="71" t="str">
        <f t="shared" si="108"/>
        <v>TER</v>
      </c>
      <c r="MT14" s="114">
        <v>46077</v>
      </c>
      <c r="MU14" s="115">
        <v>0.5</v>
      </c>
      <c r="MV14" s="294"/>
      <c r="MW14" s="295"/>
      <c r="MX14" s="296"/>
      <c r="MY14" s="71" t="str">
        <f t="shared" si="109"/>
        <v>SEG</v>
      </c>
      <c r="MZ14" s="114">
        <v>46090</v>
      </c>
      <c r="NA14" s="115">
        <v>0.75</v>
      </c>
      <c r="NB14" s="294"/>
      <c r="NC14" s="295"/>
      <c r="ND14" s="296"/>
      <c r="NE14" s="71" t="str">
        <f t="shared" si="110"/>
        <v>SEG</v>
      </c>
      <c r="NF14" s="114">
        <v>46104</v>
      </c>
      <c r="NG14" s="115">
        <v>0.75</v>
      </c>
      <c r="NH14" s="71" t="str">
        <f t="shared" si="111"/>
        <v>TER</v>
      </c>
      <c r="NI14" s="114">
        <v>46112</v>
      </c>
      <c r="NJ14" s="115">
        <v>0.5</v>
      </c>
      <c r="NK14" s="71" t="str">
        <f t="shared" si="112"/>
        <v>TER</v>
      </c>
      <c r="NL14" s="114">
        <v>46119</v>
      </c>
      <c r="NM14" s="115">
        <v>0.5</v>
      </c>
      <c r="NN14" s="294"/>
      <c r="NO14" s="295"/>
      <c r="NP14" s="296"/>
      <c r="NQ14" s="71" t="str">
        <f t="shared" si="113"/>
        <v>SEG</v>
      </c>
      <c r="NR14" s="114">
        <v>46132</v>
      </c>
      <c r="NS14" s="115">
        <v>0.75</v>
      </c>
      <c r="NT14" s="71" t="str">
        <f t="shared" si="114"/>
        <v>TER</v>
      </c>
      <c r="NU14" s="114">
        <v>46140</v>
      </c>
      <c r="NV14" s="115">
        <v>0.75</v>
      </c>
      <c r="NW14" s="294"/>
      <c r="NX14" s="295"/>
      <c r="NY14" s="296"/>
      <c r="NZ14" s="71" t="str">
        <f t="shared" si="115"/>
        <v>SEG</v>
      </c>
      <c r="OA14" s="114">
        <v>46153</v>
      </c>
      <c r="OB14" s="115">
        <v>0.5</v>
      </c>
      <c r="OC14" s="294"/>
      <c r="OD14" s="295"/>
      <c r="OE14" s="296"/>
      <c r="OF14" s="294"/>
      <c r="OG14" s="295"/>
      <c r="OH14" s="296"/>
      <c r="OI14" s="71" t="str">
        <f t="shared" si="116"/>
        <v>TER</v>
      </c>
      <c r="OJ14" s="114">
        <v>46168</v>
      </c>
      <c r="OK14" s="115">
        <v>0.5</v>
      </c>
      <c r="OL14" s="71" t="str">
        <f t="shared" si="117"/>
        <v>TER</v>
      </c>
      <c r="OM14" s="114">
        <v>46175</v>
      </c>
      <c r="ON14" s="115">
        <v>0.5</v>
      </c>
      <c r="OO14" s="71" t="str">
        <f t="shared" si="118"/>
        <v>TER</v>
      </c>
      <c r="OP14" s="114">
        <v>46182</v>
      </c>
      <c r="OQ14" s="115">
        <v>0.5</v>
      </c>
      <c r="OR14" s="294"/>
      <c r="OS14" s="295"/>
      <c r="OT14" s="296"/>
      <c r="OU14" s="71" t="str">
        <f t="shared" si="119"/>
        <v>TER</v>
      </c>
      <c r="OV14" s="114">
        <v>46189</v>
      </c>
      <c r="OW14" s="115">
        <v>0.5</v>
      </c>
      <c r="OX14" s="71" t="str">
        <f t="shared" si="120"/>
        <v>SEX</v>
      </c>
      <c r="OY14" s="114">
        <v>46199</v>
      </c>
      <c r="OZ14" s="115">
        <v>0.5</v>
      </c>
      <c r="PA14" s="71" t="str">
        <f t="shared" si="121"/>
        <v>SEG</v>
      </c>
      <c r="PB14" s="114">
        <v>46209</v>
      </c>
      <c r="PC14" s="115">
        <v>0.5</v>
      </c>
      <c r="PD14" s="71" t="str">
        <f t="shared" si="122"/>
        <v>TER</v>
      </c>
      <c r="PE14" s="114">
        <v>46217</v>
      </c>
      <c r="PF14" s="115">
        <v>0.5</v>
      </c>
      <c r="PG14" s="71" t="str">
        <f t="shared" si="123"/>
        <v>SEX</v>
      </c>
      <c r="PH14" s="30">
        <v>46220</v>
      </c>
      <c r="PI14" s="20">
        <v>0.5</v>
      </c>
      <c r="PJ14" s="71" t="str">
        <f t="shared" si="124"/>
        <v>SEG</v>
      </c>
      <c r="PK14" s="30">
        <v>46223</v>
      </c>
      <c r="PL14" s="20">
        <v>0.75</v>
      </c>
      <c r="PM14" s="71" t="str">
        <f t="shared" si="125"/>
        <v>SEG</v>
      </c>
      <c r="PN14" s="30">
        <v>46230</v>
      </c>
      <c r="PO14" s="20">
        <v>0.75</v>
      </c>
      <c r="PP14" s="71" t="str">
        <f t="shared" si="126"/>
        <v>SEG</v>
      </c>
      <c r="PQ14" s="30">
        <v>46237</v>
      </c>
      <c r="PR14" s="20">
        <v>0.75</v>
      </c>
      <c r="PS14" s="71" t="str">
        <f t="shared" si="127"/>
        <v>SEG</v>
      </c>
      <c r="PT14" s="30">
        <v>46244</v>
      </c>
      <c r="PU14" s="20">
        <v>0.75</v>
      </c>
      <c r="PV14" s="71" t="str">
        <f t="shared" si="128"/>
        <v>SEG</v>
      </c>
      <c r="PW14" s="30">
        <v>46251</v>
      </c>
      <c r="PX14" s="20">
        <v>0.75</v>
      </c>
      <c r="PY14" s="71" t="str">
        <f t="shared" si="129"/>
        <v>SEG</v>
      </c>
      <c r="PZ14" s="30">
        <v>46258</v>
      </c>
      <c r="QA14" s="20">
        <v>0.75</v>
      </c>
      <c r="QB14" s="71" t="str">
        <f t="shared" si="130"/>
        <v>SEG</v>
      </c>
      <c r="QC14" s="30">
        <v>46265</v>
      </c>
      <c r="QD14" s="20">
        <v>0.75</v>
      </c>
      <c r="QE14" s="71" t="str">
        <f t="shared" si="131"/>
        <v>SEG</v>
      </c>
      <c r="QF14" s="30">
        <v>46272</v>
      </c>
      <c r="QG14" s="20">
        <v>0.75</v>
      </c>
      <c r="QH14" s="71" t="str">
        <f t="shared" si="132"/>
        <v>SEG</v>
      </c>
      <c r="QI14" s="30">
        <v>46279</v>
      </c>
      <c r="QJ14" s="20">
        <v>0.75</v>
      </c>
      <c r="QK14" s="71" t="str">
        <f t="shared" si="133"/>
        <v>SEG</v>
      </c>
      <c r="QL14" s="30">
        <v>46286</v>
      </c>
      <c r="QM14" s="20">
        <v>0.75</v>
      </c>
      <c r="QN14" s="71" t="str">
        <f t="shared" si="134"/>
        <v>TER</v>
      </c>
      <c r="QO14" s="30">
        <v>46294</v>
      </c>
      <c r="QP14" s="20">
        <v>0.75</v>
      </c>
    </row>
    <row r="15" spans="1:458" ht="14.7" customHeight="1" x14ac:dyDescent="0.3">
      <c r="A15" s="321"/>
      <c r="B15" s="59" t="s">
        <v>254</v>
      </c>
      <c r="C15" s="9" t="str">
        <f t="shared" si="4"/>
        <v>QUA</v>
      </c>
      <c r="D15" s="29">
        <v>45210</v>
      </c>
      <c r="E15" s="13">
        <v>0.22916666666666666</v>
      </c>
      <c r="F15" s="9" t="str">
        <f t="shared" si="5"/>
        <v>QUA</v>
      </c>
      <c r="G15" s="29">
        <v>45217</v>
      </c>
      <c r="H15" s="13">
        <v>0.27777777777777779</v>
      </c>
      <c r="I15" s="9" t="str">
        <f t="shared" si="6"/>
        <v>QUA</v>
      </c>
      <c r="J15" s="29">
        <v>45224</v>
      </c>
      <c r="K15" s="13">
        <v>0.33333333333333331</v>
      </c>
      <c r="L15" s="9" t="str">
        <f t="shared" si="7"/>
        <v>QUA</v>
      </c>
      <c r="M15" s="29">
        <v>45231</v>
      </c>
      <c r="N15" s="13">
        <v>6.25E-2</v>
      </c>
      <c r="O15" s="9" t="str">
        <f t="shared" si="8"/>
        <v>QUA</v>
      </c>
      <c r="P15" s="29">
        <v>45238</v>
      </c>
      <c r="Q15" s="13">
        <v>0.29166666666666669</v>
      </c>
      <c r="R15" s="9" t="str">
        <f t="shared" si="9"/>
        <v>QUA</v>
      </c>
      <c r="S15" s="29">
        <v>45252</v>
      </c>
      <c r="T15" s="13">
        <v>6.9444444444444447E-4</v>
      </c>
      <c r="U15" s="9" t="str">
        <f t="shared" si="10"/>
        <v>QUA</v>
      </c>
      <c r="V15" s="29">
        <v>45259</v>
      </c>
      <c r="W15" s="13">
        <v>0.7583333333333333</v>
      </c>
      <c r="X15" s="9" t="str">
        <f t="shared" si="11"/>
        <v>QUA</v>
      </c>
      <c r="Y15" s="29">
        <v>45273</v>
      </c>
      <c r="Z15" s="13">
        <v>0.25833333333333336</v>
      </c>
      <c r="AA15" s="9" t="str">
        <f t="shared" si="12"/>
        <v>SÁB</v>
      </c>
      <c r="AB15" s="29">
        <v>45283</v>
      </c>
      <c r="AC15" s="13">
        <v>0.22916666666666666</v>
      </c>
      <c r="AD15" s="9" t="str">
        <f t="shared" si="13"/>
        <v>SÁB</v>
      </c>
      <c r="AE15" s="29">
        <v>45290</v>
      </c>
      <c r="AF15" s="13">
        <v>0.13749999999999998</v>
      </c>
      <c r="AG15" s="9" t="str">
        <f t="shared" si="14"/>
        <v>DOM</v>
      </c>
      <c r="AH15" s="29">
        <v>45298</v>
      </c>
      <c r="AI15" s="13">
        <v>0.41666666666666669</v>
      </c>
      <c r="AJ15" s="9" t="str">
        <f t="shared" si="15"/>
        <v>SEX</v>
      </c>
      <c r="AK15" s="29">
        <v>45303</v>
      </c>
      <c r="AL15" s="13">
        <v>0.25</v>
      </c>
      <c r="AM15" s="9" t="str">
        <f t="shared" si="16"/>
        <v>QUI</v>
      </c>
      <c r="AN15" s="29">
        <v>45309</v>
      </c>
      <c r="AO15" s="13">
        <v>0.7090277777777777</v>
      </c>
      <c r="AP15" s="9" t="str">
        <f t="shared" si="17"/>
        <v>QUA</v>
      </c>
      <c r="AQ15" s="29">
        <v>45315</v>
      </c>
      <c r="AR15" s="13">
        <v>0.29166666666666669</v>
      </c>
      <c r="AS15" s="9" t="str">
        <f t="shared" si="18"/>
        <v>TER</v>
      </c>
      <c r="AT15" s="29">
        <v>45328</v>
      </c>
      <c r="AU15" s="13">
        <v>0.29166666666666669</v>
      </c>
      <c r="AV15" s="9" t="str">
        <f t="shared" si="19"/>
        <v>TER</v>
      </c>
      <c r="AW15" s="64">
        <v>45335</v>
      </c>
      <c r="AX15" s="65">
        <v>0.58333333333333337</v>
      </c>
      <c r="AY15" s="9" t="str">
        <f t="shared" si="20"/>
        <v>QUA</v>
      </c>
      <c r="AZ15" s="64">
        <v>45336</v>
      </c>
      <c r="BA15" s="65">
        <v>0.1875</v>
      </c>
      <c r="BB15" s="9" t="str">
        <f t="shared" si="21"/>
        <v>QUA</v>
      </c>
      <c r="BC15" s="64">
        <v>45343</v>
      </c>
      <c r="BD15" s="65">
        <v>0.29166666666666669</v>
      </c>
      <c r="BE15" s="9" t="str">
        <f t="shared" si="22"/>
        <v>SEX</v>
      </c>
      <c r="BF15" s="64">
        <v>45352</v>
      </c>
      <c r="BG15" s="65">
        <v>0.25416666666666665</v>
      </c>
      <c r="BH15" s="9" t="str">
        <f t="shared" si="23"/>
        <v>QUA</v>
      </c>
      <c r="BI15" s="64">
        <v>45357</v>
      </c>
      <c r="BJ15" s="65">
        <v>0.24652777777777779</v>
      </c>
      <c r="BK15" s="9" t="str">
        <f t="shared" si="24"/>
        <v>QUI</v>
      </c>
      <c r="BL15" s="64">
        <v>45372</v>
      </c>
      <c r="BM15" s="65">
        <v>0.33333333333333331</v>
      </c>
      <c r="BN15" s="9" t="str">
        <f t="shared" si="25"/>
        <v>SÁB</v>
      </c>
      <c r="BO15" s="64">
        <v>45381</v>
      </c>
      <c r="BP15" s="65">
        <v>0.54166666666666663</v>
      </c>
      <c r="BQ15" s="9" t="str">
        <f t="shared" si="26"/>
        <v>DOM</v>
      </c>
      <c r="BR15" s="64">
        <v>45389</v>
      </c>
      <c r="BS15" s="65">
        <v>0.29166666666666669</v>
      </c>
      <c r="BT15" s="9" t="str">
        <f t="shared" si="27"/>
        <v>SÁB</v>
      </c>
      <c r="BU15" s="64">
        <v>45395</v>
      </c>
      <c r="BV15" s="65">
        <v>0.16666666666666666</v>
      </c>
      <c r="BW15" s="9" t="str">
        <f t="shared" si="28"/>
        <v>QUA</v>
      </c>
      <c r="BX15" s="64">
        <v>45399</v>
      </c>
      <c r="BY15" s="65">
        <v>0.25</v>
      </c>
      <c r="BZ15" s="9" t="str">
        <f t="shared" si="29"/>
        <v>TER</v>
      </c>
      <c r="CA15" s="64">
        <v>45412</v>
      </c>
      <c r="CB15" s="65">
        <v>0.25</v>
      </c>
      <c r="CC15" s="9" t="str">
        <f t="shared" si="30"/>
        <v>SÁB</v>
      </c>
      <c r="CD15" s="64">
        <v>45416</v>
      </c>
      <c r="CE15" s="65">
        <v>0.29166666666666669</v>
      </c>
      <c r="CF15" s="9" t="str">
        <f t="shared" si="31"/>
        <v>QUA</v>
      </c>
      <c r="CG15" s="114">
        <v>45420</v>
      </c>
      <c r="CH15" s="115">
        <v>0.45833333333333331</v>
      </c>
      <c r="CI15" s="9" t="str">
        <f t="shared" si="32"/>
        <v>SEG</v>
      </c>
      <c r="CJ15" s="114">
        <v>45432</v>
      </c>
      <c r="CK15" s="115">
        <v>0.22916666666666666</v>
      </c>
      <c r="CL15" s="9" t="str">
        <f t="shared" si="33"/>
        <v>TER</v>
      </c>
      <c r="CM15" s="114">
        <v>45447</v>
      </c>
      <c r="CN15" s="115">
        <v>0.375</v>
      </c>
      <c r="CO15" s="364"/>
      <c r="CP15" s="365"/>
      <c r="CQ15" s="366"/>
      <c r="CR15" s="9" t="str">
        <f t="shared" si="34"/>
        <v>QUA</v>
      </c>
      <c r="CS15" s="114">
        <v>45455</v>
      </c>
      <c r="CT15" s="115">
        <v>0.41666666666666669</v>
      </c>
      <c r="CU15" s="9" t="str">
        <f t="shared" si="35"/>
        <v>SÁB</v>
      </c>
      <c r="CV15" s="114">
        <v>45465</v>
      </c>
      <c r="CW15" s="115">
        <v>0.58333333333333337</v>
      </c>
      <c r="CX15" s="9" t="str">
        <f t="shared" si="36"/>
        <v>TER</v>
      </c>
      <c r="CY15" s="114">
        <v>45482</v>
      </c>
      <c r="CZ15" s="115">
        <v>0.6875</v>
      </c>
      <c r="DA15" s="9" t="str">
        <f t="shared" si="37"/>
        <v>SÁB</v>
      </c>
      <c r="DB15" s="114">
        <v>45479</v>
      </c>
      <c r="DC15" s="115">
        <v>0.625</v>
      </c>
      <c r="DD15" s="9" t="str">
        <f t="shared" si="38"/>
        <v>QUA</v>
      </c>
      <c r="DE15" s="114">
        <v>45490</v>
      </c>
      <c r="DF15" s="115">
        <v>0.5</v>
      </c>
      <c r="DG15" s="9" t="str">
        <f t="shared" si="39"/>
        <v>TER</v>
      </c>
      <c r="DH15" s="114">
        <v>45524</v>
      </c>
      <c r="DI15" s="115">
        <v>0.375</v>
      </c>
      <c r="DJ15" s="9" t="str">
        <f t="shared" si="40"/>
        <v>SEG</v>
      </c>
      <c r="DK15" s="114">
        <v>45502</v>
      </c>
      <c r="DL15" s="115">
        <v>0.33333333333333331</v>
      </c>
      <c r="DM15" s="9" t="str">
        <f t="shared" si="41"/>
        <v>QUI</v>
      </c>
      <c r="DN15" s="114">
        <v>45512</v>
      </c>
      <c r="DO15" s="115">
        <v>0.66666666666666663</v>
      </c>
      <c r="DP15" s="9" t="str">
        <f t="shared" si="42"/>
        <v>SÁB</v>
      </c>
      <c r="DQ15" s="114">
        <v>45514</v>
      </c>
      <c r="DR15" s="115">
        <v>0.375</v>
      </c>
      <c r="DS15" s="9" t="str">
        <f t="shared" si="43"/>
        <v>SEG</v>
      </c>
      <c r="DT15" s="114">
        <v>45523</v>
      </c>
      <c r="DU15" s="115">
        <v>0.54166666666666663</v>
      </c>
      <c r="DV15" s="9" t="str">
        <f t="shared" si="44"/>
        <v>QUA</v>
      </c>
      <c r="DW15" s="114">
        <v>45532</v>
      </c>
      <c r="DX15" s="115">
        <v>4.1666666666666664E-2</v>
      </c>
      <c r="DY15" s="9" t="str">
        <f t="shared" si="45"/>
        <v>TER</v>
      </c>
      <c r="DZ15" s="110">
        <v>45538</v>
      </c>
      <c r="EA15" s="111">
        <v>0.27083333333333331</v>
      </c>
      <c r="EB15" s="9" t="str">
        <f t="shared" si="46"/>
        <v>SEG</v>
      </c>
      <c r="EC15" s="114">
        <v>45551</v>
      </c>
      <c r="ED15" s="115">
        <v>0.375</v>
      </c>
      <c r="EE15" s="9" t="str">
        <f t="shared" si="47"/>
        <v>DOM</v>
      </c>
      <c r="EF15" s="114">
        <v>45550</v>
      </c>
      <c r="EG15" s="115">
        <v>0.58333333333333337</v>
      </c>
      <c r="EH15" s="9" t="str">
        <f t="shared" si="48"/>
        <v>TER</v>
      </c>
      <c r="EI15" s="114">
        <v>45559</v>
      </c>
      <c r="EJ15" s="115">
        <v>8.3333333333333329E-2</v>
      </c>
      <c r="EK15" s="9" t="str">
        <f t="shared" si="49"/>
        <v>DOM</v>
      </c>
      <c r="EL15" s="114">
        <v>45564</v>
      </c>
      <c r="EM15" s="115">
        <v>0.47916666666666669</v>
      </c>
      <c r="EN15" s="9" t="str">
        <f t="shared" si="50"/>
        <v>SEG</v>
      </c>
      <c r="EO15" s="114">
        <v>45572</v>
      </c>
      <c r="EP15" s="115">
        <v>0.30416666666666664</v>
      </c>
      <c r="EQ15" s="9" t="str">
        <f t="shared" si="51"/>
        <v>SEG</v>
      </c>
      <c r="ER15" s="114">
        <v>45593</v>
      </c>
      <c r="ES15" s="115">
        <v>0.5</v>
      </c>
      <c r="ET15" s="9" t="str">
        <f t="shared" si="52"/>
        <v>QUA</v>
      </c>
      <c r="EU15" s="114">
        <v>45595</v>
      </c>
      <c r="EV15" s="115">
        <v>0.5</v>
      </c>
      <c r="EW15" s="9" t="str">
        <f t="shared" si="53"/>
        <v>QUI</v>
      </c>
      <c r="EX15" s="110">
        <v>45603</v>
      </c>
      <c r="EY15" s="111">
        <v>0.22916666666666666</v>
      </c>
      <c r="EZ15" s="9" t="str">
        <f>UPPER(TEXT(FA15,"DDD"))</f>
        <v>DOM</v>
      </c>
      <c r="FA15" s="150">
        <v>45613</v>
      </c>
      <c r="FB15" s="115">
        <v>0.58333333333333337</v>
      </c>
      <c r="FC15" s="9" t="str">
        <f>UPPER(TEXT(FD15,"DDD"))</f>
        <v>QUA</v>
      </c>
      <c r="FD15" s="114">
        <v>45609</v>
      </c>
      <c r="FE15" s="115">
        <v>0.33333333333333331</v>
      </c>
      <c r="FF15" s="9" t="str">
        <f>UPPER(TEXT(FG15,"DDD"))</f>
        <v>QUI</v>
      </c>
      <c r="FG15" s="114">
        <v>45624</v>
      </c>
      <c r="FH15" s="115">
        <v>0.1875</v>
      </c>
      <c r="FI15" s="9" t="str">
        <f>UPPER(TEXT(FJ15,"DDD"))</f>
        <v>QUA</v>
      </c>
      <c r="FJ15" s="114">
        <v>45623</v>
      </c>
      <c r="FK15" s="115">
        <v>0.41666666666666669</v>
      </c>
      <c r="FL15" s="9" t="str">
        <f t="shared" si="139"/>
        <v>QUA</v>
      </c>
      <c r="FM15" s="114">
        <v>45637</v>
      </c>
      <c r="FN15" s="115">
        <v>0.33333333333333331</v>
      </c>
      <c r="FO15" s="9" t="str">
        <f t="shared" si="140"/>
        <v>QUI</v>
      </c>
      <c r="FP15" s="114">
        <v>45645</v>
      </c>
      <c r="FQ15" s="115">
        <v>0.25</v>
      </c>
      <c r="FR15" s="9" t="str">
        <f t="shared" si="141"/>
        <v>QUI</v>
      </c>
      <c r="FS15" s="114">
        <v>45652</v>
      </c>
      <c r="FT15" s="115">
        <v>0.58333333333333337</v>
      </c>
      <c r="FU15" s="9" t="str">
        <f t="shared" si="142"/>
        <v>SEG</v>
      </c>
      <c r="FV15" s="114">
        <v>45656</v>
      </c>
      <c r="FW15" s="115">
        <v>0.79166666666666663</v>
      </c>
      <c r="FX15" s="9" t="str">
        <f t="shared" si="54"/>
        <v>SEG</v>
      </c>
      <c r="FY15" s="114">
        <v>45663</v>
      </c>
      <c r="FZ15" s="115">
        <v>0.33333333333333331</v>
      </c>
      <c r="GA15" s="9" t="str">
        <f t="shared" si="1"/>
        <v>QUA</v>
      </c>
      <c r="GB15" s="114">
        <v>45672</v>
      </c>
      <c r="GC15" s="115">
        <v>0.5</v>
      </c>
      <c r="GD15" s="326"/>
      <c r="GE15" s="327"/>
      <c r="GF15" s="328"/>
      <c r="GG15" s="9" t="str">
        <f t="shared" si="55"/>
        <v>SEX</v>
      </c>
      <c r="GH15" s="114">
        <v>45681</v>
      </c>
      <c r="GI15" s="115">
        <v>0.54166666666666663</v>
      </c>
      <c r="GJ15" s="71" t="str">
        <f t="shared" si="56"/>
        <v>QUA</v>
      </c>
      <c r="GK15" s="114">
        <v>45686</v>
      </c>
      <c r="GL15" s="115">
        <v>0.91666666666666663</v>
      </c>
      <c r="GM15" s="71" t="str">
        <f t="shared" si="57"/>
        <v>DOM</v>
      </c>
      <c r="GN15" s="114">
        <v>45690</v>
      </c>
      <c r="GO15" s="115">
        <v>0.375</v>
      </c>
      <c r="GP15" s="71" t="str">
        <f t="shared" si="58"/>
        <v>QUA</v>
      </c>
      <c r="GQ15" s="114">
        <v>45693</v>
      </c>
      <c r="GR15" s="115">
        <v>0.25</v>
      </c>
      <c r="GS15" s="71" t="str">
        <f t="shared" si="59"/>
        <v>DOM</v>
      </c>
      <c r="GT15" s="114">
        <v>45704</v>
      </c>
      <c r="GU15" s="115">
        <v>0.375</v>
      </c>
      <c r="GV15" s="71" t="str">
        <f t="shared" si="60"/>
        <v>DOM</v>
      </c>
      <c r="GW15" s="114">
        <v>45711</v>
      </c>
      <c r="GX15" s="115">
        <v>0.58333333333333337</v>
      </c>
      <c r="GY15" s="71" t="str">
        <f t="shared" si="61"/>
        <v>DOM</v>
      </c>
      <c r="GZ15" s="114">
        <v>45690</v>
      </c>
      <c r="HA15" s="115">
        <v>0.91666666666666663</v>
      </c>
      <c r="HB15" s="71" t="str">
        <f t="shared" si="62"/>
        <v>QUA</v>
      </c>
      <c r="HC15" s="114">
        <v>45728</v>
      </c>
      <c r="HD15" s="115">
        <v>0.25</v>
      </c>
      <c r="HE15" s="71" t="str">
        <f t="shared" si="63"/>
        <v>SÁB</v>
      </c>
      <c r="HF15" s="114"/>
      <c r="HG15" s="115">
        <v>0.66666666666666663</v>
      </c>
      <c r="HH15" s="71" t="str">
        <f t="shared" si="64"/>
        <v>QUA</v>
      </c>
      <c r="HI15" s="114">
        <v>45742</v>
      </c>
      <c r="HJ15" s="115">
        <v>0.32222222222222224</v>
      </c>
      <c r="HK15" s="71" t="str">
        <f t="shared" si="65"/>
        <v>QUI</v>
      </c>
      <c r="HL15" s="114">
        <v>45750</v>
      </c>
      <c r="HM15" s="115">
        <v>0.375</v>
      </c>
      <c r="HN15" s="71" t="str">
        <f t="shared" si="66"/>
        <v>QUA</v>
      </c>
      <c r="HO15" s="114">
        <v>45763</v>
      </c>
      <c r="HP15" s="115">
        <v>0.26250000000000001</v>
      </c>
      <c r="HQ15" s="71" t="str">
        <f t="shared" si="67"/>
        <v>QUA</v>
      </c>
      <c r="HR15" s="114">
        <v>45770</v>
      </c>
      <c r="HS15" s="115">
        <v>0.29166666666666669</v>
      </c>
      <c r="HT15" s="71" t="str">
        <f t="shared" si="68"/>
        <v>QUI</v>
      </c>
      <c r="HU15" s="114">
        <v>45771</v>
      </c>
      <c r="HV15" s="115">
        <v>0.66666666666666663</v>
      </c>
      <c r="HW15" s="71" t="str">
        <f t="shared" si="69"/>
        <v>SEX</v>
      </c>
      <c r="HX15" s="114">
        <v>45779</v>
      </c>
      <c r="HY15" s="115">
        <v>0.6875</v>
      </c>
      <c r="HZ15" s="71" t="str">
        <f t="shared" si="70"/>
        <v>QUA</v>
      </c>
      <c r="IA15" s="114">
        <v>45791</v>
      </c>
      <c r="IB15" s="115">
        <v>0.41666666666666669</v>
      </c>
      <c r="IC15" s="71" t="str">
        <f t="shared" si="71"/>
        <v>TER</v>
      </c>
      <c r="ID15" s="114">
        <v>45797</v>
      </c>
      <c r="IE15" s="115">
        <v>0.33333333333333331</v>
      </c>
      <c r="IF15" s="71" t="str">
        <f t="shared" si="72"/>
        <v>TER</v>
      </c>
      <c r="IG15" s="114">
        <v>45804</v>
      </c>
      <c r="IH15" s="115">
        <v>0.5</v>
      </c>
      <c r="II15" s="71" t="str">
        <f t="shared" si="73"/>
        <v>SEG</v>
      </c>
      <c r="IJ15" s="114">
        <v>45810</v>
      </c>
      <c r="IK15" s="115">
        <v>0.45833333333333331</v>
      </c>
      <c r="IL15" s="71" t="str">
        <f t="shared" si="74"/>
        <v>QUA</v>
      </c>
      <c r="IM15" s="114">
        <v>45812</v>
      </c>
      <c r="IN15" s="115">
        <v>0.22916666666666666</v>
      </c>
      <c r="IO15" s="294"/>
      <c r="IP15" s="295"/>
      <c r="IQ15" s="296"/>
      <c r="IR15" s="71" t="str">
        <f t="shared" si="75"/>
        <v>QUI</v>
      </c>
      <c r="IS15" s="114">
        <v>45827</v>
      </c>
      <c r="IT15" s="115">
        <v>0.375</v>
      </c>
      <c r="IU15" s="71" t="str">
        <f t="shared" si="76"/>
        <v>QUA</v>
      </c>
      <c r="IV15" s="114">
        <v>45833</v>
      </c>
      <c r="IW15" s="115">
        <v>0.625</v>
      </c>
      <c r="IX15" s="71" t="str">
        <f t="shared" si="77"/>
        <v>TER</v>
      </c>
      <c r="IY15" s="114">
        <v>45846</v>
      </c>
      <c r="IZ15" s="115">
        <v>0.30208333333333331</v>
      </c>
      <c r="JA15" s="294"/>
      <c r="JB15" s="295"/>
      <c r="JC15" s="296"/>
      <c r="JD15" s="71" t="str">
        <f t="shared" si="78"/>
        <v>QUA</v>
      </c>
      <c r="JE15" s="114">
        <v>45854</v>
      </c>
      <c r="JF15" s="115">
        <v>0.625</v>
      </c>
      <c r="JG15" s="71" t="str">
        <f t="shared" si="79"/>
        <v>QUI</v>
      </c>
      <c r="JH15" s="114">
        <v>45876</v>
      </c>
      <c r="JI15" s="115">
        <v>0.66666666666666663</v>
      </c>
      <c r="JJ15" s="71" t="str">
        <f t="shared" si="80"/>
        <v>SEG</v>
      </c>
      <c r="JK15" s="114">
        <v>45873</v>
      </c>
      <c r="JL15" s="115">
        <v>0.375</v>
      </c>
      <c r="JM15" s="71" t="str">
        <f t="shared" si="81"/>
        <v>DOM</v>
      </c>
      <c r="JN15" s="114">
        <v>45879</v>
      </c>
      <c r="JO15" s="115">
        <v>0.75</v>
      </c>
      <c r="JP15" s="71" t="str">
        <f t="shared" si="82"/>
        <v>DOM</v>
      </c>
      <c r="JQ15" s="114">
        <v>45886</v>
      </c>
      <c r="JR15" s="115">
        <v>0.29166666666666669</v>
      </c>
      <c r="JS15" s="71" t="str">
        <f t="shared" si="83"/>
        <v>TER</v>
      </c>
      <c r="JT15" s="114">
        <v>45895</v>
      </c>
      <c r="JU15" s="115">
        <v>0.5</v>
      </c>
      <c r="JV15" s="71" t="str">
        <f t="shared" si="84"/>
        <v>TER</v>
      </c>
      <c r="JW15" s="114">
        <v>45902</v>
      </c>
      <c r="JX15" s="115">
        <v>0.4375</v>
      </c>
      <c r="JY15" s="71" t="str">
        <f t="shared" si="85"/>
        <v>QUA</v>
      </c>
      <c r="JZ15" s="114">
        <v>45910</v>
      </c>
      <c r="KA15" s="115">
        <v>0.375</v>
      </c>
      <c r="KB15" s="71" t="str">
        <f t="shared" si="86"/>
        <v>QUA</v>
      </c>
      <c r="KC15" s="114">
        <v>45917</v>
      </c>
      <c r="KD15" s="115">
        <v>0.41666666666666669</v>
      </c>
      <c r="KE15" s="71" t="str">
        <f t="shared" si="87"/>
        <v>TER</v>
      </c>
      <c r="KF15" s="114">
        <v>45923</v>
      </c>
      <c r="KG15" s="115">
        <v>0.29166666666666669</v>
      </c>
      <c r="KH15" s="71" t="str">
        <f t="shared" si="88"/>
        <v>QUA</v>
      </c>
      <c r="KI15" s="114">
        <v>45931</v>
      </c>
      <c r="KJ15" s="115">
        <v>0.5</v>
      </c>
      <c r="KK15" s="71" t="str">
        <f t="shared" si="89"/>
        <v>QUI</v>
      </c>
      <c r="KL15" s="114">
        <v>45939</v>
      </c>
      <c r="KM15" s="115">
        <v>0.5</v>
      </c>
      <c r="KN15" s="71" t="str">
        <f t="shared" si="90"/>
        <v>QUA</v>
      </c>
      <c r="KO15" s="114">
        <v>45952</v>
      </c>
      <c r="KP15" s="115">
        <v>0.58333333333333337</v>
      </c>
      <c r="KQ15" s="71" t="str">
        <f t="shared" si="91"/>
        <v>SÁB</v>
      </c>
      <c r="KR15" s="114">
        <v>45955</v>
      </c>
      <c r="KS15" s="115">
        <v>0.41666666666666669</v>
      </c>
      <c r="KT15" s="71" t="str">
        <f t="shared" si="92"/>
        <v>SEG</v>
      </c>
      <c r="KU15" s="114">
        <v>45964</v>
      </c>
      <c r="KV15" s="115">
        <v>0.625</v>
      </c>
      <c r="KW15" s="71" t="str">
        <f t="shared" si="93"/>
        <v>QUA</v>
      </c>
      <c r="KX15" s="114">
        <v>45966</v>
      </c>
      <c r="KY15" s="115">
        <v>0.6875</v>
      </c>
      <c r="KZ15" s="294"/>
      <c r="LA15" s="295"/>
      <c r="LB15" s="296"/>
      <c r="LC15" s="71" t="str">
        <f t="shared" si="94"/>
        <v>SEG</v>
      </c>
      <c r="LD15" s="114">
        <v>45978</v>
      </c>
      <c r="LE15" s="115">
        <v>0.83333333333333337</v>
      </c>
      <c r="LF15" s="71" t="str">
        <f t="shared" si="95"/>
        <v>QUA</v>
      </c>
      <c r="LG15" s="114">
        <v>45980</v>
      </c>
      <c r="LH15" s="115">
        <v>0.54166666666666663</v>
      </c>
      <c r="LI15" s="71" t="str">
        <f t="shared" si="96"/>
        <v>QUA</v>
      </c>
      <c r="LJ15" s="114">
        <v>45994</v>
      </c>
      <c r="LK15" s="115">
        <v>0.16666666666666666</v>
      </c>
      <c r="LL15" s="71" t="str">
        <f t="shared" si="97"/>
        <v>QUA</v>
      </c>
      <c r="LM15" s="114">
        <v>46001</v>
      </c>
      <c r="LN15" s="115">
        <v>0.41666666666666669</v>
      </c>
      <c r="LO15" s="71" t="str">
        <f t="shared" si="98"/>
        <v>SEG</v>
      </c>
      <c r="LP15" s="114">
        <v>46006</v>
      </c>
      <c r="LQ15" s="115">
        <v>0.4375</v>
      </c>
      <c r="LR15" s="71" t="str">
        <f t="shared" si="99"/>
        <v>DOM</v>
      </c>
      <c r="LS15" s="114">
        <v>46012</v>
      </c>
      <c r="LT15" s="115">
        <v>0.25</v>
      </c>
      <c r="LU15" s="71" t="str">
        <f t="shared" si="100"/>
        <v>QUI</v>
      </c>
      <c r="LV15" s="114">
        <v>46023</v>
      </c>
      <c r="LW15" s="115">
        <v>0.33333333333333331</v>
      </c>
      <c r="LX15" s="71" t="str">
        <f t="shared" si="101"/>
        <v>QUA</v>
      </c>
      <c r="LY15" s="114">
        <v>46022</v>
      </c>
      <c r="LZ15" s="115">
        <v>0.20833333333333334</v>
      </c>
      <c r="MA15" s="71" t="str">
        <f t="shared" si="102"/>
        <v>DOM</v>
      </c>
      <c r="MB15" s="114">
        <v>46047</v>
      </c>
      <c r="MC15" s="115">
        <v>0.5</v>
      </c>
      <c r="MD15" s="71" t="str">
        <f t="shared" si="103"/>
        <v>QUA</v>
      </c>
      <c r="ME15" s="114">
        <v>46043</v>
      </c>
      <c r="MF15" s="115">
        <v>0.375</v>
      </c>
      <c r="MG15" s="71" t="str">
        <f t="shared" si="104"/>
        <v>TER</v>
      </c>
      <c r="MH15" s="114">
        <v>46049</v>
      </c>
      <c r="MI15" s="115">
        <v>0.3125</v>
      </c>
      <c r="MJ15" s="71" t="str">
        <f t="shared" si="105"/>
        <v>QUA</v>
      </c>
      <c r="MK15" s="114">
        <v>46057</v>
      </c>
      <c r="ML15" s="115">
        <v>0.625</v>
      </c>
      <c r="MM15" s="71" t="str">
        <f t="shared" si="106"/>
        <v>QUA</v>
      </c>
      <c r="MN15" s="114">
        <v>46064</v>
      </c>
      <c r="MO15" s="115">
        <v>0.45833333333333331</v>
      </c>
      <c r="MP15" s="71" t="str">
        <f t="shared" si="107"/>
        <v>QUA</v>
      </c>
      <c r="MQ15" s="114">
        <v>46071</v>
      </c>
      <c r="MR15" s="115">
        <v>0.66666666666666663</v>
      </c>
      <c r="MS15" s="71" t="str">
        <f t="shared" si="108"/>
        <v>QUA</v>
      </c>
      <c r="MT15" s="114">
        <v>46078</v>
      </c>
      <c r="MU15" s="115">
        <v>0.60416666666666663</v>
      </c>
      <c r="MV15" s="294"/>
      <c r="MW15" s="295"/>
      <c r="MX15" s="296"/>
      <c r="MY15" s="71" t="str">
        <f t="shared" si="109"/>
        <v>QUA</v>
      </c>
      <c r="MZ15" s="114">
        <v>46092</v>
      </c>
      <c r="NA15" s="115">
        <v>0.375</v>
      </c>
      <c r="NB15" s="294"/>
      <c r="NC15" s="295"/>
      <c r="ND15" s="296"/>
      <c r="NE15" s="71" t="str">
        <f t="shared" si="110"/>
        <v>QUA</v>
      </c>
      <c r="NF15" s="114">
        <v>46106</v>
      </c>
      <c r="NG15" s="115">
        <v>0.47916666666666669</v>
      </c>
      <c r="NH15" s="71" t="str">
        <f t="shared" si="111"/>
        <v>QUI</v>
      </c>
      <c r="NI15" s="114">
        <v>46114</v>
      </c>
      <c r="NJ15" s="115">
        <v>0.5</v>
      </c>
      <c r="NK15" s="71" t="str">
        <f t="shared" si="112"/>
        <v>QUA</v>
      </c>
      <c r="NL15" s="114">
        <v>46120</v>
      </c>
      <c r="NM15" s="115">
        <v>0.29166666666666669</v>
      </c>
      <c r="NN15" s="294"/>
      <c r="NO15" s="295"/>
      <c r="NP15" s="296"/>
      <c r="NQ15" s="71" t="str">
        <f t="shared" si="113"/>
        <v>QUI</v>
      </c>
      <c r="NR15" s="114">
        <v>46135</v>
      </c>
      <c r="NS15" s="115">
        <v>0.47916666666666669</v>
      </c>
      <c r="NT15" s="71" t="str">
        <f t="shared" si="114"/>
        <v>QUA</v>
      </c>
      <c r="NU15" s="114">
        <v>46141</v>
      </c>
      <c r="NV15" s="115">
        <v>0.41666666666666669</v>
      </c>
      <c r="NW15" s="294"/>
      <c r="NX15" s="295"/>
      <c r="NY15" s="296"/>
      <c r="NZ15" s="71" t="str">
        <f t="shared" si="115"/>
        <v>QUA</v>
      </c>
      <c r="OA15" s="114">
        <v>46155</v>
      </c>
      <c r="OB15" s="115">
        <v>0.64583333333333337</v>
      </c>
      <c r="OC15" s="294"/>
      <c r="OD15" s="295"/>
      <c r="OE15" s="296"/>
      <c r="OF15" s="294"/>
      <c r="OG15" s="295"/>
      <c r="OH15" s="296"/>
      <c r="OI15" s="71" t="str">
        <f t="shared" si="116"/>
        <v>QUA</v>
      </c>
      <c r="OJ15" s="114">
        <v>46169</v>
      </c>
      <c r="OK15" s="115">
        <v>0.41666666666666669</v>
      </c>
      <c r="OL15" s="71" t="str">
        <f t="shared" si="117"/>
        <v>QUA</v>
      </c>
      <c r="OM15" s="114">
        <v>46176</v>
      </c>
      <c r="ON15" s="115">
        <v>0.54166666666666663</v>
      </c>
      <c r="OO15" s="71" t="str">
        <f t="shared" si="118"/>
        <v>QUA</v>
      </c>
      <c r="OP15" s="114">
        <v>46183</v>
      </c>
      <c r="OQ15" s="115">
        <v>0.33333333333333331</v>
      </c>
      <c r="OR15" s="294"/>
      <c r="OS15" s="295"/>
      <c r="OT15" s="296"/>
      <c r="OU15" s="71" t="str">
        <f t="shared" si="119"/>
        <v>QUI</v>
      </c>
      <c r="OV15" s="114">
        <v>46191</v>
      </c>
      <c r="OW15" s="115">
        <v>0.625</v>
      </c>
      <c r="OX15" s="71" t="str">
        <f t="shared" si="120"/>
        <v>DOM</v>
      </c>
      <c r="OY15" s="114">
        <v>46201</v>
      </c>
      <c r="OZ15" s="115">
        <v>0.16666666666666666</v>
      </c>
      <c r="PA15" s="71" t="str">
        <f t="shared" si="121"/>
        <v>QUA</v>
      </c>
      <c r="PB15" s="114">
        <v>46211</v>
      </c>
      <c r="PC15" s="115">
        <v>6.9444444444444447E-4</v>
      </c>
      <c r="PD15" s="71" t="str">
        <f t="shared" si="122"/>
        <v>SÁB</v>
      </c>
      <c r="PE15" s="30">
        <v>46221</v>
      </c>
      <c r="PF15" s="14">
        <v>0.41666666666666669</v>
      </c>
      <c r="PG15" s="71" t="str">
        <f t="shared" si="123"/>
        <v>SEG</v>
      </c>
      <c r="PH15" s="30">
        <v>46223</v>
      </c>
      <c r="PI15" s="20">
        <v>0.41666666666666669</v>
      </c>
      <c r="PJ15" s="71" t="str">
        <f t="shared" si="124"/>
        <v>TER</v>
      </c>
      <c r="PK15" s="30">
        <v>46224</v>
      </c>
      <c r="PL15" s="20">
        <v>0.41666666666666669</v>
      </c>
      <c r="PM15" s="71" t="str">
        <f t="shared" si="125"/>
        <v>TER</v>
      </c>
      <c r="PN15" s="30">
        <v>46231</v>
      </c>
      <c r="PO15" s="20">
        <v>0.41666666666666669</v>
      </c>
      <c r="PP15" s="71" t="str">
        <f t="shared" si="126"/>
        <v>TER</v>
      </c>
      <c r="PQ15" s="30">
        <v>46238</v>
      </c>
      <c r="PR15" s="20">
        <v>0.41666666666666669</v>
      </c>
      <c r="PS15" s="71" t="str">
        <f t="shared" si="127"/>
        <v>TER</v>
      </c>
      <c r="PT15" s="30">
        <v>46245</v>
      </c>
      <c r="PU15" s="20">
        <v>0.41666666666666669</v>
      </c>
      <c r="PV15" s="71" t="str">
        <f t="shared" si="128"/>
        <v>TER</v>
      </c>
      <c r="PW15" s="30">
        <v>46252</v>
      </c>
      <c r="PX15" s="20">
        <v>0.41666666666666669</v>
      </c>
      <c r="PY15" s="71" t="str">
        <f t="shared" si="129"/>
        <v>TER</v>
      </c>
      <c r="PZ15" s="30">
        <v>46259</v>
      </c>
      <c r="QA15" s="20">
        <v>0.41666666666666669</v>
      </c>
      <c r="QB15" s="71" t="str">
        <f t="shared" si="130"/>
        <v>TER</v>
      </c>
      <c r="QC15" s="30">
        <v>46266</v>
      </c>
      <c r="QD15" s="20">
        <v>0.41666666666666669</v>
      </c>
      <c r="QE15" s="71" t="str">
        <f t="shared" si="131"/>
        <v>TER</v>
      </c>
      <c r="QF15" s="30">
        <v>46273</v>
      </c>
      <c r="QG15" s="20">
        <v>0.41666666666666669</v>
      </c>
      <c r="QH15" s="71" t="str">
        <f t="shared" si="132"/>
        <v>TER</v>
      </c>
      <c r="QI15" s="30">
        <v>46280</v>
      </c>
      <c r="QJ15" s="20">
        <v>0.41666666666666669</v>
      </c>
      <c r="QK15" s="71" t="str">
        <f t="shared" si="133"/>
        <v>TER</v>
      </c>
      <c r="QL15" s="30">
        <v>46287</v>
      </c>
      <c r="QM15" s="20">
        <v>0.41666666666666669</v>
      </c>
      <c r="QN15" s="71" t="str">
        <f t="shared" si="134"/>
        <v>QUA</v>
      </c>
      <c r="QO15" s="30">
        <v>46295</v>
      </c>
      <c r="QP15" s="20">
        <v>0.41666666666666669</v>
      </c>
    </row>
    <row r="16" spans="1:458" ht="14.7" customHeight="1" x14ac:dyDescent="0.3">
      <c r="A16" s="321"/>
      <c r="B16" s="59" t="s">
        <v>255</v>
      </c>
      <c r="C16" s="9" t="str">
        <f t="shared" si="4"/>
        <v>QUA</v>
      </c>
      <c r="D16" s="29">
        <v>45210</v>
      </c>
      <c r="E16" s="13">
        <v>0.29166666666666669</v>
      </c>
      <c r="F16" s="9" t="str">
        <f t="shared" si="5"/>
        <v>QUA</v>
      </c>
      <c r="G16" s="29">
        <v>45217</v>
      </c>
      <c r="H16" s="13">
        <v>0.375</v>
      </c>
      <c r="I16" s="9" t="str">
        <f t="shared" si="6"/>
        <v>QUA</v>
      </c>
      <c r="J16" s="29">
        <v>45224</v>
      </c>
      <c r="K16" s="13">
        <v>0.44097222222222227</v>
      </c>
      <c r="L16" s="9" t="str">
        <f t="shared" si="7"/>
        <v>QUA</v>
      </c>
      <c r="M16" s="29">
        <f>M15</f>
        <v>45231</v>
      </c>
      <c r="N16" s="13">
        <v>0.30555555555555552</v>
      </c>
      <c r="O16" s="9" t="str">
        <f t="shared" si="8"/>
        <v>QUA</v>
      </c>
      <c r="P16" s="29">
        <v>45238</v>
      </c>
      <c r="Q16" s="13">
        <v>0.37152777777777773</v>
      </c>
      <c r="R16" s="9" t="str">
        <f t="shared" si="9"/>
        <v>QUA</v>
      </c>
      <c r="S16" s="29">
        <f>S15</f>
        <v>45252</v>
      </c>
      <c r="T16" s="13">
        <v>0.11805555555555557</v>
      </c>
      <c r="U16" s="9" t="str">
        <f t="shared" si="10"/>
        <v>QUA</v>
      </c>
      <c r="V16" s="29">
        <v>45259</v>
      </c>
      <c r="W16" s="13">
        <v>0.89583333333333337</v>
      </c>
      <c r="X16" s="9" t="str">
        <f t="shared" si="11"/>
        <v>QUA</v>
      </c>
      <c r="Y16" s="29">
        <v>45273</v>
      </c>
      <c r="Z16" s="13">
        <v>0.3263888888888889</v>
      </c>
      <c r="AA16" s="9" t="str">
        <f t="shared" si="12"/>
        <v>SÁB</v>
      </c>
      <c r="AB16" s="29">
        <f>AB15</f>
        <v>45283</v>
      </c>
      <c r="AC16" s="13">
        <v>0.36805555555555558</v>
      </c>
      <c r="AD16" s="9" t="str">
        <f t="shared" si="13"/>
        <v>SÁB</v>
      </c>
      <c r="AE16" s="29">
        <f>AE15</f>
        <v>45290</v>
      </c>
      <c r="AF16" s="13">
        <v>0.34375</v>
      </c>
      <c r="AG16" s="9" t="str">
        <f t="shared" si="14"/>
        <v>DOM</v>
      </c>
      <c r="AH16" s="29">
        <f>AH15</f>
        <v>45298</v>
      </c>
      <c r="AI16" s="13">
        <v>0.52777777777777779</v>
      </c>
      <c r="AJ16" s="9" t="str">
        <f t="shared" si="15"/>
        <v>SEX</v>
      </c>
      <c r="AK16" s="29">
        <f>AK15</f>
        <v>45303</v>
      </c>
      <c r="AL16" s="13">
        <v>0.3298611111111111</v>
      </c>
      <c r="AM16" s="9" t="str">
        <f t="shared" si="16"/>
        <v>QUI</v>
      </c>
      <c r="AN16" s="29">
        <f>AN15</f>
        <v>45309</v>
      </c>
      <c r="AO16" s="13">
        <v>0.80555555555555547</v>
      </c>
      <c r="AP16" s="9" t="str">
        <f t="shared" si="17"/>
        <v>QUA</v>
      </c>
      <c r="AQ16" s="29">
        <f>AQ15</f>
        <v>45315</v>
      </c>
      <c r="AR16" s="13">
        <v>0.36805555555555558</v>
      </c>
      <c r="AS16" s="9" t="str">
        <f t="shared" si="18"/>
        <v>TER</v>
      </c>
      <c r="AT16" s="29">
        <f>AT15</f>
        <v>45328</v>
      </c>
      <c r="AU16" s="13">
        <v>0.78472222222222221</v>
      </c>
      <c r="AV16" s="9" t="str">
        <f t="shared" si="19"/>
        <v>TER</v>
      </c>
      <c r="AW16" s="64">
        <f>AW15</f>
        <v>45335</v>
      </c>
      <c r="AX16" s="65">
        <v>0.67361111111111116</v>
      </c>
      <c r="AY16" s="9" t="str">
        <f t="shared" si="20"/>
        <v>QUA</v>
      </c>
      <c r="AZ16" s="64">
        <f>AZ15</f>
        <v>45336</v>
      </c>
      <c r="BA16" s="65">
        <v>0.35486111111111113</v>
      </c>
      <c r="BB16" s="9" t="str">
        <f t="shared" si="21"/>
        <v>QUA</v>
      </c>
      <c r="BC16" s="64">
        <f>BC15</f>
        <v>45343</v>
      </c>
      <c r="BD16" s="65">
        <v>0.60416666666666663</v>
      </c>
      <c r="BE16" s="9" t="str">
        <f t="shared" si="22"/>
        <v>SEX</v>
      </c>
      <c r="BF16" s="64">
        <v>45352</v>
      </c>
      <c r="BG16" s="65">
        <v>0.35416666666666669</v>
      </c>
      <c r="BH16" s="9" t="str">
        <f t="shared" si="23"/>
        <v>QUA</v>
      </c>
      <c r="BI16" s="64">
        <f>BI15</f>
        <v>45357</v>
      </c>
      <c r="BJ16" s="65">
        <v>0.33680555555555558</v>
      </c>
      <c r="BK16" s="9" t="str">
        <f t="shared" si="24"/>
        <v>QUI</v>
      </c>
      <c r="BL16" s="64">
        <v>45372</v>
      </c>
      <c r="BM16" s="65">
        <v>0.41666666666666669</v>
      </c>
      <c r="BN16" s="9" t="str">
        <f t="shared" si="25"/>
        <v>SÁB</v>
      </c>
      <c r="BO16" s="64">
        <v>45381</v>
      </c>
      <c r="BP16" s="65">
        <v>0.63749999999999996</v>
      </c>
      <c r="BQ16" s="9" t="str">
        <f t="shared" si="26"/>
        <v>DOM</v>
      </c>
      <c r="BR16" s="64">
        <f>BR15</f>
        <v>45389</v>
      </c>
      <c r="BS16" s="65">
        <v>0.5</v>
      </c>
      <c r="BT16" s="9" t="str">
        <f t="shared" si="27"/>
        <v>SÁB</v>
      </c>
      <c r="BU16" s="64">
        <f>BU15</f>
        <v>45395</v>
      </c>
      <c r="BV16" s="65">
        <v>0.34583333333333333</v>
      </c>
      <c r="BW16" s="9" t="str">
        <f t="shared" si="28"/>
        <v>QUA</v>
      </c>
      <c r="BX16" s="64">
        <f>BX15</f>
        <v>45399</v>
      </c>
      <c r="BY16" s="65">
        <v>0.35694444444444445</v>
      </c>
      <c r="BZ16" s="9" t="str">
        <f t="shared" si="29"/>
        <v>TER</v>
      </c>
      <c r="CA16" s="64">
        <v>45412</v>
      </c>
      <c r="CB16" s="65">
        <v>0.35416666666666669</v>
      </c>
      <c r="CC16" s="9" t="str">
        <f t="shared" si="30"/>
        <v>SÁB</v>
      </c>
      <c r="CD16" s="64">
        <v>45416</v>
      </c>
      <c r="CE16" s="65">
        <v>0.51736111111111116</v>
      </c>
      <c r="CF16" s="9" t="str">
        <f t="shared" si="31"/>
        <v>QUA</v>
      </c>
      <c r="CG16" s="114">
        <v>45420</v>
      </c>
      <c r="CH16" s="115">
        <v>0.5</v>
      </c>
      <c r="CI16" s="9" t="str">
        <f t="shared" si="32"/>
        <v>SEG</v>
      </c>
      <c r="CJ16" s="114">
        <f>CJ15</f>
        <v>45432</v>
      </c>
      <c r="CK16" s="115">
        <v>0.45833333333333331</v>
      </c>
      <c r="CL16" s="9" t="str">
        <f t="shared" si="33"/>
        <v>TER</v>
      </c>
      <c r="CM16" s="114">
        <v>45447</v>
      </c>
      <c r="CN16" s="115">
        <v>0.45833333333333331</v>
      </c>
      <c r="CO16" s="364"/>
      <c r="CP16" s="365"/>
      <c r="CQ16" s="366"/>
      <c r="CR16" s="9" t="str">
        <f t="shared" si="34"/>
        <v>QUA</v>
      </c>
      <c r="CS16" s="114">
        <v>45455</v>
      </c>
      <c r="CT16" s="115">
        <v>0.67708333333333337</v>
      </c>
      <c r="CU16" s="9" t="str">
        <f t="shared" si="35"/>
        <v>SÁB</v>
      </c>
      <c r="CV16" s="114">
        <v>45465</v>
      </c>
      <c r="CW16" s="115">
        <v>0.6958333333333333</v>
      </c>
      <c r="CX16" s="9" t="str">
        <f t="shared" si="36"/>
        <v>TER</v>
      </c>
      <c r="CY16" s="114">
        <v>45482</v>
      </c>
      <c r="CZ16" s="115">
        <v>0.77152777777777781</v>
      </c>
      <c r="DA16" s="9" t="str">
        <f t="shared" si="37"/>
        <v>SÁB</v>
      </c>
      <c r="DB16" s="114">
        <f>DB15</f>
        <v>45479</v>
      </c>
      <c r="DC16" s="115">
        <v>0.72916666666666663</v>
      </c>
      <c r="DD16" s="9" t="str">
        <f t="shared" si="38"/>
        <v>QUA</v>
      </c>
      <c r="DE16" s="114">
        <f>DE15</f>
        <v>45490</v>
      </c>
      <c r="DF16" s="115">
        <v>0.79166666666666663</v>
      </c>
      <c r="DG16" s="9" t="str">
        <f t="shared" si="39"/>
        <v>TER</v>
      </c>
      <c r="DH16" s="114">
        <v>45524</v>
      </c>
      <c r="DI16" s="115">
        <v>0.4375</v>
      </c>
      <c r="DJ16" s="9" t="str">
        <f t="shared" si="40"/>
        <v>SEG</v>
      </c>
      <c r="DK16" s="114">
        <f>DK15</f>
        <v>45502</v>
      </c>
      <c r="DL16" s="115">
        <v>0.68055555555555558</v>
      </c>
      <c r="DM16" s="9" t="str">
        <f t="shared" si="41"/>
        <v>QUI</v>
      </c>
      <c r="DN16" s="114">
        <f>DN15</f>
        <v>45512</v>
      </c>
      <c r="DO16" s="115">
        <v>0.75</v>
      </c>
      <c r="DP16" s="9" t="str">
        <f t="shared" si="42"/>
        <v>SÁB</v>
      </c>
      <c r="DQ16" s="114">
        <v>45514</v>
      </c>
      <c r="DR16" s="115">
        <v>0.43402777777777779</v>
      </c>
      <c r="DS16" s="9" t="str">
        <f t="shared" si="43"/>
        <v>SEG</v>
      </c>
      <c r="DT16" s="114">
        <v>45523</v>
      </c>
      <c r="DU16" s="115">
        <v>0.63888888888888884</v>
      </c>
      <c r="DV16" s="9" t="str">
        <f t="shared" si="44"/>
        <v>QUA</v>
      </c>
      <c r="DW16" s="114">
        <v>45532</v>
      </c>
      <c r="DX16" s="115">
        <v>0.35416666666666669</v>
      </c>
      <c r="DY16" s="9" t="str">
        <f t="shared" si="45"/>
        <v>TER</v>
      </c>
      <c r="DZ16" s="110">
        <v>45538</v>
      </c>
      <c r="EA16" s="111">
        <v>0.3611111111111111</v>
      </c>
      <c r="EB16" s="9" t="str">
        <f t="shared" si="46"/>
        <v>TER</v>
      </c>
      <c r="EC16" s="114">
        <v>45552</v>
      </c>
      <c r="ED16" s="115">
        <v>0.36805555555555558</v>
      </c>
      <c r="EE16" s="9" t="str">
        <f t="shared" si="47"/>
        <v>DOM</v>
      </c>
      <c r="EF16" s="114">
        <v>45550</v>
      </c>
      <c r="EG16" s="115">
        <v>0.68402777777777779</v>
      </c>
      <c r="EH16" s="9" t="str">
        <f t="shared" si="48"/>
        <v>TER</v>
      </c>
      <c r="EI16" s="114">
        <v>45559</v>
      </c>
      <c r="EJ16" s="115">
        <v>0.33333333333333331</v>
      </c>
      <c r="EK16" s="9" t="str">
        <f t="shared" si="49"/>
        <v>DOM</v>
      </c>
      <c r="EL16" s="114">
        <f>EL15</f>
        <v>45564</v>
      </c>
      <c r="EM16" s="115">
        <v>0.52083333333333337</v>
      </c>
      <c r="EN16" s="9" t="str">
        <f t="shared" si="50"/>
        <v>TER</v>
      </c>
      <c r="EO16" s="114">
        <v>45573</v>
      </c>
      <c r="EP16" s="115">
        <v>0.45416666666666666</v>
      </c>
      <c r="EQ16" s="9" t="str">
        <f t="shared" si="51"/>
        <v>SEG</v>
      </c>
      <c r="ER16" s="114">
        <v>45593</v>
      </c>
      <c r="ES16" s="115">
        <v>0.54166666666666663</v>
      </c>
      <c r="ET16" s="9" t="str">
        <f t="shared" si="52"/>
        <v>QUA</v>
      </c>
      <c r="EU16" s="114">
        <f>EU15</f>
        <v>45595</v>
      </c>
      <c r="EV16" s="115">
        <v>0.58819444444444446</v>
      </c>
      <c r="EW16" s="9" t="str">
        <f t="shared" si="53"/>
        <v>QUI</v>
      </c>
      <c r="EX16" s="110">
        <v>45603</v>
      </c>
      <c r="EY16" s="111">
        <v>0.29166666666666669</v>
      </c>
      <c r="EZ16" s="9" t="str">
        <f>UPPER(TEXT(FA16,"DDD"))</f>
        <v>DOM</v>
      </c>
      <c r="FA16" s="150">
        <v>45613</v>
      </c>
      <c r="FB16" s="115">
        <v>0.64583333333333337</v>
      </c>
      <c r="FC16" s="9" t="str">
        <f>UPPER(TEXT(FD16,"DDD"))</f>
        <v>QUA</v>
      </c>
      <c r="FD16" s="114">
        <f>FD15</f>
        <v>45609</v>
      </c>
      <c r="FE16" s="115">
        <v>0.59722222222222221</v>
      </c>
      <c r="FF16" s="9" t="str">
        <f>UPPER(TEXT(FG16,"DDD"))</f>
        <v>QUI</v>
      </c>
      <c r="FG16" s="114">
        <f>FG15</f>
        <v>45624</v>
      </c>
      <c r="FH16" s="115">
        <v>0.56597222222222221</v>
      </c>
      <c r="FI16" s="9" t="str">
        <f>UPPER(TEXT(FJ16,"DDD"))</f>
        <v>QUA</v>
      </c>
      <c r="FJ16" s="114">
        <v>45623</v>
      </c>
      <c r="FK16" s="115">
        <v>0.54166666666666663</v>
      </c>
      <c r="FL16" s="9" t="str">
        <f t="shared" si="139"/>
        <v>QUA</v>
      </c>
      <c r="FM16" s="114">
        <v>45637</v>
      </c>
      <c r="FN16" s="115">
        <v>0.64583333333333337</v>
      </c>
      <c r="FO16" s="9" t="str">
        <f t="shared" si="140"/>
        <v>QUI</v>
      </c>
      <c r="FP16" s="114">
        <v>45645</v>
      </c>
      <c r="FQ16" s="115">
        <v>0.33333333333333331</v>
      </c>
      <c r="FR16" s="9" t="str">
        <f t="shared" si="141"/>
        <v>QUI</v>
      </c>
      <c r="FS16" s="114">
        <v>45652</v>
      </c>
      <c r="FT16" s="115">
        <v>0.72916666666666663</v>
      </c>
      <c r="FU16" s="9" t="str">
        <f t="shared" si="142"/>
        <v>SEG</v>
      </c>
      <c r="FV16" s="114">
        <v>45656</v>
      </c>
      <c r="FW16" s="115">
        <v>0.86805555555555558</v>
      </c>
      <c r="FX16" s="9" t="str">
        <f t="shared" si="54"/>
        <v>TER</v>
      </c>
      <c r="FY16" s="114">
        <v>45664</v>
      </c>
      <c r="FZ16" s="115">
        <v>0.4375</v>
      </c>
      <c r="GA16" s="9" t="str">
        <f t="shared" si="1"/>
        <v>QUA</v>
      </c>
      <c r="GB16" s="114">
        <v>45672</v>
      </c>
      <c r="GC16" s="115">
        <v>0.58680555555555558</v>
      </c>
      <c r="GD16" s="326"/>
      <c r="GE16" s="327"/>
      <c r="GF16" s="328"/>
      <c r="GG16" s="9" t="str">
        <f t="shared" si="55"/>
        <v>SEX</v>
      </c>
      <c r="GH16" s="114">
        <v>45681</v>
      </c>
      <c r="GI16" s="115">
        <v>0.60416666666666663</v>
      </c>
      <c r="GJ16" s="71" t="str">
        <f t="shared" si="56"/>
        <v>QUA</v>
      </c>
      <c r="GK16" s="114">
        <v>45686</v>
      </c>
      <c r="GL16" s="115">
        <v>0.99861111111111112</v>
      </c>
      <c r="GM16" s="71" t="str">
        <f t="shared" si="57"/>
        <v>DOM</v>
      </c>
      <c r="GN16" s="114">
        <f>GN15</f>
        <v>45690</v>
      </c>
      <c r="GO16" s="115">
        <v>0.47916666666666669</v>
      </c>
      <c r="GP16" s="71" t="str">
        <f t="shared" si="58"/>
        <v>QUA</v>
      </c>
      <c r="GQ16" s="114">
        <f>GQ15</f>
        <v>45693</v>
      </c>
      <c r="GR16" s="115">
        <v>0.34236111111111112</v>
      </c>
      <c r="GS16" s="71" t="str">
        <f t="shared" si="59"/>
        <v>DOM</v>
      </c>
      <c r="GT16" s="114">
        <v>45704</v>
      </c>
      <c r="GU16" s="115">
        <v>0.47083333333333333</v>
      </c>
      <c r="GV16" s="71" t="str">
        <f t="shared" si="60"/>
        <v>DOM</v>
      </c>
      <c r="GW16" s="114">
        <f>GW15</f>
        <v>45711</v>
      </c>
      <c r="GX16" s="115">
        <v>0.64583333333333337</v>
      </c>
      <c r="GY16" s="71" t="str">
        <f t="shared" si="61"/>
        <v>TER</v>
      </c>
      <c r="GZ16" s="114">
        <v>45720</v>
      </c>
      <c r="HA16" s="115">
        <v>0.8208333333333333</v>
      </c>
      <c r="HB16" s="71" t="str">
        <f t="shared" si="62"/>
        <v>QUA</v>
      </c>
      <c r="HC16" s="114">
        <f>HC15</f>
        <v>45728</v>
      </c>
      <c r="HD16" s="115">
        <v>0.32222222222222224</v>
      </c>
      <c r="HE16" s="71" t="str">
        <f t="shared" si="63"/>
        <v>SÁB</v>
      </c>
      <c r="HF16" s="114">
        <f>HF15</f>
        <v>0</v>
      </c>
      <c r="HG16" s="115">
        <v>0.73958333333333337</v>
      </c>
      <c r="HH16" s="71" t="str">
        <f t="shared" si="64"/>
        <v>QUA</v>
      </c>
      <c r="HI16" s="114">
        <f>HI15</f>
        <v>45742</v>
      </c>
      <c r="HJ16" s="115">
        <v>0.37916666666666665</v>
      </c>
      <c r="HK16" s="71" t="str">
        <f t="shared" si="65"/>
        <v>QUI</v>
      </c>
      <c r="HL16" s="114">
        <v>45750</v>
      </c>
      <c r="HM16" s="115">
        <v>0.46875</v>
      </c>
      <c r="HN16" s="71" t="str">
        <f t="shared" si="66"/>
        <v>QUA</v>
      </c>
      <c r="HO16" s="114">
        <f>HO15</f>
        <v>45763</v>
      </c>
      <c r="HP16" s="115">
        <v>0.73124999999999996</v>
      </c>
      <c r="HQ16" s="71" t="str">
        <f t="shared" si="67"/>
        <v>QUA</v>
      </c>
      <c r="HR16" s="114">
        <f>HR15</f>
        <v>45770</v>
      </c>
      <c r="HS16" s="115">
        <v>0.38194444444444442</v>
      </c>
      <c r="HT16" s="71" t="str">
        <f t="shared" si="68"/>
        <v>QUI</v>
      </c>
      <c r="HU16" s="114">
        <f>HU15</f>
        <v>45771</v>
      </c>
      <c r="HV16" s="115">
        <v>0.72916666666666663</v>
      </c>
      <c r="HW16" s="71" t="str">
        <f t="shared" si="69"/>
        <v>SEX</v>
      </c>
      <c r="HX16" s="114">
        <f>HX15</f>
        <v>45779</v>
      </c>
      <c r="HY16" s="115">
        <v>0.77083333333333337</v>
      </c>
      <c r="HZ16" s="71" t="str">
        <f t="shared" si="70"/>
        <v>QUA</v>
      </c>
      <c r="IA16" s="114">
        <f>IA15</f>
        <v>45791</v>
      </c>
      <c r="IB16" s="115">
        <v>0.50347222222222221</v>
      </c>
      <c r="IC16" s="71" t="str">
        <f t="shared" si="71"/>
        <v>TER</v>
      </c>
      <c r="ID16" s="114">
        <f>ID15</f>
        <v>45797</v>
      </c>
      <c r="IE16" s="115">
        <v>0.47916666666666669</v>
      </c>
      <c r="IF16" s="71" t="str">
        <f t="shared" si="72"/>
        <v>QUA</v>
      </c>
      <c r="IG16" s="114">
        <v>45805</v>
      </c>
      <c r="IH16" s="115">
        <v>0.54166666666666663</v>
      </c>
      <c r="II16" s="71" t="str">
        <f t="shared" si="73"/>
        <v>SEG</v>
      </c>
      <c r="IJ16" s="114">
        <v>45719</v>
      </c>
      <c r="IK16" s="115">
        <v>0.54652777777777772</v>
      </c>
      <c r="IL16" s="71" t="str">
        <f t="shared" si="74"/>
        <v>QUA</v>
      </c>
      <c r="IM16" s="114">
        <f>IM15</f>
        <v>45812</v>
      </c>
      <c r="IN16" s="115">
        <v>0.29166666666666669</v>
      </c>
      <c r="IO16" s="294"/>
      <c r="IP16" s="295"/>
      <c r="IQ16" s="296"/>
      <c r="IR16" s="71" t="str">
        <f t="shared" si="75"/>
        <v>QUI</v>
      </c>
      <c r="IS16" s="114">
        <v>45827</v>
      </c>
      <c r="IT16" s="115">
        <v>0.46180555555555558</v>
      </c>
      <c r="IU16" s="71" t="str">
        <f t="shared" si="76"/>
        <v>QUA</v>
      </c>
      <c r="IV16" s="114">
        <f>IV15</f>
        <v>45833</v>
      </c>
      <c r="IW16" s="115">
        <v>0.71458333333333335</v>
      </c>
      <c r="IX16" s="71" t="str">
        <f t="shared" si="77"/>
        <v>TER</v>
      </c>
      <c r="IY16" s="114">
        <v>45846</v>
      </c>
      <c r="IZ16" s="115">
        <v>0.375</v>
      </c>
      <c r="JA16" s="294"/>
      <c r="JB16" s="295"/>
      <c r="JC16" s="296"/>
      <c r="JD16" s="71" t="str">
        <f t="shared" si="78"/>
        <v>QUA</v>
      </c>
      <c r="JE16" s="114">
        <f>JE15</f>
        <v>45854</v>
      </c>
      <c r="JF16" s="115">
        <v>0.66666666666666663</v>
      </c>
      <c r="JG16" s="71" t="str">
        <f t="shared" si="79"/>
        <v>QUI</v>
      </c>
      <c r="JH16" s="114">
        <v>45876</v>
      </c>
      <c r="JI16" s="115">
        <v>0.72916666666666663</v>
      </c>
      <c r="JJ16" s="71" t="str">
        <f t="shared" si="80"/>
        <v>SEG</v>
      </c>
      <c r="JK16" s="114">
        <v>45873</v>
      </c>
      <c r="JL16" s="115">
        <v>0.47569444444444442</v>
      </c>
      <c r="JM16" s="71" t="str">
        <f t="shared" si="81"/>
        <v>QUA</v>
      </c>
      <c r="JN16" s="114">
        <v>45882</v>
      </c>
      <c r="JO16" s="115">
        <v>0.64583333333333337</v>
      </c>
      <c r="JP16" s="71" t="str">
        <f t="shared" si="82"/>
        <v>DOM</v>
      </c>
      <c r="JQ16" s="114">
        <v>45886</v>
      </c>
      <c r="JR16" s="115">
        <v>0.375</v>
      </c>
      <c r="JS16" s="71" t="str">
        <f t="shared" si="83"/>
        <v>QUA</v>
      </c>
      <c r="JT16" s="114">
        <v>45896</v>
      </c>
      <c r="JU16" s="115">
        <v>0.63541666666666663</v>
      </c>
      <c r="JV16" s="71" t="str">
        <f t="shared" si="84"/>
        <v>QUA</v>
      </c>
      <c r="JW16" s="114">
        <v>45903</v>
      </c>
      <c r="JX16" s="115">
        <v>0.52083333333333337</v>
      </c>
      <c r="JY16" s="71" t="str">
        <f t="shared" si="85"/>
        <v>QUA</v>
      </c>
      <c r="JZ16" s="114">
        <v>45910</v>
      </c>
      <c r="KA16" s="115">
        <v>0.79583333333333328</v>
      </c>
      <c r="KB16" s="71" t="str">
        <f t="shared" si="86"/>
        <v>QUA</v>
      </c>
      <c r="KC16" s="114">
        <v>45917</v>
      </c>
      <c r="KD16" s="115">
        <v>0.74652777777777779</v>
      </c>
      <c r="KE16" s="71" t="str">
        <f t="shared" si="87"/>
        <v>QUA</v>
      </c>
      <c r="KF16" s="114">
        <v>45924</v>
      </c>
      <c r="KG16" s="115">
        <v>0.67708333333333337</v>
      </c>
      <c r="KH16" s="71" t="str">
        <f t="shared" si="88"/>
        <v>QUA</v>
      </c>
      <c r="KI16" s="114">
        <v>45931</v>
      </c>
      <c r="KJ16" s="115">
        <v>0.69513888888888886</v>
      </c>
      <c r="KK16" s="71" t="str">
        <f t="shared" si="89"/>
        <v>SEX</v>
      </c>
      <c r="KL16" s="114">
        <v>45940</v>
      </c>
      <c r="KM16" s="115">
        <v>0.58333333333333337</v>
      </c>
      <c r="KN16" s="71" t="str">
        <f t="shared" si="90"/>
        <v>QUA</v>
      </c>
      <c r="KO16" s="114">
        <f>KO15</f>
        <v>45952</v>
      </c>
      <c r="KP16" s="115">
        <v>0.65694444444444444</v>
      </c>
      <c r="KQ16" s="71" t="str">
        <f t="shared" si="91"/>
        <v>SÁB</v>
      </c>
      <c r="KR16" s="114">
        <v>45955</v>
      </c>
      <c r="KS16" s="115">
        <v>0.46180555555555558</v>
      </c>
      <c r="KT16" s="71" t="str">
        <f t="shared" si="92"/>
        <v>SEG</v>
      </c>
      <c r="KU16" s="114">
        <v>45964</v>
      </c>
      <c r="KV16" s="115">
        <v>0.71388888888888891</v>
      </c>
      <c r="KW16" s="71" t="str">
        <f t="shared" si="93"/>
        <v>QUA</v>
      </c>
      <c r="KX16" s="114">
        <v>45966</v>
      </c>
      <c r="KY16" s="115">
        <v>0.75138888888888888</v>
      </c>
      <c r="KZ16" s="294"/>
      <c r="LA16" s="295"/>
      <c r="LB16" s="296"/>
      <c r="LC16" s="71" t="str">
        <f t="shared" si="94"/>
        <v>TER</v>
      </c>
      <c r="LD16" s="114">
        <v>45979</v>
      </c>
      <c r="LE16" s="115">
        <v>0.37847222222222221</v>
      </c>
      <c r="LF16" s="71" t="str">
        <f t="shared" si="95"/>
        <v>QUA</v>
      </c>
      <c r="LG16" s="114">
        <v>45980</v>
      </c>
      <c r="LH16" s="115">
        <v>0.59027777777777779</v>
      </c>
      <c r="LI16" s="71" t="str">
        <f t="shared" si="96"/>
        <v>QUA</v>
      </c>
      <c r="LJ16" s="114">
        <v>45994</v>
      </c>
      <c r="LK16" s="115">
        <v>0.44791666666666669</v>
      </c>
      <c r="LL16" s="71" t="str">
        <f t="shared" si="97"/>
        <v>QUA</v>
      </c>
      <c r="LM16" s="114">
        <v>46001</v>
      </c>
      <c r="LN16" s="115">
        <v>0.5</v>
      </c>
      <c r="LO16" s="71" t="str">
        <f t="shared" si="98"/>
        <v>SEG</v>
      </c>
      <c r="LP16" s="114">
        <v>46006</v>
      </c>
      <c r="LQ16" s="115">
        <v>0.53125</v>
      </c>
      <c r="LR16" s="71" t="str">
        <f t="shared" si="99"/>
        <v>DOM</v>
      </c>
      <c r="LS16" s="114">
        <v>46012</v>
      </c>
      <c r="LT16" s="115">
        <v>0.44583333333333336</v>
      </c>
      <c r="LU16" s="71" t="str">
        <f t="shared" si="100"/>
        <v>QUI</v>
      </c>
      <c r="LV16" s="114">
        <v>46023</v>
      </c>
      <c r="LW16" s="115">
        <v>0.4152777777777778</v>
      </c>
      <c r="LX16" s="71" t="str">
        <f t="shared" si="101"/>
        <v>QUA</v>
      </c>
      <c r="LY16" s="114">
        <v>46022</v>
      </c>
      <c r="LZ16" s="115">
        <v>0.46250000000000002</v>
      </c>
      <c r="MA16" s="71" t="str">
        <f t="shared" si="102"/>
        <v>DOM</v>
      </c>
      <c r="MB16" s="114">
        <v>46047</v>
      </c>
      <c r="MC16" s="115">
        <v>0.58333333333333337</v>
      </c>
      <c r="MD16" s="71" t="str">
        <f t="shared" si="103"/>
        <v>QUA</v>
      </c>
      <c r="ME16" s="114">
        <v>46043</v>
      </c>
      <c r="MF16" s="115">
        <v>0.47291666666666665</v>
      </c>
      <c r="MG16" s="71" t="str">
        <f t="shared" si="104"/>
        <v>QUA</v>
      </c>
      <c r="MH16" s="114">
        <v>46050</v>
      </c>
      <c r="MI16" s="115">
        <v>0.61250000000000004</v>
      </c>
      <c r="MJ16" s="71" t="str">
        <f t="shared" si="105"/>
        <v>QUA</v>
      </c>
      <c r="MK16" s="114">
        <v>46057</v>
      </c>
      <c r="ML16" s="115">
        <v>0.67083333333333328</v>
      </c>
      <c r="MM16" s="71" t="str">
        <f t="shared" si="106"/>
        <v>QUA</v>
      </c>
      <c r="MN16" s="114">
        <v>46064</v>
      </c>
      <c r="MO16" s="115">
        <v>0.55208333333333337</v>
      </c>
      <c r="MP16" s="71" t="str">
        <f t="shared" si="107"/>
        <v>QUA</v>
      </c>
      <c r="MQ16" s="114">
        <v>46071</v>
      </c>
      <c r="MR16" s="115">
        <v>0.77083333333333337</v>
      </c>
      <c r="MS16" s="71" t="str">
        <f t="shared" si="108"/>
        <v>QUA</v>
      </c>
      <c r="MT16" s="114">
        <v>46078</v>
      </c>
      <c r="MU16" s="115">
        <v>0.68125000000000002</v>
      </c>
      <c r="MV16" s="294"/>
      <c r="MW16" s="295"/>
      <c r="MX16" s="296"/>
      <c r="MY16" s="71" t="str">
        <f t="shared" si="109"/>
        <v>QUA</v>
      </c>
      <c r="MZ16" s="114">
        <v>46092</v>
      </c>
      <c r="NA16" s="115">
        <v>0.44930555555555557</v>
      </c>
      <c r="NB16" s="294"/>
      <c r="NC16" s="295"/>
      <c r="ND16" s="296"/>
      <c r="NE16" s="71" t="str">
        <f t="shared" si="110"/>
        <v>QUA</v>
      </c>
      <c r="NF16" s="114">
        <v>46106</v>
      </c>
      <c r="NG16" s="115">
        <v>0.51249999999999996</v>
      </c>
      <c r="NH16" s="71" t="str">
        <f t="shared" si="111"/>
        <v>QUI</v>
      </c>
      <c r="NI16" s="114">
        <v>46114</v>
      </c>
      <c r="NJ16" s="115">
        <v>0.59236111111111112</v>
      </c>
      <c r="NK16" s="71" t="str">
        <f t="shared" si="112"/>
        <v>QUA</v>
      </c>
      <c r="NL16" s="114">
        <v>46120</v>
      </c>
      <c r="NM16" s="115">
        <v>0.59583333333333333</v>
      </c>
      <c r="NN16" s="294"/>
      <c r="NO16" s="295"/>
      <c r="NP16" s="296"/>
      <c r="NQ16" s="71" t="str">
        <f t="shared" si="113"/>
        <v>QUI</v>
      </c>
      <c r="NR16" s="114">
        <v>46135</v>
      </c>
      <c r="NS16" s="115">
        <v>0.56874999999999998</v>
      </c>
      <c r="NT16" s="71" t="str">
        <f t="shared" si="114"/>
        <v>QUA</v>
      </c>
      <c r="NU16" s="114">
        <v>46141</v>
      </c>
      <c r="NV16" s="115">
        <v>0.50555555555555554</v>
      </c>
      <c r="NW16" s="294"/>
      <c r="NX16" s="295"/>
      <c r="NY16" s="296"/>
      <c r="NZ16" s="71" t="str">
        <f t="shared" si="115"/>
        <v>QUI</v>
      </c>
      <c r="OA16" s="114">
        <v>46156</v>
      </c>
      <c r="OB16" s="115">
        <v>0.35833333333333334</v>
      </c>
      <c r="OC16" s="294"/>
      <c r="OD16" s="295"/>
      <c r="OE16" s="296"/>
      <c r="OF16" s="294"/>
      <c r="OG16" s="295"/>
      <c r="OH16" s="296"/>
      <c r="OI16" s="71" t="str">
        <f t="shared" si="116"/>
        <v>QUI</v>
      </c>
      <c r="OJ16" s="114">
        <f>OJ15+1</f>
        <v>46170</v>
      </c>
      <c r="OK16" s="115">
        <v>0.53472222222222221</v>
      </c>
      <c r="OL16" s="71" t="str">
        <f t="shared" si="117"/>
        <v>QUA</v>
      </c>
      <c r="OM16" s="114">
        <v>46176</v>
      </c>
      <c r="ON16" s="115">
        <v>0.63541666666666663</v>
      </c>
      <c r="OO16" s="71" t="str">
        <f t="shared" si="118"/>
        <v>QUA</v>
      </c>
      <c r="OP16" s="114">
        <v>46183</v>
      </c>
      <c r="OQ16" s="115">
        <v>0.44513888888888886</v>
      </c>
      <c r="OR16" s="294"/>
      <c r="OS16" s="295"/>
      <c r="OT16" s="296"/>
      <c r="OU16" s="71" t="str">
        <f t="shared" si="119"/>
        <v>QUI</v>
      </c>
      <c r="OV16" s="114">
        <v>46191</v>
      </c>
      <c r="OW16" s="115">
        <v>0.65416666666666667</v>
      </c>
      <c r="OX16" s="71" t="str">
        <f t="shared" si="120"/>
        <v>DOM</v>
      </c>
      <c r="OY16" s="114">
        <v>46201</v>
      </c>
      <c r="OZ16" s="115">
        <v>0.97847222222222219</v>
      </c>
      <c r="PA16" s="71" t="str">
        <f t="shared" si="121"/>
        <v>QUA</v>
      </c>
      <c r="PB16" s="114">
        <v>46211</v>
      </c>
      <c r="PC16" s="115">
        <v>0.41319444444444442</v>
      </c>
      <c r="PD16" s="71" t="str">
        <f t="shared" si="122"/>
        <v>SÁB</v>
      </c>
      <c r="PE16" s="30">
        <v>46221</v>
      </c>
      <c r="PF16" s="14">
        <v>0.5</v>
      </c>
      <c r="PG16" s="71" t="str">
        <f t="shared" si="123"/>
        <v>SEG</v>
      </c>
      <c r="PH16" s="30">
        <v>46223</v>
      </c>
      <c r="PI16" s="20">
        <v>0.5</v>
      </c>
      <c r="PJ16" s="71" t="str">
        <f t="shared" si="124"/>
        <v>QUA</v>
      </c>
      <c r="PK16" s="30">
        <f>PK15+1</f>
        <v>46225</v>
      </c>
      <c r="PL16" s="20">
        <v>0.5</v>
      </c>
      <c r="PM16" s="71" t="str">
        <f t="shared" si="125"/>
        <v>QUA</v>
      </c>
      <c r="PN16" s="30">
        <f>PN15+1</f>
        <v>46232</v>
      </c>
      <c r="PO16" s="20">
        <v>0.5</v>
      </c>
      <c r="PP16" s="71" t="str">
        <f t="shared" si="126"/>
        <v>QUA</v>
      </c>
      <c r="PQ16" s="30">
        <f>PQ15+1</f>
        <v>46239</v>
      </c>
      <c r="PR16" s="20">
        <v>0.5</v>
      </c>
      <c r="PS16" s="71" t="str">
        <f t="shared" si="127"/>
        <v>QUA</v>
      </c>
      <c r="PT16" s="30">
        <f>PT15+1</f>
        <v>46246</v>
      </c>
      <c r="PU16" s="20">
        <v>0.5</v>
      </c>
      <c r="PV16" s="71" t="str">
        <f t="shared" si="128"/>
        <v>QUA</v>
      </c>
      <c r="PW16" s="30">
        <f>PW15+1</f>
        <v>46253</v>
      </c>
      <c r="PX16" s="20">
        <v>0.5</v>
      </c>
      <c r="PY16" s="71" t="str">
        <f t="shared" si="129"/>
        <v>QUA</v>
      </c>
      <c r="PZ16" s="30">
        <f>PZ15+1</f>
        <v>46260</v>
      </c>
      <c r="QA16" s="20">
        <v>0.5</v>
      </c>
      <c r="QB16" s="71" t="str">
        <f t="shared" si="130"/>
        <v>QUA</v>
      </c>
      <c r="QC16" s="30">
        <f>QC15+1</f>
        <v>46267</v>
      </c>
      <c r="QD16" s="20">
        <v>0.5</v>
      </c>
      <c r="QE16" s="71" t="str">
        <f t="shared" si="131"/>
        <v>QUA</v>
      </c>
      <c r="QF16" s="30">
        <f>QF15+1</f>
        <v>46274</v>
      </c>
      <c r="QG16" s="20">
        <v>0.5</v>
      </c>
      <c r="QH16" s="71" t="str">
        <f t="shared" si="132"/>
        <v>QUA</v>
      </c>
      <c r="QI16" s="30">
        <f>QI15+1</f>
        <v>46281</v>
      </c>
      <c r="QJ16" s="20">
        <v>0.5</v>
      </c>
      <c r="QK16" s="71" t="str">
        <f t="shared" si="133"/>
        <v>QUA</v>
      </c>
      <c r="QL16" s="30">
        <f>QL15+1</f>
        <v>46288</v>
      </c>
      <c r="QM16" s="20">
        <v>0.5</v>
      </c>
      <c r="QN16" s="71" t="str">
        <f t="shared" si="134"/>
        <v>QUI</v>
      </c>
      <c r="QO16" s="30">
        <f>QO15+1</f>
        <v>46296</v>
      </c>
      <c r="QP16" s="20">
        <v>0.5</v>
      </c>
    </row>
    <row r="17" spans="1:458" ht="15" customHeight="1" thickBot="1" x14ac:dyDescent="0.35">
      <c r="A17" s="322"/>
      <c r="B17" s="60" t="s">
        <v>244</v>
      </c>
      <c r="C17" s="9" t="str">
        <f t="shared" si="4"/>
        <v>QUA</v>
      </c>
      <c r="D17" s="45">
        <v>45210</v>
      </c>
      <c r="E17" s="18">
        <v>0.83333333333333337</v>
      </c>
      <c r="F17" s="9" t="str">
        <f t="shared" si="5"/>
        <v>QUI</v>
      </c>
      <c r="G17" s="45">
        <v>45218</v>
      </c>
      <c r="H17" s="18">
        <v>0.44166666666666665</v>
      </c>
      <c r="I17" s="9" t="str">
        <f t="shared" si="6"/>
        <v>QUI</v>
      </c>
      <c r="J17" s="45">
        <v>45225</v>
      </c>
      <c r="K17" s="18">
        <v>0.59375</v>
      </c>
      <c r="L17" s="9" t="str">
        <f t="shared" si="7"/>
        <v>QUI</v>
      </c>
      <c r="M17" s="45">
        <f>M16+1</f>
        <v>45232</v>
      </c>
      <c r="N17" s="18">
        <v>0.70833333333333337</v>
      </c>
      <c r="O17" s="9" t="str">
        <f t="shared" si="8"/>
        <v>QUI</v>
      </c>
      <c r="P17" s="29">
        <v>45239</v>
      </c>
      <c r="Q17" s="18">
        <v>0.33680555555555558</v>
      </c>
      <c r="R17" s="9" t="str">
        <f t="shared" si="9"/>
        <v>QUI</v>
      </c>
      <c r="S17" s="45">
        <f>S16+1</f>
        <v>45253</v>
      </c>
      <c r="T17" s="18">
        <v>0.25</v>
      </c>
      <c r="U17" s="9" t="str">
        <f t="shared" si="10"/>
        <v>QUI</v>
      </c>
      <c r="V17" s="45">
        <v>45260</v>
      </c>
      <c r="W17" s="18">
        <v>0.6875</v>
      </c>
      <c r="X17" s="9" t="str">
        <f t="shared" si="11"/>
        <v>QUI</v>
      </c>
      <c r="Y17" s="45">
        <v>45274</v>
      </c>
      <c r="Z17" s="18">
        <v>0.2673611111111111</v>
      </c>
      <c r="AA17" s="9" t="str">
        <f t="shared" si="12"/>
        <v>DOM</v>
      </c>
      <c r="AB17" s="45">
        <v>45284</v>
      </c>
      <c r="AC17" s="18">
        <v>0.625</v>
      </c>
      <c r="AD17" s="9" t="str">
        <f t="shared" si="13"/>
        <v>DOM</v>
      </c>
      <c r="AE17" s="45">
        <f>AE16+1</f>
        <v>45291</v>
      </c>
      <c r="AF17" s="18">
        <v>0.5</v>
      </c>
      <c r="AG17" s="9" t="str">
        <f t="shared" si="14"/>
        <v>SEG</v>
      </c>
      <c r="AH17" s="45">
        <f>AH16+1</f>
        <v>45299</v>
      </c>
      <c r="AI17" s="18">
        <v>0.6875</v>
      </c>
      <c r="AJ17" s="9" t="str">
        <f t="shared" si="15"/>
        <v>SÁB</v>
      </c>
      <c r="AK17" s="45">
        <f>AK16+1</f>
        <v>45304</v>
      </c>
      <c r="AL17" s="18">
        <v>0.33333333333333331</v>
      </c>
      <c r="AM17" s="9" t="str">
        <f t="shared" si="16"/>
        <v>SÁB</v>
      </c>
      <c r="AN17" s="45">
        <v>45311</v>
      </c>
      <c r="AO17" s="18">
        <v>0.29166666666666669</v>
      </c>
      <c r="AP17" s="9" t="str">
        <f t="shared" si="17"/>
        <v>QUI</v>
      </c>
      <c r="AQ17" s="45">
        <f>AQ16+1</f>
        <v>45316</v>
      </c>
      <c r="AR17" s="18">
        <v>0.25</v>
      </c>
      <c r="AS17" s="9" t="str">
        <f t="shared" si="18"/>
        <v>QUA</v>
      </c>
      <c r="AT17" s="45">
        <f>AT16+1</f>
        <v>45329</v>
      </c>
      <c r="AU17" s="18">
        <v>0.6875</v>
      </c>
      <c r="AV17" s="9" t="str">
        <f t="shared" si="19"/>
        <v>QUA</v>
      </c>
      <c r="AW17" s="64">
        <f>AW16+1</f>
        <v>45336</v>
      </c>
      <c r="AX17" s="65">
        <v>0.59375</v>
      </c>
      <c r="AY17" s="9" t="str">
        <f t="shared" si="20"/>
        <v>QUI</v>
      </c>
      <c r="AZ17" s="64">
        <v>45337</v>
      </c>
      <c r="BA17" s="65">
        <v>0.45833333333333331</v>
      </c>
      <c r="BB17" s="9" t="str">
        <f t="shared" si="21"/>
        <v>QUI</v>
      </c>
      <c r="BC17" s="64">
        <f>BC16+1</f>
        <v>45344</v>
      </c>
      <c r="BD17" s="65">
        <v>0.31597222222222221</v>
      </c>
      <c r="BE17" s="9" t="str">
        <f t="shared" si="22"/>
        <v>SÁB</v>
      </c>
      <c r="BF17" s="64">
        <v>45353</v>
      </c>
      <c r="BG17" s="65">
        <v>0.11666666666666665</v>
      </c>
      <c r="BH17" s="9" t="str">
        <f t="shared" si="23"/>
        <v>QUI</v>
      </c>
      <c r="BI17" s="64">
        <f>BI16+1</f>
        <v>45358</v>
      </c>
      <c r="BJ17" s="65">
        <v>0.2673611111111111</v>
      </c>
      <c r="BK17" s="10" t="str">
        <f t="shared" si="24"/>
        <v>SEX</v>
      </c>
      <c r="BL17" s="64">
        <v>45373</v>
      </c>
      <c r="BM17" s="65">
        <v>0.66666666666666663</v>
      </c>
      <c r="BN17" s="10" t="str">
        <f t="shared" si="25"/>
        <v>DOM</v>
      </c>
      <c r="BO17" s="64">
        <v>45382</v>
      </c>
      <c r="BP17" s="65">
        <v>0.66249999999999998</v>
      </c>
      <c r="BQ17" s="9" t="str">
        <f t="shared" si="26"/>
        <v>SEG</v>
      </c>
      <c r="BR17" s="64">
        <f>BR16+1</f>
        <v>45390</v>
      </c>
      <c r="BS17" s="65">
        <v>0.60416666666666663</v>
      </c>
      <c r="BT17" s="9" t="str">
        <f t="shared" si="27"/>
        <v>DOM</v>
      </c>
      <c r="BU17" s="64">
        <f>BU16+1</f>
        <v>45396</v>
      </c>
      <c r="BV17" s="65">
        <v>0.34583333333333333</v>
      </c>
      <c r="BW17" s="10" t="str">
        <f t="shared" si="28"/>
        <v>QUI</v>
      </c>
      <c r="BX17" s="64">
        <f>BX16+1</f>
        <v>45400</v>
      </c>
      <c r="BY17" s="65">
        <v>0.375</v>
      </c>
      <c r="BZ17" s="10" t="str">
        <f t="shared" si="29"/>
        <v>QUA</v>
      </c>
      <c r="CA17" s="64">
        <v>45413</v>
      </c>
      <c r="CB17" s="65">
        <v>0.82847222222222228</v>
      </c>
      <c r="CC17" s="10" t="str">
        <f t="shared" si="30"/>
        <v>SEG</v>
      </c>
      <c r="CD17" s="64">
        <v>45418</v>
      </c>
      <c r="CE17" s="65">
        <v>0.25</v>
      </c>
      <c r="CF17" s="10" t="str">
        <f t="shared" si="31"/>
        <v>QUI</v>
      </c>
      <c r="CG17" s="114">
        <v>45421</v>
      </c>
      <c r="CH17" s="115">
        <v>0.67361111111111116</v>
      </c>
      <c r="CI17" s="10" t="str">
        <f t="shared" si="32"/>
        <v>QUA</v>
      </c>
      <c r="CJ17" s="114">
        <v>45434</v>
      </c>
      <c r="CK17" s="115">
        <v>0.375</v>
      </c>
      <c r="CL17" s="10" t="str">
        <f t="shared" si="33"/>
        <v>QUI</v>
      </c>
      <c r="CM17" s="114">
        <v>45449</v>
      </c>
      <c r="CN17" s="115">
        <v>0.65972222222222221</v>
      </c>
      <c r="CO17" s="364"/>
      <c r="CP17" s="365"/>
      <c r="CQ17" s="366"/>
      <c r="CR17" s="10" t="str">
        <f t="shared" si="34"/>
        <v>QUI</v>
      </c>
      <c r="CS17" s="114">
        <v>45456</v>
      </c>
      <c r="CT17" s="115">
        <v>0.64583333333333337</v>
      </c>
      <c r="CU17" s="10" t="str">
        <f t="shared" si="35"/>
        <v>DOM</v>
      </c>
      <c r="CV17" s="114">
        <f>CV16+1</f>
        <v>45466</v>
      </c>
      <c r="CW17" s="115">
        <v>0.55000000000000004</v>
      </c>
      <c r="CX17" s="10" t="str">
        <f t="shared" si="36"/>
        <v>QUA</v>
      </c>
      <c r="CY17" s="114">
        <v>45483</v>
      </c>
      <c r="CZ17" s="115">
        <v>0.625</v>
      </c>
      <c r="DA17" s="10" t="str">
        <f t="shared" si="37"/>
        <v>DOM</v>
      </c>
      <c r="DB17" s="114">
        <f>DB16+1</f>
        <v>45480</v>
      </c>
      <c r="DC17" s="115">
        <v>0.5</v>
      </c>
      <c r="DD17" s="10" t="str">
        <f t="shared" si="38"/>
        <v>QUI</v>
      </c>
      <c r="DE17" s="114">
        <f>DE16+1</f>
        <v>45491</v>
      </c>
      <c r="DF17" s="115">
        <v>0.29166666666666669</v>
      </c>
      <c r="DG17" s="10" t="str">
        <f t="shared" si="39"/>
        <v>QUA</v>
      </c>
      <c r="DH17" s="129">
        <v>45525</v>
      </c>
      <c r="DI17" s="118">
        <v>0.89583333333333337</v>
      </c>
      <c r="DJ17" s="10" t="str">
        <f t="shared" si="40"/>
        <v>TER</v>
      </c>
      <c r="DK17" s="129">
        <f>DK16+1</f>
        <v>45503</v>
      </c>
      <c r="DL17" s="118">
        <v>0.34513888888888888</v>
      </c>
      <c r="DM17" s="10" t="str">
        <f t="shared" si="41"/>
        <v>SEX</v>
      </c>
      <c r="DN17" s="129">
        <f>DN16+1</f>
        <v>45513</v>
      </c>
      <c r="DO17" s="118">
        <v>0.60416666666666663</v>
      </c>
      <c r="DP17" s="10" t="str">
        <f t="shared" si="42"/>
        <v>DOM</v>
      </c>
      <c r="DQ17" s="129">
        <v>45515</v>
      </c>
      <c r="DR17" s="118">
        <v>0.375</v>
      </c>
      <c r="DS17" s="10" t="str">
        <f t="shared" si="43"/>
        <v>TER</v>
      </c>
      <c r="DT17" s="129">
        <f>DT16+1</f>
        <v>45524</v>
      </c>
      <c r="DU17" s="118">
        <v>0.27083333333333331</v>
      </c>
      <c r="DV17" s="10" t="str">
        <f t="shared" si="44"/>
        <v>QUA</v>
      </c>
      <c r="DW17" s="129">
        <v>45532</v>
      </c>
      <c r="DX17" s="118">
        <v>0.91666666666666663</v>
      </c>
      <c r="DY17" s="10" t="str">
        <f t="shared" si="45"/>
        <v>QUA</v>
      </c>
      <c r="DZ17" s="133">
        <v>45539</v>
      </c>
      <c r="EA17" s="125">
        <v>0.16666666666666666</v>
      </c>
      <c r="EB17" s="10" t="str">
        <f t="shared" si="46"/>
        <v>QUA</v>
      </c>
      <c r="EC17" s="129">
        <v>45553</v>
      </c>
      <c r="ED17" s="118">
        <v>0.25</v>
      </c>
      <c r="EE17" s="10" t="str">
        <f t="shared" si="47"/>
        <v>SEG</v>
      </c>
      <c r="EF17" s="129">
        <v>45551</v>
      </c>
      <c r="EG17" s="118">
        <v>0.46944444444444444</v>
      </c>
      <c r="EH17" s="10" t="str">
        <f t="shared" si="48"/>
        <v>QUA</v>
      </c>
      <c r="EI17" s="129">
        <v>45560</v>
      </c>
      <c r="EJ17" s="118">
        <v>0.29166666666666669</v>
      </c>
      <c r="EK17" s="10" t="str">
        <f t="shared" si="49"/>
        <v>SEG</v>
      </c>
      <c r="EL17" s="129">
        <f>EL16+1</f>
        <v>45565</v>
      </c>
      <c r="EM17" s="118">
        <v>0.39583333333333331</v>
      </c>
      <c r="EN17" s="10" t="str">
        <f t="shared" si="50"/>
        <v>QUA</v>
      </c>
      <c r="EO17" s="129">
        <v>45574</v>
      </c>
      <c r="EP17" s="118">
        <v>0.40625</v>
      </c>
      <c r="EQ17" s="10" t="str">
        <f t="shared" si="51"/>
        <v>SEG</v>
      </c>
      <c r="ER17" s="129">
        <v>45593</v>
      </c>
      <c r="ES17" s="118">
        <v>0.96875</v>
      </c>
      <c r="ET17" s="10" t="str">
        <f t="shared" si="52"/>
        <v>QUI</v>
      </c>
      <c r="EU17" s="129">
        <f>EU16+1</f>
        <v>45596</v>
      </c>
      <c r="EV17" s="118">
        <v>0.5</v>
      </c>
      <c r="EW17" s="10" t="str">
        <f t="shared" si="53"/>
        <v>SEX</v>
      </c>
      <c r="EX17" s="133">
        <v>45604</v>
      </c>
      <c r="EY17" s="125">
        <v>0.20833333333333334</v>
      </c>
      <c r="EZ17" s="10" t="str">
        <f>UPPER(TEXT(FA17,"DDD"))</f>
        <v>SEG</v>
      </c>
      <c r="FA17" s="150">
        <v>45614</v>
      </c>
      <c r="FB17" s="118">
        <v>0.5</v>
      </c>
      <c r="FC17" s="10" t="str">
        <f>UPPER(TEXT(FD17,"DDD"))</f>
        <v>QUI</v>
      </c>
      <c r="FD17" s="129">
        <v>45610</v>
      </c>
      <c r="FE17" s="118">
        <v>0.5</v>
      </c>
      <c r="FF17" s="10" t="str">
        <f>UPPER(TEXT(FG17,"DDD"))</f>
        <v>SEX</v>
      </c>
      <c r="FG17" s="129">
        <v>45625</v>
      </c>
      <c r="FH17" s="118">
        <v>0.1388888888888889</v>
      </c>
      <c r="FI17" s="10" t="str">
        <f>UPPER(TEXT(FJ17,"DDD"))</f>
        <v>QUI</v>
      </c>
      <c r="FJ17" s="129">
        <v>45624</v>
      </c>
      <c r="FK17" s="118">
        <v>0.40972222222222221</v>
      </c>
      <c r="FL17" s="9" t="str">
        <f t="shared" si="139"/>
        <v>QUI</v>
      </c>
      <c r="FM17" s="129">
        <v>45638</v>
      </c>
      <c r="FN17" s="118">
        <v>0.35416666666666669</v>
      </c>
      <c r="FO17" s="9" t="str">
        <f t="shared" si="140"/>
        <v>SEX</v>
      </c>
      <c r="FP17" s="129">
        <v>45646</v>
      </c>
      <c r="FQ17" s="118">
        <v>0.25763888888888886</v>
      </c>
      <c r="FR17" s="10" t="str">
        <f>UPPER(TEXT(FS17,"DDD"))</f>
        <v>SEX</v>
      </c>
      <c r="FS17" s="129">
        <v>45653</v>
      </c>
      <c r="FT17" s="118">
        <v>0.25</v>
      </c>
      <c r="FU17" s="9" t="str">
        <f t="shared" si="142"/>
        <v>TER</v>
      </c>
      <c r="FV17" s="129">
        <v>45657</v>
      </c>
      <c r="FW17" s="118">
        <v>0.41666666666666669</v>
      </c>
      <c r="FX17" s="10" t="str">
        <f t="shared" si="54"/>
        <v>QUA</v>
      </c>
      <c r="FY17" s="129">
        <v>45665</v>
      </c>
      <c r="FZ17" s="118">
        <v>0.25</v>
      </c>
      <c r="GA17" s="10" t="str">
        <f t="shared" si="1"/>
        <v>QUI</v>
      </c>
      <c r="GB17" s="129">
        <v>45673</v>
      </c>
      <c r="GC17" s="118">
        <v>0.6875</v>
      </c>
      <c r="GD17" s="329"/>
      <c r="GE17" s="330"/>
      <c r="GF17" s="331"/>
      <c r="GG17" s="10" t="str">
        <f t="shared" si="55"/>
        <v>SÁB</v>
      </c>
      <c r="GH17" s="129">
        <v>45682</v>
      </c>
      <c r="GI17" s="118">
        <v>0.13263888888888889</v>
      </c>
      <c r="GJ17" s="137" t="str">
        <f t="shared" si="56"/>
        <v>QUI</v>
      </c>
      <c r="GK17" s="129">
        <v>45687</v>
      </c>
      <c r="GL17" s="118">
        <v>0.70833333333333337</v>
      </c>
      <c r="GM17" s="137" t="str">
        <f t="shared" si="57"/>
        <v>SEG</v>
      </c>
      <c r="GN17" s="129">
        <v>45691</v>
      </c>
      <c r="GO17" s="118">
        <v>0.33333333333333331</v>
      </c>
      <c r="GP17" s="137" t="str">
        <f t="shared" si="58"/>
        <v>QUI</v>
      </c>
      <c r="GQ17" s="129">
        <f>GQ16+1</f>
        <v>45694</v>
      </c>
      <c r="GR17" s="118">
        <v>0.25</v>
      </c>
      <c r="GS17" s="137" t="str">
        <f t="shared" si="59"/>
        <v>SEG</v>
      </c>
      <c r="GT17" s="129">
        <v>45705</v>
      </c>
      <c r="GU17" s="118">
        <v>0.57291666666666663</v>
      </c>
      <c r="GV17" s="137" t="str">
        <f t="shared" si="60"/>
        <v>SEG</v>
      </c>
      <c r="GW17" s="129">
        <v>45712</v>
      </c>
      <c r="GX17" s="118">
        <v>0.51111111111111107</v>
      </c>
      <c r="GY17" s="137" t="str">
        <f t="shared" si="61"/>
        <v>QUA</v>
      </c>
      <c r="GZ17" s="129">
        <f>GZ16+1</f>
        <v>45721</v>
      </c>
      <c r="HA17" s="118">
        <v>0.43194444444444446</v>
      </c>
      <c r="HB17" s="137" t="str">
        <f t="shared" si="62"/>
        <v>QUA</v>
      </c>
      <c r="HC17" s="129">
        <v>45728</v>
      </c>
      <c r="HD17" s="118">
        <v>0.70138888888888884</v>
      </c>
      <c r="HE17" s="137" t="str">
        <f t="shared" si="63"/>
        <v>DOM</v>
      </c>
      <c r="HF17" s="129">
        <f>HF16+1</f>
        <v>1</v>
      </c>
      <c r="HG17" s="118">
        <v>0.57986111111111116</v>
      </c>
      <c r="HH17" s="137" t="str">
        <f t="shared" si="64"/>
        <v>QUI</v>
      </c>
      <c r="HI17" s="129">
        <f>HI16+1</f>
        <v>45743</v>
      </c>
      <c r="HJ17" s="118">
        <v>0.26597222222222222</v>
      </c>
      <c r="HK17" s="137" t="str">
        <f t="shared" si="65"/>
        <v>SEX</v>
      </c>
      <c r="HL17" s="129">
        <v>45751</v>
      </c>
      <c r="HM17" s="118">
        <v>0.33333333333333331</v>
      </c>
      <c r="HN17" s="137" t="str">
        <f t="shared" si="66"/>
        <v>QUI</v>
      </c>
      <c r="HO17" s="129">
        <f>HO16+1</f>
        <v>45764</v>
      </c>
      <c r="HP17" s="118">
        <v>0.29166666666666669</v>
      </c>
      <c r="HQ17" s="137" t="str">
        <f t="shared" si="67"/>
        <v>QUI</v>
      </c>
      <c r="HR17" s="129">
        <v>45771</v>
      </c>
      <c r="HS17" s="118">
        <v>0.45833333333333331</v>
      </c>
      <c r="HT17" s="137" t="str">
        <f t="shared" si="68"/>
        <v>SEX</v>
      </c>
      <c r="HU17" s="129">
        <f>HU16+1</f>
        <v>45772</v>
      </c>
      <c r="HV17" s="118">
        <v>0.41666666666666669</v>
      </c>
      <c r="HW17" s="137" t="str">
        <f t="shared" si="69"/>
        <v>SÁB</v>
      </c>
      <c r="HX17" s="129">
        <f>HX16+1</f>
        <v>45780</v>
      </c>
      <c r="HY17" s="118">
        <v>0.41666666666666669</v>
      </c>
      <c r="HZ17" s="137" t="str">
        <f t="shared" si="70"/>
        <v>QUI</v>
      </c>
      <c r="IA17" s="129">
        <v>45792</v>
      </c>
      <c r="IB17" s="118">
        <v>5.2083333333333336E-2</v>
      </c>
      <c r="IC17" s="137" t="str">
        <f t="shared" si="71"/>
        <v>QUA</v>
      </c>
      <c r="ID17" s="129">
        <f>ID16+1</f>
        <v>45798</v>
      </c>
      <c r="IE17" s="118">
        <v>0.27083333333333331</v>
      </c>
      <c r="IF17" s="137" t="str">
        <f t="shared" si="72"/>
        <v>QUI</v>
      </c>
      <c r="IG17" s="129">
        <v>45806</v>
      </c>
      <c r="IH17" s="118">
        <v>0.35416666666666669</v>
      </c>
      <c r="II17" s="137" t="str">
        <f t="shared" si="73"/>
        <v>TER</v>
      </c>
      <c r="IJ17" s="129">
        <f>IJ16+1</f>
        <v>45720</v>
      </c>
      <c r="IK17" s="118">
        <v>0.54166666666666663</v>
      </c>
      <c r="IL17" s="137" t="str">
        <f t="shared" si="74"/>
        <v>QUI</v>
      </c>
      <c r="IM17" s="129">
        <f>IM16+1</f>
        <v>45813</v>
      </c>
      <c r="IN17" s="118">
        <v>0.60416666666666663</v>
      </c>
      <c r="IO17" s="297"/>
      <c r="IP17" s="298"/>
      <c r="IQ17" s="299"/>
      <c r="IR17" s="137" t="str">
        <f t="shared" si="75"/>
        <v>SEX</v>
      </c>
      <c r="IS17" s="129">
        <v>45828</v>
      </c>
      <c r="IT17" s="118">
        <v>0.45833333333333331</v>
      </c>
      <c r="IU17" s="137" t="str">
        <f t="shared" si="76"/>
        <v>QUI</v>
      </c>
      <c r="IV17" s="129">
        <f>IV16+1</f>
        <v>45834</v>
      </c>
      <c r="IW17" s="118">
        <v>0.45833333333333331</v>
      </c>
      <c r="IX17" s="137" t="str">
        <f t="shared" si="77"/>
        <v>QUA</v>
      </c>
      <c r="IY17" s="129">
        <v>45847</v>
      </c>
      <c r="IZ17" s="118">
        <v>0.29166666666666669</v>
      </c>
      <c r="JA17" s="297"/>
      <c r="JB17" s="298"/>
      <c r="JC17" s="299"/>
      <c r="JD17" s="137" t="str">
        <f t="shared" si="78"/>
        <v>QUI</v>
      </c>
      <c r="JE17" s="129">
        <f>JE16+1</f>
        <v>45855</v>
      </c>
      <c r="JF17" s="118">
        <v>0.58333333333333337</v>
      </c>
      <c r="JG17" s="137" t="str">
        <f t="shared" si="79"/>
        <v>SEX</v>
      </c>
      <c r="JH17" s="129">
        <v>45877</v>
      </c>
      <c r="JI17" s="118">
        <v>0.52083333333333337</v>
      </c>
      <c r="JJ17" s="137" t="str">
        <f t="shared" si="80"/>
        <v>TER</v>
      </c>
      <c r="JK17" s="129">
        <v>45874</v>
      </c>
      <c r="JL17" s="118">
        <v>0.52083333333333337</v>
      </c>
      <c r="JM17" s="137" t="str">
        <f t="shared" si="81"/>
        <v>QUI</v>
      </c>
      <c r="JN17" s="129">
        <v>45883</v>
      </c>
      <c r="JO17" s="118">
        <v>0.35416666666666669</v>
      </c>
      <c r="JP17" s="137" t="str">
        <f t="shared" si="82"/>
        <v>SEG</v>
      </c>
      <c r="JQ17" s="129">
        <v>45887</v>
      </c>
      <c r="JR17" s="118">
        <v>0.29166666666666669</v>
      </c>
      <c r="JS17" s="137" t="str">
        <f t="shared" si="83"/>
        <v>QUI</v>
      </c>
      <c r="JT17" s="129">
        <v>45897</v>
      </c>
      <c r="JU17" s="118">
        <v>0.375</v>
      </c>
      <c r="JV17" s="137" t="str">
        <f t="shared" si="84"/>
        <v>QUI</v>
      </c>
      <c r="JW17" s="129">
        <v>45904</v>
      </c>
      <c r="JX17" s="118">
        <v>0.4861111111111111</v>
      </c>
      <c r="JY17" s="137" t="str">
        <f t="shared" si="85"/>
        <v>QUI</v>
      </c>
      <c r="JZ17" s="129">
        <v>45911</v>
      </c>
      <c r="KA17" s="118">
        <v>0.60416666666666663</v>
      </c>
      <c r="KB17" s="137" t="str">
        <f t="shared" si="86"/>
        <v>SEX</v>
      </c>
      <c r="KC17" s="129">
        <v>45919</v>
      </c>
      <c r="KD17" s="118">
        <v>0.27777777777777779</v>
      </c>
      <c r="KE17" s="137" t="str">
        <f t="shared" si="87"/>
        <v>SEX</v>
      </c>
      <c r="KF17" s="129">
        <v>45926</v>
      </c>
      <c r="KG17" s="118">
        <v>0.33333333333333331</v>
      </c>
      <c r="KH17" s="137" t="str">
        <f t="shared" si="88"/>
        <v>SEX</v>
      </c>
      <c r="KI17" s="129">
        <v>45933</v>
      </c>
      <c r="KJ17" s="118">
        <v>0.30694444444444446</v>
      </c>
      <c r="KK17" s="137" t="str">
        <f t="shared" si="89"/>
        <v>SÁB</v>
      </c>
      <c r="KL17" s="129">
        <v>45941</v>
      </c>
      <c r="KM17" s="118">
        <v>0.29166666666666669</v>
      </c>
      <c r="KN17" s="137" t="str">
        <f t="shared" si="90"/>
        <v>QUI</v>
      </c>
      <c r="KO17" s="129">
        <f>KO16+1</f>
        <v>45953</v>
      </c>
      <c r="KP17" s="118">
        <v>0.52083333333333337</v>
      </c>
      <c r="KQ17" s="71" t="str">
        <f t="shared" si="91"/>
        <v>DOM</v>
      </c>
      <c r="KR17" s="114">
        <v>45956</v>
      </c>
      <c r="KS17" s="115">
        <v>0.33333333333333331</v>
      </c>
      <c r="KT17" s="137" t="str">
        <f t="shared" si="92"/>
        <v>TER</v>
      </c>
      <c r="KU17" s="129">
        <v>45965</v>
      </c>
      <c r="KV17" s="118">
        <v>0.45833333333333331</v>
      </c>
      <c r="KW17" s="137" t="str">
        <f t="shared" si="93"/>
        <v>QUI</v>
      </c>
      <c r="KX17" s="129">
        <v>45967</v>
      </c>
      <c r="KY17" s="118">
        <v>0.47916666666666669</v>
      </c>
      <c r="KZ17" s="297"/>
      <c r="LA17" s="298"/>
      <c r="LB17" s="299"/>
      <c r="LC17" s="137" t="str">
        <f t="shared" si="94"/>
        <v>TER</v>
      </c>
      <c r="LD17" s="129">
        <v>45979</v>
      </c>
      <c r="LE17" s="118">
        <v>0.8125</v>
      </c>
      <c r="LF17" s="137" t="str">
        <f t="shared" si="95"/>
        <v>QUI</v>
      </c>
      <c r="LG17" s="129">
        <v>45981</v>
      </c>
      <c r="LH17" s="118">
        <v>0.4375</v>
      </c>
      <c r="LI17" s="137" t="str">
        <f t="shared" si="96"/>
        <v>QUI</v>
      </c>
      <c r="LJ17" s="129">
        <v>45995</v>
      </c>
      <c r="LK17" s="118">
        <v>0.10416666666666667</v>
      </c>
      <c r="LL17" s="137" t="str">
        <f t="shared" si="97"/>
        <v>QUI</v>
      </c>
      <c r="LM17" s="129">
        <v>46002</v>
      </c>
      <c r="LN17" s="118">
        <v>0.41666666666666669</v>
      </c>
      <c r="LO17" s="137" t="str">
        <f t="shared" si="98"/>
        <v>TER</v>
      </c>
      <c r="LP17" s="129">
        <v>46007</v>
      </c>
      <c r="LQ17" s="118">
        <v>0.44513888888888886</v>
      </c>
      <c r="LR17" s="137" t="str">
        <f t="shared" si="99"/>
        <v>SEG</v>
      </c>
      <c r="LS17" s="129">
        <v>46013</v>
      </c>
      <c r="LT17" s="118">
        <v>0.30902777777777779</v>
      </c>
      <c r="LU17" s="137" t="str">
        <f t="shared" si="100"/>
        <v>SEX</v>
      </c>
      <c r="LV17" s="129">
        <v>46024</v>
      </c>
      <c r="LW17" s="118">
        <v>0.47916666666666669</v>
      </c>
      <c r="LX17" s="137" t="str">
        <f t="shared" si="101"/>
        <v>QUI</v>
      </c>
      <c r="LY17" s="129">
        <v>46023</v>
      </c>
      <c r="LZ17" s="118">
        <v>0.25624999999999998</v>
      </c>
      <c r="MA17" s="137" t="str">
        <f t="shared" si="102"/>
        <v>SEG</v>
      </c>
      <c r="MB17" s="129">
        <v>46048</v>
      </c>
      <c r="MC17" s="118">
        <v>0.625</v>
      </c>
      <c r="MD17" s="137" t="str">
        <f t="shared" si="103"/>
        <v>QUI</v>
      </c>
      <c r="ME17" s="129">
        <v>46044</v>
      </c>
      <c r="MF17" s="118">
        <v>0.58333333333333337</v>
      </c>
      <c r="MG17" s="137" t="str">
        <f t="shared" si="104"/>
        <v>QUI</v>
      </c>
      <c r="MH17" s="129">
        <v>46051</v>
      </c>
      <c r="MI17" s="118">
        <v>0.5</v>
      </c>
      <c r="MJ17" s="137" t="str">
        <f t="shared" si="105"/>
        <v>QUI</v>
      </c>
      <c r="MK17" s="129">
        <v>46058</v>
      </c>
      <c r="ML17" s="118">
        <v>0.47916666666666669</v>
      </c>
      <c r="MM17" s="137" t="str">
        <f t="shared" si="106"/>
        <v>QUI</v>
      </c>
      <c r="MN17" s="114">
        <v>46065</v>
      </c>
      <c r="MO17" s="118">
        <v>0.4375</v>
      </c>
      <c r="MP17" s="137" t="str">
        <f t="shared" si="107"/>
        <v>QUI</v>
      </c>
      <c r="MQ17" s="114">
        <v>46072</v>
      </c>
      <c r="MR17" s="118">
        <v>0.33333333333333331</v>
      </c>
      <c r="MS17" s="137" t="str">
        <f t="shared" si="108"/>
        <v>QUI</v>
      </c>
      <c r="MT17" s="114">
        <v>46079</v>
      </c>
      <c r="MU17" s="118">
        <v>0.29166666666666669</v>
      </c>
      <c r="MV17" s="297"/>
      <c r="MW17" s="298"/>
      <c r="MX17" s="299"/>
      <c r="MY17" s="137" t="str">
        <f t="shared" si="109"/>
        <v>QUI</v>
      </c>
      <c r="MZ17" s="114">
        <v>46093</v>
      </c>
      <c r="NA17" s="118">
        <v>0.41666666666666669</v>
      </c>
      <c r="NB17" s="297"/>
      <c r="NC17" s="298"/>
      <c r="ND17" s="299"/>
      <c r="NE17" s="137" t="str">
        <f t="shared" si="110"/>
        <v>QUI</v>
      </c>
      <c r="NF17" s="114">
        <v>46107</v>
      </c>
      <c r="NG17" s="118">
        <v>0.625</v>
      </c>
      <c r="NH17" s="137" t="str">
        <f t="shared" si="111"/>
        <v>SEX</v>
      </c>
      <c r="NI17" s="114">
        <v>46115</v>
      </c>
      <c r="NJ17" s="118">
        <v>0.29166666666666669</v>
      </c>
      <c r="NK17" s="137" t="str">
        <f t="shared" si="112"/>
        <v>QUI</v>
      </c>
      <c r="NL17" s="114">
        <v>46121</v>
      </c>
      <c r="NM17" s="118">
        <v>0.66666666666666663</v>
      </c>
      <c r="NN17" s="297"/>
      <c r="NO17" s="298"/>
      <c r="NP17" s="299"/>
      <c r="NQ17" s="137" t="str">
        <f t="shared" si="113"/>
        <v>SEX</v>
      </c>
      <c r="NR17" s="114">
        <v>46136</v>
      </c>
      <c r="NS17" s="118">
        <v>0.29166666666666669</v>
      </c>
      <c r="NT17" s="137" t="str">
        <f t="shared" si="114"/>
        <v>QUI</v>
      </c>
      <c r="NU17" s="114">
        <v>46142</v>
      </c>
      <c r="NV17" s="118">
        <v>0.5625</v>
      </c>
      <c r="NW17" s="297"/>
      <c r="NX17" s="298"/>
      <c r="NY17" s="299"/>
      <c r="NZ17" s="137" t="str">
        <f t="shared" si="115"/>
        <v>SEX</v>
      </c>
      <c r="OA17" s="114">
        <v>46157</v>
      </c>
      <c r="OB17" s="118">
        <v>0.35416666666666669</v>
      </c>
      <c r="OC17" s="297"/>
      <c r="OD17" s="298"/>
      <c r="OE17" s="299"/>
      <c r="OF17" s="297"/>
      <c r="OG17" s="298"/>
      <c r="OH17" s="299"/>
      <c r="OI17" s="137" t="str">
        <f t="shared" si="116"/>
        <v>SEX</v>
      </c>
      <c r="OJ17" s="114">
        <f>OJ15+2</f>
        <v>46171</v>
      </c>
      <c r="OK17" s="118">
        <v>0.3125</v>
      </c>
      <c r="OL17" s="137" t="str">
        <f t="shared" si="117"/>
        <v>QUI</v>
      </c>
      <c r="OM17" s="114">
        <v>46177</v>
      </c>
      <c r="ON17" s="118">
        <v>0.33333333333333331</v>
      </c>
      <c r="OO17" s="137" t="str">
        <f t="shared" si="118"/>
        <v>QUI</v>
      </c>
      <c r="OP17" s="114">
        <v>46184</v>
      </c>
      <c r="OQ17" s="118">
        <v>0.33333333333333331</v>
      </c>
      <c r="OR17" s="297"/>
      <c r="OS17" s="298"/>
      <c r="OT17" s="299"/>
      <c r="OU17" s="137" t="str">
        <f t="shared" si="119"/>
        <v>SEX</v>
      </c>
      <c r="OV17" s="114">
        <v>46192</v>
      </c>
      <c r="OW17" s="118">
        <v>0.45833333333333331</v>
      </c>
      <c r="OX17" s="137" t="str">
        <f t="shared" si="120"/>
        <v>SEG</v>
      </c>
      <c r="OY17" s="114">
        <v>46202</v>
      </c>
      <c r="OZ17" s="118">
        <v>0.64583333333333337</v>
      </c>
      <c r="PA17" s="137" t="str">
        <f t="shared" si="121"/>
        <v>QUI</v>
      </c>
      <c r="PB17" s="114">
        <v>46212</v>
      </c>
      <c r="PC17" s="118">
        <v>0.45833333333333331</v>
      </c>
      <c r="PD17" s="137" t="str">
        <f t="shared" si="122"/>
        <v>DOM</v>
      </c>
      <c r="PE17" s="30">
        <v>46222</v>
      </c>
      <c r="PF17" s="173">
        <v>0.29166666666666669</v>
      </c>
      <c r="PG17" s="137" t="str">
        <f t="shared" si="123"/>
        <v>TER</v>
      </c>
      <c r="PH17" s="30">
        <v>46224</v>
      </c>
      <c r="PI17" s="22">
        <v>0.54166666666666663</v>
      </c>
      <c r="PJ17" s="137" t="str">
        <f t="shared" si="124"/>
        <v>QUI</v>
      </c>
      <c r="PK17" s="30">
        <f>PK15+2</f>
        <v>46226</v>
      </c>
      <c r="PL17" s="22">
        <v>0.45833333333333331</v>
      </c>
      <c r="PM17" s="137" t="str">
        <f t="shared" si="125"/>
        <v>QUI</v>
      </c>
      <c r="PN17" s="30">
        <f>PN15+2</f>
        <v>46233</v>
      </c>
      <c r="PO17" s="22">
        <v>0.45833333333333331</v>
      </c>
      <c r="PP17" s="137" t="str">
        <f t="shared" si="126"/>
        <v>QUI</v>
      </c>
      <c r="PQ17" s="30">
        <f>PQ15+2</f>
        <v>46240</v>
      </c>
      <c r="PR17" s="22">
        <v>0.45833333333333331</v>
      </c>
      <c r="PS17" s="137" t="str">
        <f t="shared" si="127"/>
        <v>QUI</v>
      </c>
      <c r="PT17" s="30">
        <f>PT15+2</f>
        <v>46247</v>
      </c>
      <c r="PU17" s="22">
        <v>0.45833333333333331</v>
      </c>
      <c r="PV17" s="137" t="str">
        <f t="shared" si="128"/>
        <v>QUI</v>
      </c>
      <c r="PW17" s="30">
        <f>PW15+2</f>
        <v>46254</v>
      </c>
      <c r="PX17" s="22">
        <v>0.45833333333333331</v>
      </c>
      <c r="PY17" s="137" t="str">
        <f t="shared" si="129"/>
        <v>QUI</v>
      </c>
      <c r="PZ17" s="30">
        <f>PZ15+2</f>
        <v>46261</v>
      </c>
      <c r="QA17" s="22">
        <v>0.45833333333333331</v>
      </c>
      <c r="QB17" s="137" t="str">
        <f t="shared" si="130"/>
        <v>QUI</v>
      </c>
      <c r="QC17" s="30">
        <f>QC15+2</f>
        <v>46268</v>
      </c>
      <c r="QD17" s="22">
        <v>0.45833333333333331</v>
      </c>
      <c r="QE17" s="137" t="str">
        <f t="shared" si="131"/>
        <v>QUI</v>
      </c>
      <c r="QF17" s="30">
        <f>QF15+2</f>
        <v>46275</v>
      </c>
      <c r="QG17" s="22">
        <v>0.45833333333333331</v>
      </c>
      <c r="QH17" s="137" t="str">
        <f t="shared" si="132"/>
        <v>QUI</v>
      </c>
      <c r="QI17" s="30">
        <f>QI15+2</f>
        <v>46282</v>
      </c>
      <c r="QJ17" s="22">
        <v>0.45833333333333331</v>
      </c>
      <c r="QK17" s="137" t="str">
        <f t="shared" si="133"/>
        <v>QUI</v>
      </c>
      <c r="QL17" s="30">
        <f>QL15+2</f>
        <v>46289</v>
      </c>
      <c r="QM17" s="22">
        <v>0.45833333333333331</v>
      </c>
      <c r="QN17" s="137" t="str">
        <f t="shared" si="134"/>
        <v>SEX</v>
      </c>
      <c r="QO17" s="30">
        <f>QO15+2</f>
        <v>46297</v>
      </c>
      <c r="QP17" s="22">
        <v>0.45833333333333331</v>
      </c>
    </row>
    <row r="18" spans="1:458" x14ac:dyDescent="0.3">
      <c r="A18" s="320" t="s">
        <v>256</v>
      </c>
      <c r="B18" s="62" t="s">
        <v>247</v>
      </c>
      <c r="C18" s="8"/>
      <c r="D18" s="315" t="s">
        <v>257</v>
      </c>
      <c r="E18" s="317"/>
      <c r="F18" s="8"/>
      <c r="G18" s="315" t="s">
        <v>258</v>
      </c>
      <c r="H18" s="317"/>
      <c r="I18" s="8"/>
      <c r="J18" s="315" t="s">
        <v>257</v>
      </c>
      <c r="K18" s="317"/>
      <c r="L18" s="8"/>
      <c r="M18" s="315" t="s">
        <v>257</v>
      </c>
      <c r="N18" s="317"/>
      <c r="O18" s="8"/>
      <c r="P18" s="315" t="s">
        <v>257</v>
      </c>
      <c r="Q18" s="317"/>
      <c r="R18" s="8"/>
      <c r="S18" s="315" t="s">
        <v>257</v>
      </c>
      <c r="T18" s="317"/>
      <c r="U18" s="8"/>
      <c r="V18" s="315" t="s">
        <v>258</v>
      </c>
      <c r="W18" s="317"/>
      <c r="X18" s="8"/>
      <c r="Y18" s="315" t="s">
        <v>257</v>
      </c>
      <c r="Z18" s="317"/>
      <c r="AA18" s="8"/>
      <c r="AB18" s="315" t="s">
        <v>257</v>
      </c>
      <c r="AC18" s="317"/>
      <c r="AD18" s="8"/>
      <c r="AE18" s="315" t="s">
        <v>257</v>
      </c>
      <c r="AF18" s="317"/>
      <c r="AG18" s="8"/>
      <c r="AH18" s="315" t="s">
        <v>257</v>
      </c>
      <c r="AI18" s="317"/>
      <c r="AJ18" s="8"/>
      <c r="AK18" s="315" t="s">
        <v>257</v>
      </c>
      <c r="AL18" s="317"/>
      <c r="AM18" s="8"/>
      <c r="AN18" s="315" t="s">
        <v>257</v>
      </c>
      <c r="AO18" s="317"/>
      <c r="AP18" s="8"/>
      <c r="AQ18" s="315" t="s">
        <v>257</v>
      </c>
      <c r="AR18" s="317"/>
      <c r="AS18" s="8"/>
      <c r="AT18" s="315" t="s">
        <v>257</v>
      </c>
      <c r="AU18" s="317"/>
      <c r="AV18" s="8"/>
      <c r="AW18" s="315" t="s">
        <v>257</v>
      </c>
      <c r="AX18" s="317"/>
      <c r="AY18" s="8"/>
      <c r="AZ18" s="315" t="s">
        <v>258</v>
      </c>
      <c r="BA18" s="317"/>
      <c r="BB18" s="8"/>
      <c r="BC18" s="315" t="s">
        <v>257</v>
      </c>
      <c r="BD18" s="317"/>
      <c r="BE18" s="8"/>
      <c r="BF18" s="315" t="s">
        <v>257</v>
      </c>
      <c r="BG18" s="317"/>
      <c r="BH18" s="8"/>
      <c r="BI18" s="315" t="s">
        <v>257</v>
      </c>
      <c r="BJ18" s="317"/>
      <c r="BK18" s="8"/>
      <c r="BL18" s="315" t="s">
        <v>257</v>
      </c>
      <c r="BM18" s="317"/>
      <c r="BN18" s="8"/>
      <c r="BO18" s="315" t="s">
        <v>257</v>
      </c>
      <c r="BP18" s="317"/>
      <c r="BQ18" s="8"/>
      <c r="BR18" s="315" t="s">
        <v>259</v>
      </c>
      <c r="BS18" s="317"/>
      <c r="BT18" s="8"/>
      <c r="BU18" s="315" t="s">
        <v>257</v>
      </c>
      <c r="BV18" s="317"/>
      <c r="BW18" s="8"/>
      <c r="BX18" s="315" t="s">
        <v>257</v>
      </c>
      <c r="BY18" s="317"/>
      <c r="BZ18" s="8"/>
      <c r="CA18" s="315" t="s">
        <v>257</v>
      </c>
      <c r="CB18" s="317"/>
      <c r="CC18" s="8"/>
      <c r="CD18" s="315" t="s">
        <v>257</v>
      </c>
      <c r="CE18" s="317"/>
      <c r="CF18" s="113"/>
      <c r="CG18" s="288" t="s">
        <v>257</v>
      </c>
      <c r="CH18" s="290"/>
      <c r="CI18" s="113"/>
      <c r="CJ18" s="288" t="s">
        <v>257</v>
      </c>
      <c r="CK18" s="290"/>
      <c r="CL18" s="113"/>
      <c r="CM18" s="288" t="s">
        <v>257</v>
      </c>
      <c r="CN18" s="290"/>
      <c r="CO18" s="364"/>
      <c r="CP18" s="365"/>
      <c r="CQ18" s="366"/>
      <c r="CR18" s="113"/>
      <c r="CS18" s="288" t="s">
        <v>257</v>
      </c>
      <c r="CT18" s="290"/>
      <c r="CU18" s="113"/>
      <c r="CV18" s="288" t="s">
        <v>257</v>
      </c>
      <c r="CW18" s="290"/>
      <c r="CX18" s="113"/>
      <c r="CY18" s="315" t="s">
        <v>257</v>
      </c>
      <c r="CZ18" s="317"/>
      <c r="DA18" s="8"/>
      <c r="DB18" s="315" t="s">
        <v>257</v>
      </c>
      <c r="DC18" s="317"/>
      <c r="DD18" s="8"/>
      <c r="DE18" s="315" t="s">
        <v>257</v>
      </c>
      <c r="DF18" s="317"/>
      <c r="DG18" s="8"/>
      <c r="DH18" s="315" t="s">
        <v>257</v>
      </c>
      <c r="DI18" s="317"/>
      <c r="DJ18" s="8"/>
      <c r="DK18" s="315" t="s">
        <v>257</v>
      </c>
      <c r="DL18" s="317"/>
      <c r="DM18" s="8"/>
      <c r="DN18" s="315" t="s">
        <v>257</v>
      </c>
      <c r="DO18" s="317"/>
      <c r="DP18" s="8"/>
      <c r="DQ18" s="315" t="s">
        <v>257</v>
      </c>
      <c r="DR18" s="317"/>
      <c r="DS18" s="8"/>
      <c r="DT18" s="315" t="s">
        <v>258</v>
      </c>
      <c r="DU18" s="317"/>
      <c r="DV18" s="8"/>
      <c r="DW18" s="315" t="s">
        <v>257</v>
      </c>
      <c r="DX18" s="317"/>
      <c r="DY18" s="8"/>
      <c r="DZ18" s="315" t="s">
        <v>257</v>
      </c>
      <c r="EA18" s="317"/>
      <c r="EB18" s="8"/>
      <c r="EC18" s="315" t="s">
        <v>257</v>
      </c>
      <c r="ED18" s="317"/>
      <c r="EE18" s="8"/>
      <c r="EF18" s="315" t="s">
        <v>257</v>
      </c>
      <c r="EG18" s="317"/>
      <c r="EH18" s="8"/>
      <c r="EI18" s="315" t="s">
        <v>257</v>
      </c>
      <c r="EJ18" s="317"/>
      <c r="EK18" s="8"/>
      <c r="EL18" s="315" t="s">
        <v>257</v>
      </c>
      <c r="EM18" s="317"/>
      <c r="EN18" s="8"/>
      <c r="EO18" s="315" t="s">
        <v>257</v>
      </c>
      <c r="EP18" s="317"/>
      <c r="EQ18" s="8"/>
      <c r="ER18" s="315" t="s">
        <v>257</v>
      </c>
      <c r="ES18" s="317"/>
      <c r="ET18" s="8"/>
      <c r="EU18" s="315" t="s">
        <v>257</v>
      </c>
      <c r="EV18" s="317"/>
      <c r="EW18" s="8"/>
      <c r="EX18" s="315" t="s">
        <v>257</v>
      </c>
      <c r="EY18" s="317"/>
      <c r="EZ18" s="8"/>
      <c r="FA18" s="315" t="s">
        <v>257</v>
      </c>
      <c r="FB18" s="317"/>
      <c r="FC18" s="8"/>
      <c r="FD18" s="315" t="s">
        <v>257</v>
      </c>
      <c r="FE18" s="317"/>
      <c r="FF18" s="8"/>
      <c r="FG18" s="315" t="s">
        <v>257</v>
      </c>
      <c r="FH18" s="317"/>
      <c r="FI18" s="8"/>
      <c r="FJ18" s="315" t="s">
        <v>257</v>
      </c>
      <c r="FK18" s="317"/>
      <c r="FL18" s="8"/>
      <c r="FM18" s="315" t="s">
        <v>257</v>
      </c>
      <c r="FN18" s="317"/>
      <c r="FO18" s="8"/>
      <c r="FP18" s="315" t="s">
        <v>257</v>
      </c>
      <c r="FQ18" s="317"/>
      <c r="FR18" s="8"/>
      <c r="FS18" s="315" t="s">
        <v>257</v>
      </c>
      <c r="FT18" s="317"/>
      <c r="FU18" s="8"/>
      <c r="FV18" s="315" t="s">
        <v>257</v>
      </c>
      <c r="FW18" s="317"/>
      <c r="FX18" s="8"/>
      <c r="FY18" s="315" t="s">
        <v>257</v>
      </c>
      <c r="FZ18" s="317"/>
      <c r="GA18" s="8"/>
      <c r="GB18" s="315" t="s">
        <v>257</v>
      </c>
      <c r="GC18" s="317"/>
      <c r="GD18" s="315" t="s">
        <v>258</v>
      </c>
      <c r="GE18" s="316"/>
      <c r="GF18" s="317"/>
      <c r="GG18" s="8"/>
      <c r="GH18" s="156" t="s">
        <v>257</v>
      </c>
      <c r="GI18" s="152"/>
      <c r="GJ18" s="8"/>
      <c r="GK18" s="156" t="s">
        <v>257</v>
      </c>
      <c r="GL18" s="152"/>
      <c r="GM18" s="8"/>
      <c r="GN18" s="156" t="s">
        <v>258</v>
      </c>
      <c r="GO18" s="152"/>
      <c r="GP18" s="8"/>
      <c r="GQ18" s="156" t="s">
        <v>257</v>
      </c>
      <c r="GR18" s="152"/>
      <c r="GS18" s="8"/>
      <c r="GT18" s="156" t="s">
        <v>257</v>
      </c>
      <c r="GU18" s="152"/>
      <c r="GV18" s="8"/>
      <c r="GW18" s="153" t="s">
        <v>257</v>
      </c>
      <c r="GX18" s="152"/>
      <c r="GY18" s="8"/>
      <c r="GZ18" s="153" t="s">
        <v>257</v>
      </c>
      <c r="HA18" s="152"/>
      <c r="HB18" s="8"/>
      <c r="HC18" s="153" t="s">
        <v>257</v>
      </c>
      <c r="HD18" s="152"/>
      <c r="HE18" s="8"/>
      <c r="HF18" s="153" t="s">
        <v>257</v>
      </c>
      <c r="HG18" s="152"/>
      <c r="HH18" s="8"/>
      <c r="HI18" s="153" t="s">
        <v>257</v>
      </c>
      <c r="HJ18" s="152"/>
      <c r="HK18" s="288" t="s">
        <v>258</v>
      </c>
      <c r="HL18" s="289"/>
      <c r="HM18" s="290"/>
      <c r="HN18" s="288" t="s">
        <v>258</v>
      </c>
      <c r="HO18" s="289"/>
      <c r="HP18" s="290"/>
      <c r="HQ18" s="288" t="s">
        <v>258</v>
      </c>
      <c r="HR18" s="289"/>
      <c r="HS18" s="290"/>
      <c r="HT18" s="288" t="s">
        <v>258</v>
      </c>
      <c r="HU18" s="289"/>
      <c r="HV18" s="290"/>
      <c r="HW18" s="288" t="s">
        <v>258</v>
      </c>
      <c r="HX18" s="289"/>
      <c r="HY18" s="290"/>
      <c r="HZ18" s="288" t="s">
        <v>258</v>
      </c>
      <c r="IA18" s="289"/>
      <c r="IB18" s="290"/>
      <c r="IC18" s="288" t="s">
        <v>258</v>
      </c>
      <c r="ID18" s="289"/>
      <c r="IE18" s="290"/>
      <c r="IF18" s="288" t="s">
        <v>258</v>
      </c>
      <c r="IG18" s="289"/>
      <c r="IH18" s="290"/>
      <c r="II18" s="288" t="s">
        <v>258</v>
      </c>
      <c r="IJ18" s="289"/>
      <c r="IK18" s="290"/>
      <c r="IL18" s="288" t="s">
        <v>258</v>
      </c>
      <c r="IM18" s="289"/>
      <c r="IN18" s="290"/>
      <c r="IO18" s="288" t="s">
        <v>258</v>
      </c>
      <c r="IP18" s="289"/>
      <c r="IQ18" s="290"/>
      <c r="IR18" s="170"/>
      <c r="IS18" s="170" t="s">
        <v>258</v>
      </c>
      <c r="IT18" s="171"/>
      <c r="IU18" s="172"/>
      <c r="IV18" s="170" t="s">
        <v>258</v>
      </c>
      <c r="IW18" s="171"/>
      <c r="IX18" s="172"/>
      <c r="IY18" s="170" t="s">
        <v>258</v>
      </c>
      <c r="IZ18" s="171"/>
      <c r="JA18" s="172"/>
      <c r="JB18" s="170" t="s">
        <v>260</v>
      </c>
      <c r="JC18" s="171"/>
      <c r="JD18" s="172"/>
      <c r="JE18" s="170" t="s">
        <v>258</v>
      </c>
      <c r="JF18" s="171"/>
      <c r="JG18" s="172"/>
      <c r="JH18" s="170" t="s">
        <v>258</v>
      </c>
      <c r="JI18" s="171"/>
      <c r="JJ18" s="288" t="s">
        <v>260</v>
      </c>
      <c r="JK18" s="289"/>
      <c r="JL18" s="290"/>
      <c r="JM18" s="288" t="s">
        <v>258</v>
      </c>
      <c r="JN18" s="289"/>
      <c r="JO18" s="290"/>
      <c r="JP18" s="288" t="s">
        <v>258</v>
      </c>
      <c r="JQ18" s="289"/>
      <c r="JR18" s="290"/>
      <c r="JS18" s="288" t="s">
        <v>258</v>
      </c>
      <c r="JT18" s="289"/>
      <c r="JU18" s="290"/>
      <c r="JV18" s="288" t="s">
        <v>258</v>
      </c>
      <c r="JW18" s="289"/>
      <c r="JX18" s="290"/>
      <c r="JY18" s="147"/>
      <c r="JZ18" s="141" t="s">
        <v>258</v>
      </c>
      <c r="KA18" s="142"/>
      <c r="KB18" s="170"/>
      <c r="KC18" s="170" t="s">
        <v>258</v>
      </c>
      <c r="KD18" s="171"/>
      <c r="KE18" s="170"/>
      <c r="KF18" s="170" t="s">
        <v>258</v>
      </c>
      <c r="KG18" s="171"/>
      <c r="KH18" s="172"/>
      <c r="KI18" s="170" t="s">
        <v>258</v>
      </c>
      <c r="KJ18" s="171"/>
      <c r="KK18" s="172"/>
      <c r="KL18" s="170" t="s">
        <v>258</v>
      </c>
      <c r="KM18" s="171"/>
      <c r="KN18" s="172"/>
      <c r="KO18" s="170" t="s">
        <v>258</v>
      </c>
      <c r="KP18" s="171"/>
      <c r="KQ18" s="424" t="s">
        <v>260</v>
      </c>
      <c r="KR18" s="425"/>
      <c r="KS18" s="426"/>
      <c r="KT18" s="288" t="s">
        <v>258</v>
      </c>
      <c r="KU18" s="289"/>
      <c r="KV18" s="290"/>
      <c r="KW18" s="288" t="s">
        <v>258</v>
      </c>
      <c r="KX18" s="289"/>
      <c r="KY18" s="290"/>
      <c r="KZ18" s="288" t="s">
        <v>258</v>
      </c>
      <c r="LA18" s="289"/>
      <c r="LB18" s="290"/>
      <c r="LC18" s="288" t="s">
        <v>258</v>
      </c>
      <c r="LD18" s="289"/>
      <c r="LE18" s="290"/>
      <c r="LF18" s="288" t="s">
        <v>258</v>
      </c>
      <c r="LG18" s="289"/>
      <c r="LH18" s="290"/>
      <c r="LI18" s="288" t="s">
        <v>258</v>
      </c>
      <c r="LJ18" s="289"/>
      <c r="LK18" s="290"/>
      <c r="LL18" s="288" t="s">
        <v>258</v>
      </c>
      <c r="LM18" s="289"/>
      <c r="LN18" s="290"/>
      <c r="LO18" s="288" t="s">
        <v>258</v>
      </c>
      <c r="LP18" s="289"/>
      <c r="LQ18" s="290"/>
      <c r="LR18" s="288" t="s">
        <v>258</v>
      </c>
      <c r="LS18" s="289"/>
      <c r="LT18" s="290"/>
      <c r="LU18" s="288" t="s">
        <v>258</v>
      </c>
      <c r="LV18" s="289"/>
      <c r="LW18" s="290"/>
      <c r="LX18" s="288" t="s">
        <v>258</v>
      </c>
      <c r="LY18" s="289"/>
      <c r="LZ18" s="290"/>
      <c r="MA18" s="288" t="s">
        <v>258</v>
      </c>
      <c r="MB18" s="289"/>
      <c r="MC18" s="290"/>
      <c r="MD18" s="288" t="s">
        <v>258</v>
      </c>
      <c r="ME18" s="289"/>
      <c r="MF18" s="290"/>
      <c r="MG18" s="288" t="s">
        <v>258</v>
      </c>
      <c r="MH18" s="289"/>
      <c r="MI18" s="290"/>
      <c r="MJ18" s="288" t="s">
        <v>258</v>
      </c>
      <c r="MK18" s="289"/>
      <c r="ML18" s="290"/>
      <c r="MM18" s="288" t="s">
        <v>258</v>
      </c>
      <c r="MN18" s="289"/>
      <c r="MO18" s="290"/>
      <c r="MP18" s="288" t="s">
        <v>258</v>
      </c>
      <c r="MQ18" s="289"/>
      <c r="MR18" s="290"/>
      <c r="MS18" s="288" t="s">
        <v>258</v>
      </c>
      <c r="MT18" s="289"/>
      <c r="MU18" s="290"/>
      <c r="MV18" s="288" t="s">
        <v>258</v>
      </c>
      <c r="MW18" s="289"/>
      <c r="MX18" s="290"/>
      <c r="MY18" s="288" t="s">
        <v>258</v>
      </c>
      <c r="MZ18" s="289"/>
      <c r="NA18" s="290"/>
      <c r="NB18" s="288" t="s">
        <v>258</v>
      </c>
      <c r="NC18" s="289"/>
      <c r="ND18" s="290"/>
      <c r="NE18" s="288" t="s">
        <v>258</v>
      </c>
      <c r="NF18" s="289"/>
      <c r="NG18" s="290"/>
      <c r="NH18" s="288" t="s">
        <v>258</v>
      </c>
      <c r="NI18" s="289"/>
      <c r="NJ18" s="290"/>
      <c r="NK18" s="288" t="s">
        <v>258</v>
      </c>
      <c r="NL18" s="289"/>
      <c r="NM18" s="290"/>
      <c r="NN18" s="288" t="s">
        <v>258</v>
      </c>
      <c r="NO18" s="289"/>
      <c r="NP18" s="290"/>
      <c r="NQ18" s="288" t="s">
        <v>258</v>
      </c>
      <c r="NR18" s="289"/>
      <c r="NS18" s="290"/>
      <c r="NT18" s="288" t="s">
        <v>258</v>
      </c>
      <c r="NU18" s="289"/>
      <c r="NV18" s="290"/>
      <c r="NW18" s="288" t="s">
        <v>258</v>
      </c>
      <c r="NX18" s="289"/>
      <c r="NY18" s="290"/>
      <c r="NZ18" s="288" t="s">
        <v>258</v>
      </c>
      <c r="OA18" s="289"/>
      <c r="OB18" s="290"/>
      <c r="OC18" s="288" t="s">
        <v>258</v>
      </c>
      <c r="OD18" s="289"/>
      <c r="OE18" s="290"/>
      <c r="OF18" s="288" t="s">
        <v>258</v>
      </c>
      <c r="OG18" s="289"/>
      <c r="OH18" s="290"/>
      <c r="OI18" s="288" t="s">
        <v>258</v>
      </c>
      <c r="OJ18" s="289"/>
      <c r="OK18" s="290"/>
      <c r="OL18" s="288" t="s">
        <v>258</v>
      </c>
      <c r="OM18" s="289"/>
      <c r="ON18" s="290"/>
      <c r="OO18" s="288" t="s">
        <v>258</v>
      </c>
      <c r="OP18" s="289"/>
      <c r="OQ18" s="290"/>
      <c r="OR18" s="288" t="s">
        <v>258</v>
      </c>
      <c r="OS18" s="289"/>
      <c r="OT18" s="290"/>
      <c r="OU18" s="288" t="s">
        <v>258</v>
      </c>
      <c r="OV18" s="289"/>
      <c r="OW18" s="290"/>
      <c r="OX18" s="288" t="s">
        <v>258</v>
      </c>
      <c r="OY18" s="289"/>
      <c r="OZ18" s="290"/>
      <c r="PA18" s="288" t="s">
        <v>258</v>
      </c>
      <c r="PB18" s="289"/>
      <c r="PC18" s="290"/>
      <c r="PD18" s="288" t="s">
        <v>258</v>
      </c>
      <c r="PE18" s="289"/>
      <c r="PF18" s="290"/>
      <c r="PG18" s="288" t="s">
        <v>258</v>
      </c>
      <c r="PH18" s="289"/>
      <c r="PI18" s="290"/>
      <c r="PJ18" s="288" t="s">
        <v>258</v>
      </c>
      <c r="PK18" s="289"/>
      <c r="PL18" s="290"/>
      <c r="PM18" s="288" t="s">
        <v>258</v>
      </c>
      <c r="PN18" s="289"/>
      <c r="PO18" s="290"/>
      <c r="PP18" s="288" t="s">
        <v>258</v>
      </c>
      <c r="PQ18" s="289"/>
      <c r="PR18" s="290"/>
      <c r="PS18" s="288" t="s">
        <v>258</v>
      </c>
      <c r="PT18" s="289"/>
      <c r="PU18" s="290"/>
      <c r="PV18" s="288" t="s">
        <v>258</v>
      </c>
      <c r="PW18" s="289"/>
      <c r="PX18" s="290"/>
      <c r="PY18" s="288" t="s">
        <v>258</v>
      </c>
      <c r="PZ18" s="289"/>
      <c r="QA18" s="290"/>
      <c r="QB18" s="288" t="s">
        <v>258</v>
      </c>
      <c r="QC18" s="289"/>
      <c r="QD18" s="290"/>
      <c r="QE18" s="288" t="s">
        <v>258</v>
      </c>
      <c r="QF18" s="289"/>
      <c r="QG18" s="290"/>
      <c r="QH18" s="288" t="s">
        <v>258</v>
      </c>
      <c r="QI18" s="289"/>
      <c r="QJ18" s="290"/>
      <c r="QK18" s="288" t="s">
        <v>258</v>
      </c>
      <c r="QL18" s="289"/>
      <c r="QM18" s="290"/>
      <c r="QN18" s="288" t="s">
        <v>258</v>
      </c>
      <c r="QO18" s="289"/>
      <c r="QP18" s="290"/>
    </row>
    <row r="19" spans="1:458" x14ac:dyDescent="0.3">
      <c r="A19" s="321"/>
      <c r="B19" s="59" t="s">
        <v>250</v>
      </c>
      <c r="C19" s="9" t="str">
        <f t="shared" ref="C19:C24" si="143">UPPER(TEXT(D19,"DDD"))</f>
        <v>-</v>
      </c>
      <c r="D19" s="340" t="s">
        <v>261</v>
      </c>
      <c r="E19" s="341"/>
      <c r="F19" s="9" t="str">
        <f t="shared" ref="F19:F24" si="144">UPPER(TEXT(G19,"DDD"))</f>
        <v>-</v>
      </c>
      <c r="G19" s="340" t="s">
        <v>261</v>
      </c>
      <c r="H19" s="341"/>
      <c r="I19" s="9" t="str">
        <f t="shared" ref="I19:I24" si="145">UPPER(TEXT(J19,"DDD"))</f>
        <v>-</v>
      </c>
      <c r="J19" s="340" t="s">
        <v>261</v>
      </c>
      <c r="K19" s="341"/>
      <c r="L19" s="9" t="str">
        <f t="shared" ref="L19:L24" si="146">UPPER(TEXT(M19,"DDD"))</f>
        <v>-</v>
      </c>
      <c r="M19" s="340" t="s">
        <v>261</v>
      </c>
      <c r="N19" s="341"/>
      <c r="O19" s="9" t="str">
        <f t="shared" ref="O19:O24" si="147">UPPER(TEXT(P19,"DDD"))</f>
        <v>-</v>
      </c>
      <c r="P19" s="340" t="s">
        <v>261</v>
      </c>
      <c r="Q19" s="341"/>
      <c r="R19" s="9" t="str">
        <f t="shared" ref="R19:R24" si="148">UPPER(TEXT(S19,"DDD"))</f>
        <v>-</v>
      </c>
      <c r="S19" s="340" t="s">
        <v>261</v>
      </c>
      <c r="T19" s="341"/>
      <c r="U19" s="9" t="str">
        <f t="shared" ref="U19:U24" si="149">UPPER(TEXT(V19,"DDD"))</f>
        <v>-</v>
      </c>
      <c r="V19" s="340" t="s">
        <v>261</v>
      </c>
      <c r="W19" s="341"/>
      <c r="X19" s="9" t="str">
        <f t="shared" ref="X19:X24" si="150">UPPER(TEXT(Y19,"DDD"))</f>
        <v>-</v>
      </c>
      <c r="Y19" s="340" t="s">
        <v>261</v>
      </c>
      <c r="Z19" s="341"/>
      <c r="AA19" s="9" t="str">
        <f t="shared" ref="AA19:AA24" si="151">UPPER(TEXT(AB19,"DDD"))</f>
        <v>-</v>
      </c>
      <c r="AB19" s="340" t="s">
        <v>261</v>
      </c>
      <c r="AC19" s="341"/>
      <c r="AD19" s="9" t="str">
        <f t="shared" ref="AD19:AD24" si="152">UPPER(TEXT(AE19,"DDD"))</f>
        <v>-</v>
      </c>
      <c r="AE19" s="340" t="s">
        <v>261</v>
      </c>
      <c r="AF19" s="341"/>
      <c r="AG19" s="9" t="str">
        <f t="shared" ref="AG19:AG24" si="153">UPPER(TEXT(AH19,"DDD"))</f>
        <v>-</v>
      </c>
      <c r="AH19" s="340" t="s">
        <v>261</v>
      </c>
      <c r="AI19" s="341"/>
      <c r="AJ19" s="9" t="str">
        <f t="shared" ref="AJ19:AJ24" si="154">UPPER(TEXT(AK19,"DDD"))</f>
        <v>-</v>
      </c>
      <c r="AK19" s="340" t="s">
        <v>261</v>
      </c>
      <c r="AL19" s="341"/>
      <c r="AM19" s="9" t="str">
        <f t="shared" ref="AM19:AM24" si="155">UPPER(TEXT(AN19,"DDD"))</f>
        <v>-</v>
      </c>
      <c r="AN19" s="340" t="s">
        <v>261</v>
      </c>
      <c r="AO19" s="341"/>
      <c r="AP19" s="9" t="str">
        <f t="shared" ref="AP19:AP24" si="156">UPPER(TEXT(AQ19,"DDD"))</f>
        <v>-</v>
      </c>
      <c r="AQ19" s="340" t="s">
        <v>261</v>
      </c>
      <c r="AR19" s="341"/>
      <c r="AS19" s="9" t="str">
        <f t="shared" ref="AS19:AS24" si="157">UPPER(TEXT(AT19,"DDD"))</f>
        <v>-</v>
      </c>
      <c r="AT19" s="340" t="s">
        <v>261</v>
      </c>
      <c r="AU19" s="341"/>
      <c r="AV19" s="9" t="str">
        <f t="shared" ref="AV19:AV24" si="158">UPPER(TEXT(AW19,"DDD"))</f>
        <v>-</v>
      </c>
      <c r="AW19" s="340" t="s">
        <v>261</v>
      </c>
      <c r="AX19" s="341"/>
      <c r="AY19" s="9" t="str">
        <f t="shared" ref="AY19:AY24" si="159">UPPER(TEXT(AZ19,"DDD"))</f>
        <v>-</v>
      </c>
      <c r="AZ19" s="340" t="s">
        <v>261</v>
      </c>
      <c r="BA19" s="341"/>
      <c r="BB19" s="9" t="str">
        <f t="shared" ref="BB19:BB24" si="160">UPPER(TEXT(BC19,"DDD"))</f>
        <v>-</v>
      </c>
      <c r="BC19" s="340" t="s">
        <v>261</v>
      </c>
      <c r="BD19" s="341"/>
      <c r="BE19" s="9" t="str">
        <f t="shared" ref="BE19:BE24" si="161">UPPER(TEXT(BF19,"DDD"))</f>
        <v>-</v>
      </c>
      <c r="BF19" s="340" t="s">
        <v>261</v>
      </c>
      <c r="BG19" s="341"/>
      <c r="BH19" s="9" t="str">
        <f t="shared" ref="BH19:BH24" si="162">UPPER(TEXT(BI19,"DDD"))</f>
        <v>-</v>
      </c>
      <c r="BI19" s="340" t="s">
        <v>261</v>
      </c>
      <c r="BJ19" s="341"/>
      <c r="BK19" s="9" t="str">
        <f t="shared" ref="BK19:BK24" si="163">UPPER(TEXT(BL19,"DDD"))</f>
        <v>-</v>
      </c>
      <c r="BL19" s="340" t="s">
        <v>261</v>
      </c>
      <c r="BM19" s="341"/>
      <c r="BN19" s="9" t="str">
        <f t="shared" ref="BN19:BN24" si="164">UPPER(TEXT(BO19,"DDD"))</f>
        <v>-</v>
      </c>
      <c r="BO19" s="340" t="s">
        <v>261</v>
      </c>
      <c r="BP19" s="341"/>
      <c r="BQ19" s="9" t="str">
        <f t="shared" ref="BQ19:BQ24" si="165">UPPER(TEXT(BR19,"DDD"))</f>
        <v>-</v>
      </c>
      <c r="BR19" s="340" t="s">
        <v>261</v>
      </c>
      <c r="BS19" s="341"/>
      <c r="BT19" s="9" t="str">
        <f t="shared" ref="BT19:BT24" si="166">UPPER(TEXT(BU19,"DDD"))</f>
        <v>-</v>
      </c>
      <c r="BU19" s="340" t="s">
        <v>261</v>
      </c>
      <c r="BV19" s="341"/>
      <c r="BW19" s="9" t="str">
        <f t="shared" ref="BW19:BW24" si="167">UPPER(TEXT(BX19,"DDD"))</f>
        <v>-</v>
      </c>
      <c r="BX19" s="340" t="s">
        <v>261</v>
      </c>
      <c r="BY19" s="341"/>
      <c r="BZ19" s="9" t="str">
        <f t="shared" ref="BZ19:BZ24" si="168">UPPER(TEXT(CA19,"DDD"))</f>
        <v>-</v>
      </c>
      <c r="CA19" s="340" t="s">
        <v>261</v>
      </c>
      <c r="CB19" s="341"/>
      <c r="CC19" s="9" t="str">
        <f t="shared" ref="CC19:CC24" si="169">UPPER(TEXT(CD19,"DDD"))</f>
        <v>-</v>
      </c>
      <c r="CD19" s="340" t="s">
        <v>261</v>
      </c>
      <c r="CE19" s="341"/>
      <c r="CF19" s="9" t="str">
        <f t="shared" ref="CF19:CF24" si="170">UPPER(TEXT(CG19,"DDD"))</f>
        <v>-</v>
      </c>
      <c r="CG19" s="340" t="s">
        <v>261</v>
      </c>
      <c r="CH19" s="341"/>
      <c r="CI19" s="9" t="str">
        <f t="shared" ref="CI19:CI24" si="171">UPPER(TEXT(CJ19,"DDD"))</f>
        <v>-</v>
      </c>
      <c r="CJ19" s="340" t="s">
        <v>261</v>
      </c>
      <c r="CK19" s="341"/>
      <c r="CL19" s="9" t="str">
        <f t="shared" ref="CL19:CL24" si="172">UPPER(TEXT(CM19,"DDD"))</f>
        <v>-</v>
      </c>
      <c r="CM19" s="340" t="s">
        <v>261</v>
      </c>
      <c r="CN19" s="341"/>
      <c r="CO19" s="364"/>
      <c r="CP19" s="365"/>
      <c r="CQ19" s="366"/>
      <c r="CR19" s="9" t="str">
        <f t="shared" ref="CR19:CR24" si="173">UPPER(TEXT(CS19,"DDD"))</f>
        <v>-</v>
      </c>
      <c r="CS19" s="340" t="s">
        <v>261</v>
      </c>
      <c r="CT19" s="341"/>
      <c r="CU19" s="9" t="str">
        <f t="shared" ref="CU19:CU24" si="174">UPPER(TEXT(CV19,"DDD"))</f>
        <v>-</v>
      </c>
      <c r="CV19" s="340" t="s">
        <v>261</v>
      </c>
      <c r="CW19" s="341"/>
      <c r="CX19" s="9" t="str">
        <f t="shared" ref="CX19:CX24" si="175">UPPER(TEXT(CY19,"DDD"))</f>
        <v>-</v>
      </c>
      <c r="CY19" s="340" t="s">
        <v>261</v>
      </c>
      <c r="CZ19" s="341"/>
      <c r="DA19" s="9" t="str">
        <f t="shared" ref="DA19:DA24" si="176">UPPER(TEXT(DB19,"DDD"))</f>
        <v>-</v>
      </c>
      <c r="DB19" s="340" t="s">
        <v>261</v>
      </c>
      <c r="DC19" s="341"/>
      <c r="DD19" s="9" t="str">
        <f t="shared" ref="DD19:DD24" si="177">UPPER(TEXT(DE19,"DDD"))</f>
        <v>-</v>
      </c>
      <c r="DE19" s="340" t="s">
        <v>261</v>
      </c>
      <c r="DF19" s="341"/>
      <c r="DG19" s="9" t="str">
        <f t="shared" ref="DG19:DG24" si="178">UPPER(TEXT(DH19,"DDD"))</f>
        <v>-</v>
      </c>
      <c r="DH19" s="340" t="s">
        <v>261</v>
      </c>
      <c r="DI19" s="341"/>
      <c r="DJ19" s="9" t="str">
        <f t="shared" ref="DJ19:DJ24" si="179">UPPER(TEXT(DK19,"DDD"))</f>
        <v>-</v>
      </c>
      <c r="DK19" s="340" t="s">
        <v>261</v>
      </c>
      <c r="DL19" s="341"/>
      <c r="DM19" s="9" t="str">
        <f t="shared" ref="DM19:DM24" si="180">UPPER(TEXT(DN19,"DDD"))</f>
        <v>-</v>
      </c>
      <c r="DN19" s="340" t="s">
        <v>261</v>
      </c>
      <c r="DO19" s="341"/>
      <c r="DP19" s="9" t="str">
        <f t="shared" ref="DP19:DP24" si="181">UPPER(TEXT(DQ19,"DDD"))</f>
        <v>-</v>
      </c>
      <c r="DQ19" s="340" t="s">
        <v>261</v>
      </c>
      <c r="DR19" s="341"/>
      <c r="DS19" s="9" t="str">
        <f t="shared" ref="DS19:DS24" si="182">UPPER(TEXT(DT19,"DDD"))</f>
        <v>-</v>
      </c>
      <c r="DT19" s="340" t="s">
        <v>261</v>
      </c>
      <c r="DU19" s="341"/>
      <c r="DV19" s="9" t="str">
        <f t="shared" ref="DV19:DV24" si="183">UPPER(TEXT(DW19,"DDD"))</f>
        <v>-</v>
      </c>
      <c r="DW19" s="340" t="s">
        <v>261</v>
      </c>
      <c r="DX19" s="341"/>
      <c r="DY19" s="9" t="str">
        <f t="shared" ref="DY19:DY24" si="184">UPPER(TEXT(DZ19,"DDD"))</f>
        <v>-</v>
      </c>
      <c r="DZ19" s="340" t="s">
        <v>261</v>
      </c>
      <c r="EA19" s="341"/>
      <c r="EB19" s="9" t="str">
        <f t="shared" ref="EB19:EB24" si="185">UPPER(TEXT(EC19,"DDD"))</f>
        <v>-</v>
      </c>
      <c r="EC19" s="340" t="s">
        <v>261</v>
      </c>
      <c r="ED19" s="341"/>
      <c r="EE19" s="9" t="str">
        <f t="shared" ref="EE19:EE24" si="186">UPPER(TEXT(EF19,"DDD"))</f>
        <v>-</v>
      </c>
      <c r="EF19" s="340" t="s">
        <v>261</v>
      </c>
      <c r="EG19" s="341"/>
      <c r="EH19" s="9" t="str">
        <f t="shared" ref="EH19:EH24" si="187">UPPER(TEXT(EI19,"DDD"))</f>
        <v>-</v>
      </c>
      <c r="EI19" s="340" t="s">
        <v>261</v>
      </c>
      <c r="EJ19" s="341"/>
      <c r="EK19" s="9" t="str">
        <f t="shared" ref="EK19:EK24" si="188">UPPER(TEXT(EL19,"DDD"))</f>
        <v>-</v>
      </c>
      <c r="EL19" s="340" t="s">
        <v>261</v>
      </c>
      <c r="EM19" s="341"/>
      <c r="EN19" s="9" t="str">
        <f t="shared" ref="EN19:EN24" si="189">UPPER(TEXT(EO19,"DDD"))</f>
        <v>-</v>
      </c>
      <c r="EO19" s="340" t="s">
        <v>261</v>
      </c>
      <c r="EP19" s="341"/>
      <c r="EQ19" s="9"/>
      <c r="ER19" s="15"/>
      <c r="ES19" s="16"/>
      <c r="ET19" s="9" t="str">
        <f t="shared" ref="ET19:ET24" si="190">UPPER(TEXT(EU19,"DDD"))</f>
        <v>-</v>
      </c>
      <c r="EU19" s="340" t="s">
        <v>261</v>
      </c>
      <c r="EV19" s="341"/>
      <c r="EW19" s="9" t="str">
        <f t="shared" ref="EW19:EW24" si="191">UPPER(TEXT(EX19,"DDD"))</f>
        <v>-</v>
      </c>
      <c r="EX19" s="340" t="s">
        <v>261</v>
      </c>
      <c r="EY19" s="341"/>
      <c r="EZ19" s="9" t="str">
        <f t="shared" ref="EZ19:EZ24" si="192">UPPER(TEXT(FA19,"DDD"))</f>
        <v>-</v>
      </c>
      <c r="FA19" s="340" t="s">
        <v>261</v>
      </c>
      <c r="FB19" s="341"/>
      <c r="FC19" s="9" t="str">
        <f t="shared" ref="FC19:FC24" si="193">UPPER(TEXT(FD19,"DDD"))</f>
        <v>-</v>
      </c>
      <c r="FD19" s="340" t="s">
        <v>261</v>
      </c>
      <c r="FE19" s="341"/>
      <c r="FF19" s="9" t="str">
        <f t="shared" ref="FF19:FF24" si="194">UPPER(TEXT(FG19,"DDD"))</f>
        <v>-</v>
      </c>
      <c r="FG19" s="15" t="s">
        <v>261</v>
      </c>
      <c r="FH19" s="16"/>
      <c r="FI19" s="9" t="str">
        <f t="shared" ref="FI19:FI24" si="195">UPPER(TEXT(FJ19,"DDD"))</f>
        <v>-</v>
      </c>
      <c r="FJ19" s="340" t="s">
        <v>261</v>
      </c>
      <c r="FK19" s="341"/>
      <c r="FL19" s="9" t="str">
        <f t="shared" ref="FL19:FL24" si="196">UPPER(TEXT(FM19,"DDD"))</f>
        <v>-</v>
      </c>
      <c r="FM19" s="340" t="s">
        <v>261</v>
      </c>
      <c r="FN19" s="341"/>
      <c r="FO19" s="9" t="str">
        <f t="shared" ref="FO19:FO24" si="197">UPPER(TEXT(FP19,"DDD"))</f>
        <v>-</v>
      </c>
      <c r="FP19" s="340" t="s">
        <v>261</v>
      </c>
      <c r="FQ19" s="341"/>
      <c r="FR19" s="9" t="str">
        <f t="shared" ref="FR19:FR24" si="198">UPPER(TEXT(FS19,"DDD"))</f>
        <v>-</v>
      </c>
      <c r="FS19" s="340" t="s">
        <v>261</v>
      </c>
      <c r="FT19" s="341"/>
      <c r="FU19" s="9" t="str">
        <f t="shared" ref="FU19:FU24" si="199">UPPER(TEXT(FV19,"DDD"))</f>
        <v>-</v>
      </c>
      <c r="FV19" s="340" t="s">
        <v>261</v>
      </c>
      <c r="FW19" s="341"/>
      <c r="FX19" s="9" t="str">
        <f t="shared" ref="FX19:FX30" si="200">UPPER(TEXT(FY19,"DDD"))</f>
        <v>-</v>
      </c>
      <c r="FY19" s="15" t="s">
        <v>261</v>
      </c>
      <c r="FZ19" s="16"/>
      <c r="GA19" s="9" t="str">
        <f t="shared" si="1"/>
        <v>-</v>
      </c>
      <c r="GB19" s="15" t="s">
        <v>261</v>
      </c>
      <c r="GC19" s="16"/>
      <c r="GD19" s="9" t="str">
        <f t="shared" ref="GD19:GD30" si="201">UPPER(TEXT(GE19,"DDD"))</f>
        <v>-</v>
      </c>
      <c r="GE19" s="15" t="s">
        <v>261</v>
      </c>
      <c r="GF19" s="16"/>
      <c r="GG19" s="9" t="str">
        <f t="shared" ref="GG19:GG30" si="202">UPPER(TEXT(GH19,"DDD"))</f>
        <v>-</v>
      </c>
      <c r="GH19" s="15" t="s">
        <v>261</v>
      </c>
      <c r="GI19" s="16"/>
      <c r="GJ19" s="71" t="str">
        <f t="shared" ref="GJ19:GJ24" si="203">UPPER(TEXT(GK19,"DDD"))</f>
        <v>-</v>
      </c>
      <c r="GK19" s="89" t="s">
        <v>261</v>
      </c>
      <c r="GL19" s="90"/>
      <c r="GM19" s="9" t="str">
        <f t="shared" ref="GM19:GM24" si="204">UPPER(TEXT(GN19,"DDD"))</f>
        <v>-</v>
      </c>
      <c r="GN19" s="143" t="s">
        <v>261</v>
      </c>
      <c r="GO19" s="144"/>
      <c r="GP19" s="9" t="str">
        <f t="shared" ref="GP19:GP24" si="205">UPPER(TEXT(GQ19,"DDD"))</f>
        <v>-</v>
      </c>
      <c r="GQ19" s="143" t="s">
        <v>261</v>
      </c>
      <c r="GR19" s="144"/>
      <c r="GS19" s="9" t="str">
        <f t="shared" ref="GS19:GS24" si="206">UPPER(TEXT(GT19,"DDD"))</f>
        <v>-</v>
      </c>
      <c r="GT19" s="143" t="s">
        <v>261</v>
      </c>
      <c r="GU19" s="144"/>
      <c r="GV19" s="9" t="str">
        <f t="shared" ref="GV19:GV24" si="207">UPPER(TEXT(GW19,"DDD"))</f>
        <v>-</v>
      </c>
      <c r="GW19" s="148" t="s">
        <v>261</v>
      </c>
      <c r="GX19" s="144"/>
      <c r="GY19" s="9" t="str">
        <f t="shared" ref="GY19:GY24" si="208">UPPER(TEXT(GZ19,"DDD"))</f>
        <v>-</v>
      </c>
      <c r="GZ19" s="148" t="s">
        <v>261</v>
      </c>
      <c r="HA19" s="144"/>
      <c r="HB19" s="9" t="str">
        <f t="shared" ref="HB19:HB24" si="209">UPPER(TEXT(HC19,"DDD"))</f>
        <v>-</v>
      </c>
      <c r="HC19" s="148" t="s">
        <v>261</v>
      </c>
      <c r="HD19" s="144"/>
      <c r="HE19" s="9" t="str">
        <f t="shared" ref="HE19:HE24" si="210">UPPER(TEXT(HF19,"DDD"))</f>
        <v>-</v>
      </c>
      <c r="HF19" s="148" t="s">
        <v>261</v>
      </c>
      <c r="HG19" s="144"/>
      <c r="HH19" s="9" t="str">
        <f t="shared" ref="HH19:HH24" si="211">UPPER(TEXT(HI19,"DDD"))</f>
        <v>-</v>
      </c>
      <c r="HI19" s="148" t="s">
        <v>261</v>
      </c>
      <c r="HJ19" s="144"/>
      <c r="HK19" s="9" t="str">
        <f t="shared" ref="HK19:HK24" si="212">UPPER(TEXT(HL19,"DDD"))</f>
        <v>-</v>
      </c>
      <c r="HL19" s="148" t="s">
        <v>261</v>
      </c>
      <c r="HM19" s="144"/>
      <c r="HN19" s="9" t="str">
        <f t="shared" ref="HN19:HN24" si="213">UPPER(TEXT(HO19,"DDD"))</f>
        <v>-</v>
      </c>
      <c r="HO19" s="148" t="s">
        <v>261</v>
      </c>
      <c r="HP19" s="144"/>
      <c r="HQ19" s="9" t="str">
        <f t="shared" ref="HQ19:HQ24" si="214">UPPER(TEXT(HR19,"DDD"))</f>
        <v>-</v>
      </c>
      <c r="HR19" s="148" t="s">
        <v>261</v>
      </c>
      <c r="HS19" s="144"/>
      <c r="HT19" s="9" t="str">
        <f t="shared" ref="HT19:HT24" si="215">UPPER(TEXT(HU19,"DDD"))</f>
        <v>-</v>
      </c>
      <c r="HU19" s="148" t="s">
        <v>261</v>
      </c>
      <c r="HV19" s="144"/>
      <c r="HW19" s="9" t="str">
        <f t="shared" ref="HW19:HW24" si="216">UPPER(TEXT(HX19,"DDD"))</f>
        <v>-</v>
      </c>
      <c r="HX19" s="148" t="s">
        <v>261</v>
      </c>
      <c r="HY19" s="144"/>
      <c r="HZ19" s="9" t="str">
        <f t="shared" ref="HZ19:HZ24" si="217">UPPER(TEXT(IA19,"DDD"))</f>
        <v>-</v>
      </c>
      <c r="IA19" s="148" t="s">
        <v>261</v>
      </c>
      <c r="IB19" s="144"/>
      <c r="IC19" s="9" t="str">
        <f t="shared" ref="IC19:IC24" si="218">UPPER(TEXT(ID19,"DDD"))</f>
        <v>-</v>
      </c>
      <c r="ID19" s="148" t="s">
        <v>261</v>
      </c>
      <c r="IE19" s="144"/>
      <c r="IF19" s="9" t="str">
        <f t="shared" ref="IF19:IF24" si="219">UPPER(TEXT(IG19,"DDD"))</f>
        <v>-</v>
      </c>
      <c r="IG19" s="148" t="s">
        <v>261</v>
      </c>
      <c r="IH19" s="144"/>
      <c r="II19" s="9" t="str">
        <f t="shared" ref="II19:II24" si="220">UPPER(TEXT(IJ19,"DDD"))</f>
        <v>-</v>
      </c>
      <c r="IJ19" s="148" t="s">
        <v>261</v>
      </c>
      <c r="IK19" s="144"/>
      <c r="IL19" s="9" t="str">
        <f t="shared" ref="IL19:IL24" si="221">UPPER(TEXT(IM19,"DDD"))</f>
        <v>-</v>
      </c>
      <c r="IM19" s="148" t="s">
        <v>261</v>
      </c>
      <c r="IN19" s="144"/>
      <c r="IO19" s="291" t="s">
        <v>44</v>
      </c>
      <c r="IP19" s="292"/>
      <c r="IQ19" s="293"/>
      <c r="IR19" s="9" t="str">
        <f t="shared" ref="IR19:IR24" si="222">UPPER(TEXT(IS19,"DDD"))</f>
        <v>-</v>
      </c>
      <c r="IS19" s="148" t="s">
        <v>261</v>
      </c>
      <c r="IT19" s="144"/>
      <c r="IU19" s="9" t="str">
        <f t="shared" ref="IU19:IU24" si="223">UPPER(TEXT(IV19,"DDD"))</f>
        <v>-</v>
      </c>
      <c r="IV19" s="148" t="s">
        <v>261</v>
      </c>
      <c r="IW19" s="144"/>
      <c r="IX19" s="9" t="str">
        <f t="shared" ref="IX19:IX24" si="224">UPPER(TEXT(IY19,"DDD"))</f>
        <v>-</v>
      </c>
      <c r="IY19" s="148" t="s">
        <v>261</v>
      </c>
      <c r="IZ19" s="144"/>
      <c r="JA19" s="9" t="str">
        <f t="shared" ref="JA19:JA24" si="225">UPPER(TEXT(JB19,"DDD"))</f>
        <v>-</v>
      </c>
      <c r="JB19" s="148" t="s">
        <v>261</v>
      </c>
      <c r="JC19" s="144"/>
      <c r="JD19" s="9" t="str">
        <f t="shared" ref="JD19:JD24" si="226">UPPER(TEXT(JE19,"DDD"))</f>
        <v>-</v>
      </c>
      <c r="JE19" s="148" t="s">
        <v>261</v>
      </c>
      <c r="JF19" s="144"/>
      <c r="JG19" s="9" t="str">
        <f t="shared" ref="JG19:JG24" si="227">UPPER(TEXT(JH19,"DDD"))</f>
        <v>-</v>
      </c>
      <c r="JH19" s="148" t="s">
        <v>261</v>
      </c>
      <c r="JI19" s="144"/>
      <c r="JJ19" s="71" t="str">
        <f t="shared" ref="JJ19:JJ24" si="228">UPPER(TEXT(JK19,"DDD"))</f>
        <v>-</v>
      </c>
      <c r="JK19" s="157" t="s">
        <v>261</v>
      </c>
      <c r="JL19" s="90"/>
      <c r="JM19" s="71" t="str">
        <f t="shared" ref="JM19:JM24" si="229">UPPER(TEXT(JN19,"DDD"))</f>
        <v>-</v>
      </c>
      <c r="JN19" s="157" t="s">
        <v>261</v>
      </c>
      <c r="JO19" s="90"/>
      <c r="JP19" s="71" t="str">
        <f t="shared" ref="JP19:JP24" si="230">UPPER(TEXT(JQ19,"DDD"))</f>
        <v>-</v>
      </c>
      <c r="JQ19" s="157" t="s">
        <v>261</v>
      </c>
      <c r="JR19" s="90"/>
      <c r="JS19" s="71" t="str">
        <f t="shared" ref="JS19:JS23" si="231">UPPER(TEXT(JT19,"DDD"))</f>
        <v>-</v>
      </c>
      <c r="JT19" s="157" t="s">
        <v>261</v>
      </c>
      <c r="JU19" s="90"/>
      <c r="JV19" s="71" t="str">
        <f t="shared" ref="JV19:JV24" si="232">UPPER(TEXT(JW19,"DDD"))</f>
        <v>-</v>
      </c>
      <c r="JW19" s="157" t="s">
        <v>261</v>
      </c>
      <c r="JX19" s="90"/>
      <c r="JY19" s="9" t="str">
        <f t="shared" ref="JY19:JY24" si="233">UPPER(TEXT(JZ19,"DDD"))</f>
        <v>-</v>
      </c>
      <c r="JZ19" s="157" t="s">
        <v>261</v>
      </c>
      <c r="KA19" s="90"/>
      <c r="KB19" s="9" t="s">
        <v>261</v>
      </c>
      <c r="KC19" s="148" t="s">
        <v>261</v>
      </c>
      <c r="KD19" s="144"/>
      <c r="KE19" s="9" t="s">
        <v>261</v>
      </c>
      <c r="KF19" s="148" t="s">
        <v>261</v>
      </c>
      <c r="KG19" s="144"/>
      <c r="KH19" s="9" t="str">
        <f t="shared" ref="KH19:KH24" si="234">UPPER(TEXT(KI19,"DDD"))</f>
        <v>-</v>
      </c>
      <c r="KI19" s="148" t="s">
        <v>261</v>
      </c>
      <c r="KJ19" s="144"/>
      <c r="KK19" s="9" t="str">
        <f t="shared" ref="KK19:KK24" si="235">UPPER(TEXT(KL19,"DDD"))</f>
        <v>-</v>
      </c>
      <c r="KL19" s="148" t="s">
        <v>261</v>
      </c>
      <c r="KM19" s="144"/>
      <c r="KN19" s="71" t="str">
        <f t="shared" ref="KN19:KN24" si="236">UPPER(TEXT(KO19,"DDD"))</f>
        <v>-</v>
      </c>
      <c r="KO19" s="157" t="s">
        <v>261</v>
      </c>
      <c r="KP19" s="90"/>
      <c r="KQ19" s="71" t="str">
        <f t="shared" ref="KQ19:KQ24" si="237">UPPER(TEXT(KR19,"DDD"))</f>
        <v>-</v>
      </c>
      <c r="KR19" s="157" t="s">
        <v>261</v>
      </c>
      <c r="KS19" s="90"/>
      <c r="KT19" s="71" t="str">
        <f t="shared" ref="KT19:KT24" si="238">UPPER(TEXT(KU19,"DDD"))</f>
        <v>-</v>
      </c>
      <c r="KU19" s="157" t="s">
        <v>261</v>
      </c>
      <c r="KV19" s="90"/>
      <c r="KW19" s="71" t="str">
        <f t="shared" ref="KW19:KW24" si="239">UPPER(TEXT(KX19,"DDD"))</f>
        <v>-</v>
      </c>
      <c r="KX19" s="157" t="s">
        <v>261</v>
      </c>
      <c r="KY19" s="90"/>
      <c r="KZ19" s="291" t="s">
        <v>44</v>
      </c>
      <c r="LA19" s="292"/>
      <c r="LB19" s="293"/>
      <c r="LC19" s="71" t="str">
        <f t="shared" ref="LC19:LC24" si="240">UPPER(TEXT(LD19,"DDD"))</f>
        <v>-</v>
      </c>
      <c r="LD19" s="157" t="s">
        <v>261</v>
      </c>
      <c r="LE19" s="90"/>
      <c r="LF19" s="71" t="str">
        <f t="shared" ref="LF19:LF24" si="241">UPPER(TEXT(LG19,"DDD"))</f>
        <v>-</v>
      </c>
      <c r="LG19" s="157" t="s">
        <v>261</v>
      </c>
      <c r="LH19" s="90"/>
      <c r="LI19" s="71" t="str">
        <f t="shared" ref="LI19:LI24" si="242">UPPER(TEXT(LJ19,"DDD"))</f>
        <v>-</v>
      </c>
      <c r="LJ19" s="157" t="s">
        <v>261</v>
      </c>
      <c r="LK19" s="90"/>
      <c r="LL19" s="71" t="str">
        <f t="shared" ref="LL19:LL24" si="243">UPPER(TEXT(LM19,"DDD"))</f>
        <v>-</v>
      </c>
      <c r="LM19" s="157" t="s">
        <v>261</v>
      </c>
      <c r="LN19" s="90"/>
      <c r="LO19" s="71" t="str">
        <f t="shared" ref="LO19:LO24" si="244">UPPER(TEXT(LP19,"DDD"))</f>
        <v>-</v>
      </c>
      <c r="LP19" s="157" t="s">
        <v>261</v>
      </c>
      <c r="LQ19" s="90"/>
      <c r="LR19" s="71" t="str">
        <f t="shared" ref="LR19:LR24" si="245">UPPER(TEXT(LS19,"DDD"))</f>
        <v>-</v>
      </c>
      <c r="LS19" s="157" t="s">
        <v>261</v>
      </c>
      <c r="LT19" s="90"/>
      <c r="LU19" s="71" t="str">
        <f t="shared" ref="LU19:LU24" si="246">UPPER(TEXT(LV19,"DDD"))</f>
        <v>-</v>
      </c>
      <c r="LV19" s="157" t="s">
        <v>261</v>
      </c>
      <c r="LW19" s="90"/>
      <c r="LX19" s="71" t="str">
        <f t="shared" ref="LX19:LX24" si="247">UPPER(TEXT(LY19,"DDD"))</f>
        <v>-</v>
      </c>
      <c r="LY19" s="157" t="s">
        <v>261</v>
      </c>
      <c r="LZ19" s="90"/>
      <c r="MA19" s="71" t="str">
        <f t="shared" ref="MA19:MA24" si="248">UPPER(TEXT(MB19,"DDD"))</f>
        <v>-</v>
      </c>
      <c r="MB19" s="157" t="s">
        <v>261</v>
      </c>
      <c r="MC19" s="90"/>
      <c r="MD19" s="71" t="str">
        <f t="shared" ref="MD19:MD24" si="249">UPPER(TEXT(ME19,"DDD"))</f>
        <v>-</v>
      </c>
      <c r="ME19" s="157" t="s">
        <v>261</v>
      </c>
      <c r="MF19" s="90"/>
      <c r="MG19" s="71" t="str">
        <f t="shared" ref="MG19:MG24" si="250">UPPER(TEXT(MH19,"DDD"))</f>
        <v>-</v>
      </c>
      <c r="MH19" s="157" t="s">
        <v>261</v>
      </c>
      <c r="MI19" s="90"/>
      <c r="MJ19" s="71" t="str">
        <f t="shared" ref="MJ19:MJ24" si="251">UPPER(TEXT(MK19,"DDD"))</f>
        <v>-</v>
      </c>
      <c r="MK19" s="157" t="s">
        <v>261</v>
      </c>
      <c r="ML19" s="90"/>
      <c r="MM19" s="71" t="str">
        <f t="shared" ref="MM19:MM24" si="252">UPPER(TEXT(MN19,"DDD"))</f>
        <v>-</v>
      </c>
      <c r="MN19" s="157" t="s">
        <v>261</v>
      </c>
      <c r="MO19" s="90"/>
      <c r="MP19" s="71" t="str">
        <f t="shared" ref="MP19:MP24" si="253">UPPER(TEXT(MQ19,"DDD"))</f>
        <v>-</v>
      </c>
      <c r="MQ19" s="157" t="s">
        <v>261</v>
      </c>
      <c r="MR19" s="90"/>
      <c r="MS19" s="71" t="str">
        <f t="shared" ref="MS19:MS24" si="254">UPPER(TEXT(MT19,"DDD"))</f>
        <v>-</v>
      </c>
      <c r="MT19" s="157" t="s">
        <v>261</v>
      </c>
      <c r="MU19" s="90"/>
      <c r="MV19" s="291" t="s">
        <v>44</v>
      </c>
      <c r="MW19" s="292"/>
      <c r="MX19" s="293"/>
      <c r="MY19" s="71" t="str">
        <f t="shared" ref="MY19:MY24" si="255">UPPER(TEXT(MZ19,"DDD"))</f>
        <v>-</v>
      </c>
      <c r="MZ19" s="157" t="s">
        <v>261</v>
      </c>
      <c r="NA19" s="90"/>
      <c r="NB19" s="291" t="s">
        <v>44</v>
      </c>
      <c r="NC19" s="292"/>
      <c r="ND19" s="293"/>
      <c r="NE19" s="71" t="str">
        <f t="shared" ref="NE19:NE24" si="256">UPPER(TEXT(NF19,"DDD"))</f>
        <v>-</v>
      </c>
      <c r="NF19" s="157" t="s">
        <v>261</v>
      </c>
      <c r="NG19" s="90"/>
      <c r="NH19" s="71" t="str">
        <f t="shared" ref="NH19:NH24" si="257">UPPER(TEXT(NI19,"DDD"))</f>
        <v>-</v>
      </c>
      <c r="NI19" s="157" t="s">
        <v>261</v>
      </c>
      <c r="NJ19" s="90"/>
      <c r="NK19" s="71" t="str">
        <f t="shared" ref="NK19:NK24" si="258">UPPER(TEXT(NL19,"DDD"))</f>
        <v>-</v>
      </c>
      <c r="NL19" s="157" t="s">
        <v>261</v>
      </c>
      <c r="NM19" s="90"/>
      <c r="NN19" s="291" t="s">
        <v>44</v>
      </c>
      <c r="NO19" s="292"/>
      <c r="NP19" s="293"/>
      <c r="NQ19" s="71" t="str">
        <f t="shared" ref="NQ19:NQ24" si="259">UPPER(TEXT(NR19,"DDD"))</f>
        <v>-</v>
      </c>
      <c r="NR19" s="157" t="s">
        <v>261</v>
      </c>
      <c r="NS19" s="90"/>
      <c r="NT19" s="71" t="str">
        <f t="shared" ref="NT19:NT24" si="260">UPPER(TEXT(NU19,"DDD"))</f>
        <v>-</v>
      </c>
      <c r="NU19" s="157" t="s">
        <v>261</v>
      </c>
      <c r="NV19" s="90"/>
      <c r="NW19" s="291" t="s">
        <v>44</v>
      </c>
      <c r="NX19" s="292"/>
      <c r="NY19" s="293"/>
      <c r="NZ19" s="71" t="str">
        <f t="shared" ref="NZ19:NZ24" si="261">UPPER(TEXT(OA19,"DDD"))</f>
        <v>-</v>
      </c>
      <c r="OA19" s="157" t="s">
        <v>261</v>
      </c>
      <c r="OB19" s="90"/>
      <c r="OC19" s="71" t="str">
        <f t="shared" ref="OC19:OC24" si="262">UPPER(TEXT(OD19,"DDD"))</f>
        <v>-</v>
      </c>
      <c r="OD19" s="157" t="s">
        <v>261</v>
      </c>
      <c r="OE19" s="90"/>
      <c r="OF19" s="71" t="str">
        <f t="shared" ref="OF19:OF24" si="263">UPPER(TEXT(OG19,"DDD"))</f>
        <v>-</v>
      </c>
      <c r="OG19" s="157" t="s">
        <v>261</v>
      </c>
      <c r="OH19" s="90"/>
      <c r="OI19" s="71" t="str">
        <f t="shared" ref="OI19:OI24" si="264">UPPER(TEXT(OJ19,"DDD"))</f>
        <v>-</v>
      </c>
      <c r="OJ19" s="157" t="s">
        <v>261</v>
      </c>
      <c r="OK19" s="90"/>
      <c r="OL19" s="71" t="str">
        <f t="shared" ref="OL19:OL24" si="265">UPPER(TEXT(OM19,"DDD"))</f>
        <v>-</v>
      </c>
      <c r="OM19" s="157" t="s">
        <v>261</v>
      </c>
      <c r="ON19" s="90"/>
      <c r="OO19" s="71" t="str">
        <f t="shared" ref="OO19:OO24" si="266">UPPER(TEXT(OP19,"DDD"))</f>
        <v>-</v>
      </c>
      <c r="OP19" s="157" t="s">
        <v>261</v>
      </c>
      <c r="OQ19" s="90"/>
      <c r="OR19" s="291" t="s">
        <v>44</v>
      </c>
      <c r="OS19" s="292"/>
      <c r="OT19" s="293"/>
      <c r="OU19" s="71" t="str">
        <f t="shared" ref="OU19:OU24" si="267">UPPER(TEXT(OV19,"DDD"))</f>
        <v>-</v>
      </c>
      <c r="OV19" s="157" t="s">
        <v>261</v>
      </c>
      <c r="OW19" s="90"/>
      <c r="OX19" s="71" t="str">
        <f t="shared" ref="OX19:OX24" si="268">UPPER(TEXT(OY19,"DDD"))</f>
        <v>-</v>
      </c>
      <c r="OY19" s="157" t="s">
        <v>261</v>
      </c>
      <c r="OZ19" s="90"/>
      <c r="PA19" s="71" t="str">
        <f t="shared" ref="PA19:PA24" si="269">UPPER(TEXT(PB19,"DDD"))</f>
        <v>-</v>
      </c>
      <c r="PB19" s="157" t="s">
        <v>261</v>
      </c>
      <c r="PC19" s="90"/>
      <c r="PD19" s="71" t="str">
        <f t="shared" ref="PD19:PD24" si="270">UPPER(TEXT(PE19,"DDD"))</f>
        <v>-</v>
      </c>
      <c r="PE19" s="157" t="s">
        <v>261</v>
      </c>
      <c r="PF19" s="90"/>
      <c r="PG19" s="71" t="str">
        <f t="shared" ref="PG19:PG24" si="271">UPPER(TEXT(PH19,"DDD"))</f>
        <v>-</v>
      </c>
      <c r="PH19" s="157" t="s">
        <v>261</v>
      </c>
      <c r="PI19" s="90"/>
      <c r="PJ19" s="71" t="str">
        <f t="shared" ref="PJ19:PJ24" si="272">UPPER(TEXT(PK19,"DDD"))</f>
        <v>-</v>
      </c>
      <c r="PK19" s="157" t="s">
        <v>261</v>
      </c>
      <c r="PL19" s="90"/>
      <c r="PM19" s="71" t="str">
        <f t="shared" ref="PM19:PM24" si="273">UPPER(TEXT(PN19,"DDD"))</f>
        <v>-</v>
      </c>
      <c r="PN19" s="157" t="s">
        <v>261</v>
      </c>
      <c r="PO19" s="90"/>
      <c r="PP19" s="71" t="str">
        <f t="shared" ref="PP19:PP24" si="274">UPPER(TEXT(PQ19,"DDD"))</f>
        <v>-</v>
      </c>
      <c r="PQ19" s="157" t="s">
        <v>261</v>
      </c>
      <c r="PR19" s="90"/>
      <c r="PS19" s="71" t="str">
        <f t="shared" ref="PS19:PS24" si="275">UPPER(TEXT(PT19,"DDD"))</f>
        <v>-</v>
      </c>
      <c r="PT19" s="157" t="s">
        <v>261</v>
      </c>
      <c r="PU19" s="90"/>
      <c r="PV19" s="71" t="str">
        <f t="shared" ref="PV19:PV24" si="276">UPPER(TEXT(PW19,"DDD"))</f>
        <v>-</v>
      </c>
      <c r="PW19" s="157" t="s">
        <v>261</v>
      </c>
      <c r="PX19" s="90"/>
      <c r="PY19" s="71" t="str">
        <f t="shared" ref="PY19:PY24" si="277">UPPER(TEXT(PZ19,"DDD"))</f>
        <v>-</v>
      </c>
      <c r="PZ19" s="157" t="s">
        <v>261</v>
      </c>
      <c r="QA19" s="90"/>
      <c r="QB19" s="71" t="str">
        <f t="shared" ref="QB19:QB24" si="278">UPPER(TEXT(QC19,"DDD"))</f>
        <v>-</v>
      </c>
      <c r="QC19" s="157" t="s">
        <v>261</v>
      </c>
      <c r="QD19" s="90"/>
      <c r="QE19" s="71" t="str">
        <f t="shared" ref="QE19:QE24" si="279">UPPER(TEXT(QF19,"DDD"))</f>
        <v>-</v>
      </c>
      <c r="QF19" s="157" t="s">
        <v>261</v>
      </c>
      <c r="QG19" s="90"/>
      <c r="QH19" s="71" t="str">
        <f t="shared" ref="QH19:QH24" si="280">UPPER(TEXT(QI19,"DDD"))</f>
        <v>-</v>
      </c>
      <c r="QI19" s="157" t="s">
        <v>261</v>
      </c>
      <c r="QJ19" s="90"/>
      <c r="QK19" s="71" t="str">
        <f t="shared" ref="QK19:QK24" si="281">UPPER(TEXT(QL19,"DDD"))</f>
        <v>-</v>
      </c>
      <c r="QL19" s="157" t="s">
        <v>261</v>
      </c>
      <c r="QM19" s="90"/>
      <c r="QN19" s="71" t="str">
        <f t="shared" ref="QN19:QN24" si="282">UPPER(TEXT(QO19,"DDD"))</f>
        <v>-</v>
      </c>
      <c r="QO19" s="157" t="s">
        <v>261</v>
      </c>
      <c r="QP19" s="90"/>
    </row>
    <row r="20" spans="1:458" ht="13.95" customHeight="1" x14ac:dyDescent="0.3">
      <c r="A20" s="321"/>
      <c r="B20" s="59" t="s">
        <v>252</v>
      </c>
      <c r="C20" s="9" t="str">
        <f t="shared" si="143"/>
        <v>-</v>
      </c>
      <c r="D20" s="340" t="s">
        <v>261</v>
      </c>
      <c r="E20" s="341"/>
      <c r="F20" s="9" t="str">
        <f t="shared" si="144"/>
        <v>-</v>
      </c>
      <c r="G20" s="340" t="s">
        <v>261</v>
      </c>
      <c r="H20" s="341"/>
      <c r="I20" s="9" t="str">
        <f t="shared" si="145"/>
        <v>-</v>
      </c>
      <c r="J20" s="340" t="s">
        <v>261</v>
      </c>
      <c r="K20" s="341"/>
      <c r="L20" s="9" t="str">
        <f t="shared" si="146"/>
        <v>-</v>
      </c>
      <c r="M20" s="340" t="s">
        <v>261</v>
      </c>
      <c r="N20" s="341"/>
      <c r="O20" s="9" t="str">
        <f t="shared" si="147"/>
        <v>-</v>
      </c>
      <c r="P20" s="340" t="s">
        <v>261</v>
      </c>
      <c r="Q20" s="341"/>
      <c r="R20" s="9" t="str">
        <f t="shared" si="148"/>
        <v>-</v>
      </c>
      <c r="S20" s="340" t="s">
        <v>261</v>
      </c>
      <c r="T20" s="341"/>
      <c r="U20" s="9" t="str">
        <f t="shared" si="149"/>
        <v>-</v>
      </c>
      <c r="V20" s="340" t="s">
        <v>261</v>
      </c>
      <c r="W20" s="341"/>
      <c r="X20" s="9" t="str">
        <f t="shared" si="150"/>
        <v>-</v>
      </c>
      <c r="Y20" s="340" t="s">
        <v>261</v>
      </c>
      <c r="Z20" s="341"/>
      <c r="AA20" s="9" t="str">
        <f t="shared" si="151"/>
        <v>-</v>
      </c>
      <c r="AB20" s="340" t="s">
        <v>261</v>
      </c>
      <c r="AC20" s="341"/>
      <c r="AD20" s="9" t="str">
        <f t="shared" si="152"/>
        <v>-</v>
      </c>
      <c r="AE20" s="340" t="s">
        <v>261</v>
      </c>
      <c r="AF20" s="341"/>
      <c r="AG20" s="9" t="str">
        <f t="shared" si="153"/>
        <v>-</v>
      </c>
      <c r="AH20" s="340" t="s">
        <v>261</v>
      </c>
      <c r="AI20" s="341"/>
      <c r="AJ20" s="9" t="str">
        <f t="shared" si="154"/>
        <v>-</v>
      </c>
      <c r="AK20" s="340" t="s">
        <v>261</v>
      </c>
      <c r="AL20" s="341"/>
      <c r="AM20" s="9" t="str">
        <f t="shared" si="155"/>
        <v>-</v>
      </c>
      <c r="AN20" s="340" t="s">
        <v>261</v>
      </c>
      <c r="AO20" s="341"/>
      <c r="AP20" s="9" t="str">
        <f t="shared" si="156"/>
        <v>-</v>
      </c>
      <c r="AQ20" s="340" t="s">
        <v>261</v>
      </c>
      <c r="AR20" s="341"/>
      <c r="AS20" s="9" t="str">
        <f t="shared" si="157"/>
        <v>-</v>
      </c>
      <c r="AT20" s="340" t="s">
        <v>261</v>
      </c>
      <c r="AU20" s="341"/>
      <c r="AV20" s="9" t="str">
        <f t="shared" si="158"/>
        <v>-</v>
      </c>
      <c r="AW20" s="340" t="s">
        <v>261</v>
      </c>
      <c r="AX20" s="341"/>
      <c r="AY20" s="9" t="str">
        <f t="shared" si="159"/>
        <v>-</v>
      </c>
      <c r="AZ20" s="340" t="s">
        <v>261</v>
      </c>
      <c r="BA20" s="341"/>
      <c r="BB20" s="9" t="str">
        <f t="shared" si="160"/>
        <v>-</v>
      </c>
      <c r="BC20" s="340" t="s">
        <v>261</v>
      </c>
      <c r="BD20" s="341"/>
      <c r="BE20" s="9" t="str">
        <f t="shared" si="161"/>
        <v>-</v>
      </c>
      <c r="BF20" s="340" t="s">
        <v>261</v>
      </c>
      <c r="BG20" s="341"/>
      <c r="BH20" s="9" t="str">
        <f t="shared" si="162"/>
        <v>-</v>
      </c>
      <c r="BI20" s="340" t="s">
        <v>261</v>
      </c>
      <c r="BJ20" s="341"/>
      <c r="BK20" s="9" t="str">
        <f t="shared" si="163"/>
        <v>-</v>
      </c>
      <c r="BL20" s="340" t="s">
        <v>261</v>
      </c>
      <c r="BM20" s="341"/>
      <c r="BN20" s="9" t="str">
        <f t="shared" si="164"/>
        <v>-</v>
      </c>
      <c r="BO20" s="340" t="s">
        <v>261</v>
      </c>
      <c r="BP20" s="341"/>
      <c r="BQ20" s="9" t="str">
        <f t="shared" si="165"/>
        <v>-</v>
      </c>
      <c r="BR20" s="340" t="s">
        <v>261</v>
      </c>
      <c r="BS20" s="341"/>
      <c r="BT20" s="9" t="str">
        <f t="shared" si="166"/>
        <v>-</v>
      </c>
      <c r="BU20" s="340" t="s">
        <v>261</v>
      </c>
      <c r="BV20" s="341"/>
      <c r="BW20" s="9" t="str">
        <f t="shared" si="167"/>
        <v>-</v>
      </c>
      <c r="BX20" s="340" t="s">
        <v>261</v>
      </c>
      <c r="BY20" s="341"/>
      <c r="BZ20" s="9" t="str">
        <f t="shared" si="168"/>
        <v>-</v>
      </c>
      <c r="CA20" s="340" t="s">
        <v>261</v>
      </c>
      <c r="CB20" s="341"/>
      <c r="CC20" s="9" t="str">
        <f t="shared" si="169"/>
        <v>-</v>
      </c>
      <c r="CD20" s="340" t="s">
        <v>261</v>
      </c>
      <c r="CE20" s="341"/>
      <c r="CF20" s="9" t="str">
        <f t="shared" si="170"/>
        <v>-</v>
      </c>
      <c r="CG20" s="340" t="s">
        <v>261</v>
      </c>
      <c r="CH20" s="341"/>
      <c r="CI20" s="9" t="str">
        <f t="shared" si="171"/>
        <v>-</v>
      </c>
      <c r="CJ20" s="340" t="s">
        <v>261</v>
      </c>
      <c r="CK20" s="341"/>
      <c r="CL20" s="9" t="str">
        <f t="shared" si="172"/>
        <v>-</v>
      </c>
      <c r="CM20" s="340" t="s">
        <v>261</v>
      </c>
      <c r="CN20" s="341"/>
      <c r="CO20" s="364"/>
      <c r="CP20" s="365"/>
      <c r="CQ20" s="366"/>
      <c r="CR20" s="9" t="str">
        <f t="shared" si="173"/>
        <v>-</v>
      </c>
      <c r="CS20" s="340" t="s">
        <v>261</v>
      </c>
      <c r="CT20" s="341"/>
      <c r="CU20" s="9" t="str">
        <f t="shared" si="174"/>
        <v>-</v>
      </c>
      <c r="CV20" s="340" t="s">
        <v>261</v>
      </c>
      <c r="CW20" s="341"/>
      <c r="CX20" s="9" t="str">
        <f t="shared" si="175"/>
        <v>-</v>
      </c>
      <c r="CY20" s="340" t="s">
        <v>261</v>
      </c>
      <c r="CZ20" s="341"/>
      <c r="DA20" s="9" t="str">
        <f t="shared" si="176"/>
        <v>-</v>
      </c>
      <c r="DB20" s="340" t="s">
        <v>261</v>
      </c>
      <c r="DC20" s="341"/>
      <c r="DD20" s="9" t="str">
        <f t="shared" si="177"/>
        <v>-</v>
      </c>
      <c r="DE20" s="340" t="s">
        <v>261</v>
      </c>
      <c r="DF20" s="341"/>
      <c r="DG20" s="9" t="str">
        <f t="shared" si="178"/>
        <v>-</v>
      </c>
      <c r="DH20" s="340" t="s">
        <v>261</v>
      </c>
      <c r="DI20" s="341"/>
      <c r="DJ20" s="9" t="str">
        <f t="shared" si="179"/>
        <v>-</v>
      </c>
      <c r="DK20" s="340" t="s">
        <v>261</v>
      </c>
      <c r="DL20" s="341"/>
      <c r="DM20" s="9" t="str">
        <f t="shared" si="180"/>
        <v>-</v>
      </c>
      <c r="DN20" s="340" t="s">
        <v>261</v>
      </c>
      <c r="DO20" s="341"/>
      <c r="DP20" s="9" t="str">
        <f t="shared" si="181"/>
        <v>-</v>
      </c>
      <c r="DQ20" s="340" t="s">
        <v>261</v>
      </c>
      <c r="DR20" s="341"/>
      <c r="DS20" s="9" t="str">
        <f t="shared" si="182"/>
        <v>-</v>
      </c>
      <c r="DT20" s="340" t="s">
        <v>261</v>
      </c>
      <c r="DU20" s="341"/>
      <c r="DV20" s="9" t="str">
        <f t="shared" si="183"/>
        <v>-</v>
      </c>
      <c r="DW20" s="340" t="s">
        <v>261</v>
      </c>
      <c r="DX20" s="341"/>
      <c r="DY20" s="9" t="str">
        <f t="shared" si="184"/>
        <v>-</v>
      </c>
      <c r="DZ20" s="340" t="s">
        <v>261</v>
      </c>
      <c r="EA20" s="341"/>
      <c r="EB20" s="9" t="str">
        <f t="shared" si="185"/>
        <v>-</v>
      </c>
      <c r="EC20" s="340" t="s">
        <v>261</v>
      </c>
      <c r="ED20" s="341"/>
      <c r="EE20" s="9" t="str">
        <f t="shared" si="186"/>
        <v>-</v>
      </c>
      <c r="EF20" s="340" t="s">
        <v>261</v>
      </c>
      <c r="EG20" s="341"/>
      <c r="EH20" s="9" t="str">
        <f t="shared" si="187"/>
        <v>-</v>
      </c>
      <c r="EI20" s="340" t="s">
        <v>261</v>
      </c>
      <c r="EJ20" s="341"/>
      <c r="EK20" s="9" t="str">
        <f t="shared" si="188"/>
        <v>-</v>
      </c>
      <c r="EL20" s="340" t="s">
        <v>261</v>
      </c>
      <c r="EM20" s="341"/>
      <c r="EN20" s="9" t="str">
        <f t="shared" si="189"/>
        <v>-</v>
      </c>
      <c r="EO20" s="340" t="s">
        <v>261</v>
      </c>
      <c r="EP20" s="341"/>
      <c r="EQ20" s="9"/>
      <c r="ER20" s="15"/>
      <c r="ES20" s="16"/>
      <c r="ET20" s="9" t="str">
        <f t="shared" si="190"/>
        <v>-</v>
      </c>
      <c r="EU20" s="340" t="s">
        <v>261</v>
      </c>
      <c r="EV20" s="341"/>
      <c r="EW20" s="9" t="str">
        <f t="shared" si="191"/>
        <v>-</v>
      </c>
      <c r="EX20" s="340" t="s">
        <v>261</v>
      </c>
      <c r="EY20" s="341"/>
      <c r="EZ20" s="9" t="str">
        <f t="shared" si="192"/>
        <v>-</v>
      </c>
      <c r="FA20" s="340" t="s">
        <v>261</v>
      </c>
      <c r="FB20" s="341"/>
      <c r="FC20" s="9" t="str">
        <f t="shared" si="193"/>
        <v>-</v>
      </c>
      <c r="FD20" s="340" t="s">
        <v>261</v>
      </c>
      <c r="FE20" s="341"/>
      <c r="FF20" s="9" t="str">
        <f t="shared" si="194"/>
        <v>-</v>
      </c>
      <c r="FG20" s="15" t="s">
        <v>261</v>
      </c>
      <c r="FH20" s="16"/>
      <c r="FI20" s="9" t="str">
        <f t="shared" si="195"/>
        <v>-</v>
      </c>
      <c r="FJ20" s="340" t="s">
        <v>261</v>
      </c>
      <c r="FK20" s="341"/>
      <c r="FL20" s="9" t="str">
        <f t="shared" si="196"/>
        <v>-</v>
      </c>
      <c r="FM20" s="340" t="s">
        <v>261</v>
      </c>
      <c r="FN20" s="341"/>
      <c r="FO20" s="9" t="str">
        <f t="shared" si="197"/>
        <v>-</v>
      </c>
      <c r="FP20" s="340" t="s">
        <v>261</v>
      </c>
      <c r="FQ20" s="341"/>
      <c r="FR20" s="9" t="str">
        <f t="shared" si="198"/>
        <v>-</v>
      </c>
      <c r="FS20" s="340" t="s">
        <v>261</v>
      </c>
      <c r="FT20" s="341"/>
      <c r="FU20" s="9" t="str">
        <f t="shared" si="199"/>
        <v>-</v>
      </c>
      <c r="FV20" s="340" t="s">
        <v>261</v>
      </c>
      <c r="FW20" s="341"/>
      <c r="FX20" s="9" t="str">
        <f t="shared" si="200"/>
        <v>-</v>
      </c>
      <c r="FY20" s="15" t="s">
        <v>261</v>
      </c>
      <c r="FZ20" s="16"/>
      <c r="GA20" s="9" t="str">
        <f t="shared" si="1"/>
        <v>-</v>
      </c>
      <c r="GB20" s="15" t="s">
        <v>261</v>
      </c>
      <c r="GC20" s="16"/>
      <c r="GD20" s="9" t="str">
        <f t="shared" si="201"/>
        <v>-</v>
      </c>
      <c r="GE20" s="15" t="s">
        <v>261</v>
      </c>
      <c r="GF20" s="16"/>
      <c r="GG20" s="9" t="str">
        <f t="shared" si="202"/>
        <v>-</v>
      </c>
      <c r="GH20" s="15" t="s">
        <v>261</v>
      </c>
      <c r="GI20" s="16"/>
      <c r="GJ20" s="71" t="str">
        <f t="shared" si="203"/>
        <v>-</v>
      </c>
      <c r="GK20" s="89" t="s">
        <v>261</v>
      </c>
      <c r="GL20" s="90"/>
      <c r="GM20" s="9" t="str">
        <f t="shared" si="204"/>
        <v>-</v>
      </c>
      <c r="GN20" s="143" t="s">
        <v>261</v>
      </c>
      <c r="GO20" s="144"/>
      <c r="GP20" s="9" t="str">
        <f t="shared" si="205"/>
        <v>-</v>
      </c>
      <c r="GQ20" s="143" t="s">
        <v>261</v>
      </c>
      <c r="GR20" s="144"/>
      <c r="GS20" s="9" t="str">
        <f t="shared" si="206"/>
        <v>-</v>
      </c>
      <c r="GT20" s="143" t="s">
        <v>261</v>
      </c>
      <c r="GU20" s="144"/>
      <c r="GV20" s="9" t="str">
        <f t="shared" si="207"/>
        <v>-</v>
      </c>
      <c r="GW20" s="148" t="s">
        <v>261</v>
      </c>
      <c r="GX20" s="144"/>
      <c r="GY20" s="9" t="str">
        <f t="shared" si="208"/>
        <v>-</v>
      </c>
      <c r="GZ20" s="148" t="s">
        <v>261</v>
      </c>
      <c r="HA20" s="144"/>
      <c r="HB20" s="9" t="str">
        <f t="shared" si="209"/>
        <v>-</v>
      </c>
      <c r="HC20" s="148" t="s">
        <v>261</v>
      </c>
      <c r="HD20" s="144"/>
      <c r="HE20" s="9" t="str">
        <f t="shared" si="210"/>
        <v>-</v>
      </c>
      <c r="HF20" s="148" t="s">
        <v>261</v>
      </c>
      <c r="HG20" s="144"/>
      <c r="HH20" s="9" t="str">
        <f t="shared" si="211"/>
        <v>-</v>
      </c>
      <c r="HI20" s="148" t="s">
        <v>261</v>
      </c>
      <c r="HJ20" s="144"/>
      <c r="HK20" s="9" t="str">
        <f t="shared" si="212"/>
        <v>-</v>
      </c>
      <c r="HL20" s="148" t="s">
        <v>261</v>
      </c>
      <c r="HM20" s="144"/>
      <c r="HN20" s="9" t="str">
        <f t="shared" si="213"/>
        <v>-</v>
      </c>
      <c r="HO20" s="148" t="s">
        <v>261</v>
      </c>
      <c r="HP20" s="144"/>
      <c r="HQ20" s="9" t="str">
        <f t="shared" si="214"/>
        <v>-</v>
      </c>
      <c r="HR20" s="148" t="s">
        <v>261</v>
      </c>
      <c r="HS20" s="144"/>
      <c r="HT20" s="9" t="str">
        <f t="shared" si="215"/>
        <v>-</v>
      </c>
      <c r="HU20" s="148" t="s">
        <v>261</v>
      </c>
      <c r="HV20" s="144"/>
      <c r="HW20" s="9" t="str">
        <f t="shared" si="216"/>
        <v>-</v>
      </c>
      <c r="HX20" s="148" t="s">
        <v>261</v>
      </c>
      <c r="HY20" s="144"/>
      <c r="HZ20" s="9" t="str">
        <f t="shared" si="217"/>
        <v>-</v>
      </c>
      <c r="IA20" s="148" t="s">
        <v>261</v>
      </c>
      <c r="IB20" s="144"/>
      <c r="IC20" s="9" t="str">
        <f t="shared" si="218"/>
        <v>-</v>
      </c>
      <c r="ID20" s="148" t="s">
        <v>261</v>
      </c>
      <c r="IE20" s="144"/>
      <c r="IF20" s="9" t="str">
        <f t="shared" si="219"/>
        <v>-</v>
      </c>
      <c r="IG20" s="148" t="s">
        <v>261</v>
      </c>
      <c r="IH20" s="144"/>
      <c r="II20" s="9" t="str">
        <f t="shared" si="220"/>
        <v>-</v>
      </c>
      <c r="IJ20" s="148" t="s">
        <v>261</v>
      </c>
      <c r="IK20" s="144"/>
      <c r="IL20" s="9" t="str">
        <f t="shared" si="221"/>
        <v>-</v>
      </c>
      <c r="IM20" s="148" t="s">
        <v>261</v>
      </c>
      <c r="IN20" s="144"/>
      <c r="IO20" s="294"/>
      <c r="IP20" s="295"/>
      <c r="IQ20" s="296"/>
      <c r="IR20" s="9" t="str">
        <f t="shared" si="222"/>
        <v>-</v>
      </c>
      <c r="IS20" s="148" t="s">
        <v>261</v>
      </c>
      <c r="IT20" s="144"/>
      <c r="IU20" s="9" t="str">
        <f t="shared" si="223"/>
        <v>-</v>
      </c>
      <c r="IV20" s="148" t="s">
        <v>261</v>
      </c>
      <c r="IW20" s="144"/>
      <c r="IX20" s="9" t="str">
        <f t="shared" si="224"/>
        <v>-</v>
      </c>
      <c r="IY20" s="148" t="s">
        <v>261</v>
      </c>
      <c r="IZ20" s="144"/>
      <c r="JA20" s="9" t="str">
        <f t="shared" si="225"/>
        <v>-</v>
      </c>
      <c r="JB20" s="148" t="s">
        <v>261</v>
      </c>
      <c r="JC20" s="144"/>
      <c r="JD20" s="9" t="str">
        <f t="shared" si="226"/>
        <v>-</v>
      </c>
      <c r="JE20" s="148" t="s">
        <v>261</v>
      </c>
      <c r="JF20" s="144"/>
      <c r="JG20" s="9" t="str">
        <f t="shared" si="227"/>
        <v>-</v>
      </c>
      <c r="JH20" s="148" t="s">
        <v>261</v>
      </c>
      <c r="JI20" s="144"/>
      <c r="JJ20" s="71" t="str">
        <f t="shared" si="228"/>
        <v>-</v>
      </c>
      <c r="JK20" s="157" t="s">
        <v>261</v>
      </c>
      <c r="JL20" s="90"/>
      <c r="JM20" s="71" t="str">
        <f t="shared" si="229"/>
        <v>-</v>
      </c>
      <c r="JN20" s="157" t="s">
        <v>261</v>
      </c>
      <c r="JO20" s="90"/>
      <c r="JP20" s="71" t="str">
        <f t="shared" si="230"/>
        <v>-</v>
      </c>
      <c r="JQ20" s="157" t="s">
        <v>261</v>
      </c>
      <c r="JR20" s="90"/>
      <c r="JS20" s="71" t="str">
        <f t="shared" si="231"/>
        <v>-</v>
      </c>
      <c r="JT20" s="157" t="s">
        <v>261</v>
      </c>
      <c r="JU20" s="90"/>
      <c r="JV20" s="71" t="str">
        <f t="shared" si="232"/>
        <v>-</v>
      </c>
      <c r="JW20" s="157" t="s">
        <v>261</v>
      </c>
      <c r="JX20" s="90"/>
      <c r="JY20" s="9" t="str">
        <f t="shared" si="233"/>
        <v>-</v>
      </c>
      <c r="JZ20" s="157" t="s">
        <v>261</v>
      </c>
      <c r="KA20" s="90"/>
      <c r="KB20" s="9" t="str">
        <f>UPPER(TEXT(KC20,"DDD"))</f>
        <v>-</v>
      </c>
      <c r="KC20" s="157" t="s">
        <v>261</v>
      </c>
      <c r="KD20" s="90"/>
      <c r="KE20" s="9" t="str">
        <f>UPPER(TEXT(KF20,"DDD"))</f>
        <v>-</v>
      </c>
      <c r="KF20" s="157" t="s">
        <v>261</v>
      </c>
      <c r="KG20" s="90"/>
      <c r="KH20" s="9" t="str">
        <f t="shared" si="234"/>
        <v>-</v>
      </c>
      <c r="KI20" s="148" t="s">
        <v>261</v>
      </c>
      <c r="KJ20" s="144"/>
      <c r="KK20" s="9" t="str">
        <f t="shared" si="235"/>
        <v>-</v>
      </c>
      <c r="KL20" s="148" t="s">
        <v>261</v>
      </c>
      <c r="KM20" s="144"/>
      <c r="KN20" s="71" t="str">
        <f t="shared" si="236"/>
        <v>-</v>
      </c>
      <c r="KO20" s="157" t="s">
        <v>261</v>
      </c>
      <c r="KP20" s="90"/>
      <c r="KQ20" s="71" t="str">
        <f t="shared" si="237"/>
        <v>-</v>
      </c>
      <c r="KR20" s="157" t="s">
        <v>261</v>
      </c>
      <c r="KS20" s="90"/>
      <c r="KT20" s="71" t="str">
        <f t="shared" si="238"/>
        <v>-</v>
      </c>
      <c r="KU20" s="157" t="s">
        <v>261</v>
      </c>
      <c r="KV20" s="90"/>
      <c r="KW20" s="71" t="str">
        <f t="shared" si="239"/>
        <v>-</v>
      </c>
      <c r="KX20" s="157" t="s">
        <v>261</v>
      </c>
      <c r="KY20" s="90"/>
      <c r="KZ20" s="294"/>
      <c r="LA20" s="295"/>
      <c r="LB20" s="296"/>
      <c r="LC20" s="71" t="str">
        <f t="shared" si="240"/>
        <v>-</v>
      </c>
      <c r="LD20" s="157" t="s">
        <v>261</v>
      </c>
      <c r="LE20" s="90"/>
      <c r="LF20" s="71" t="str">
        <f t="shared" si="241"/>
        <v>-</v>
      </c>
      <c r="LG20" s="157" t="s">
        <v>261</v>
      </c>
      <c r="LH20" s="90"/>
      <c r="LI20" s="71" t="str">
        <f t="shared" si="242"/>
        <v>-</v>
      </c>
      <c r="LJ20" s="157" t="s">
        <v>261</v>
      </c>
      <c r="LK20" s="90"/>
      <c r="LL20" s="71" t="str">
        <f t="shared" si="243"/>
        <v>-</v>
      </c>
      <c r="LM20" s="157" t="s">
        <v>261</v>
      </c>
      <c r="LN20" s="90"/>
      <c r="LO20" s="71" t="str">
        <f t="shared" si="244"/>
        <v>-</v>
      </c>
      <c r="LP20" s="157" t="s">
        <v>261</v>
      </c>
      <c r="LQ20" s="90"/>
      <c r="LR20" s="71" t="str">
        <f t="shared" si="245"/>
        <v>-</v>
      </c>
      <c r="LS20" s="157" t="s">
        <v>261</v>
      </c>
      <c r="LT20" s="90"/>
      <c r="LU20" s="71" t="str">
        <f t="shared" si="246"/>
        <v>-</v>
      </c>
      <c r="LV20" s="157" t="s">
        <v>261</v>
      </c>
      <c r="LW20" s="90"/>
      <c r="LX20" s="71" t="str">
        <f t="shared" si="247"/>
        <v>-</v>
      </c>
      <c r="LY20" s="157" t="s">
        <v>261</v>
      </c>
      <c r="LZ20" s="90"/>
      <c r="MA20" s="71" t="str">
        <f t="shared" si="248"/>
        <v>-</v>
      </c>
      <c r="MB20" s="157" t="s">
        <v>261</v>
      </c>
      <c r="MC20" s="90"/>
      <c r="MD20" s="71" t="str">
        <f t="shared" si="249"/>
        <v>-</v>
      </c>
      <c r="ME20" s="157" t="s">
        <v>261</v>
      </c>
      <c r="MF20" s="90"/>
      <c r="MG20" s="71" t="str">
        <f t="shared" si="250"/>
        <v>-</v>
      </c>
      <c r="MH20" s="157" t="s">
        <v>261</v>
      </c>
      <c r="MI20" s="90"/>
      <c r="MJ20" s="71" t="str">
        <f t="shared" si="251"/>
        <v>-</v>
      </c>
      <c r="MK20" s="157" t="s">
        <v>261</v>
      </c>
      <c r="ML20" s="90"/>
      <c r="MM20" s="71" t="str">
        <f t="shared" si="252"/>
        <v>-</v>
      </c>
      <c r="MN20" s="157" t="s">
        <v>261</v>
      </c>
      <c r="MO20" s="90"/>
      <c r="MP20" s="71" t="str">
        <f t="shared" si="253"/>
        <v>-</v>
      </c>
      <c r="MQ20" s="157" t="s">
        <v>261</v>
      </c>
      <c r="MR20" s="90"/>
      <c r="MS20" s="71" t="str">
        <f t="shared" si="254"/>
        <v>-</v>
      </c>
      <c r="MT20" s="157" t="s">
        <v>261</v>
      </c>
      <c r="MU20" s="90"/>
      <c r="MV20" s="294"/>
      <c r="MW20" s="295"/>
      <c r="MX20" s="296"/>
      <c r="MY20" s="71" t="str">
        <f t="shared" si="255"/>
        <v>-</v>
      </c>
      <c r="MZ20" s="157" t="s">
        <v>261</v>
      </c>
      <c r="NA20" s="90"/>
      <c r="NB20" s="294"/>
      <c r="NC20" s="295"/>
      <c r="ND20" s="296"/>
      <c r="NE20" s="71" t="str">
        <f t="shared" si="256"/>
        <v>-</v>
      </c>
      <c r="NF20" s="157" t="s">
        <v>261</v>
      </c>
      <c r="NG20" s="90"/>
      <c r="NH20" s="71" t="str">
        <f t="shared" si="257"/>
        <v>-</v>
      </c>
      <c r="NI20" s="157" t="s">
        <v>261</v>
      </c>
      <c r="NJ20" s="90"/>
      <c r="NK20" s="71" t="str">
        <f t="shared" si="258"/>
        <v>-</v>
      </c>
      <c r="NL20" s="157" t="s">
        <v>261</v>
      </c>
      <c r="NM20" s="90"/>
      <c r="NN20" s="294"/>
      <c r="NO20" s="295"/>
      <c r="NP20" s="296"/>
      <c r="NQ20" s="71" t="str">
        <f t="shared" si="259"/>
        <v>-</v>
      </c>
      <c r="NR20" s="157" t="s">
        <v>261</v>
      </c>
      <c r="NS20" s="90"/>
      <c r="NT20" s="71" t="str">
        <f t="shared" si="260"/>
        <v>-</v>
      </c>
      <c r="NU20" s="157" t="s">
        <v>261</v>
      </c>
      <c r="NV20" s="90"/>
      <c r="NW20" s="294"/>
      <c r="NX20" s="295"/>
      <c r="NY20" s="296"/>
      <c r="NZ20" s="71" t="str">
        <f t="shared" si="261"/>
        <v>-</v>
      </c>
      <c r="OA20" s="157" t="s">
        <v>261</v>
      </c>
      <c r="OB20" s="90"/>
      <c r="OC20" s="71" t="str">
        <f t="shared" si="262"/>
        <v>-</v>
      </c>
      <c r="OD20" s="157" t="s">
        <v>261</v>
      </c>
      <c r="OE20" s="90"/>
      <c r="OF20" s="71" t="str">
        <f t="shared" si="263"/>
        <v>-</v>
      </c>
      <c r="OG20" s="157" t="s">
        <v>261</v>
      </c>
      <c r="OH20" s="90"/>
      <c r="OI20" s="71" t="str">
        <f t="shared" si="264"/>
        <v>-</v>
      </c>
      <c r="OJ20" s="157" t="s">
        <v>261</v>
      </c>
      <c r="OK20" s="90"/>
      <c r="OL20" s="71" t="str">
        <f t="shared" si="265"/>
        <v>-</v>
      </c>
      <c r="OM20" s="157" t="s">
        <v>261</v>
      </c>
      <c r="ON20" s="90"/>
      <c r="OO20" s="71" t="str">
        <f t="shared" si="266"/>
        <v>-</v>
      </c>
      <c r="OP20" s="157" t="s">
        <v>261</v>
      </c>
      <c r="OQ20" s="90"/>
      <c r="OR20" s="294"/>
      <c r="OS20" s="295"/>
      <c r="OT20" s="296"/>
      <c r="OU20" s="71" t="str">
        <f t="shared" si="267"/>
        <v>-</v>
      </c>
      <c r="OV20" s="157" t="s">
        <v>261</v>
      </c>
      <c r="OW20" s="90"/>
      <c r="OX20" s="71" t="str">
        <f t="shared" si="268"/>
        <v>-</v>
      </c>
      <c r="OY20" s="157" t="s">
        <v>261</v>
      </c>
      <c r="OZ20" s="90"/>
      <c r="PA20" s="71" t="str">
        <f t="shared" si="269"/>
        <v>-</v>
      </c>
      <c r="PB20" s="157" t="s">
        <v>261</v>
      </c>
      <c r="PC20" s="90"/>
      <c r="PD20" s="71" t="str">
        <f t="shared" si="270"/>
        <v>-</v>
      </c>
      <c r="PE20" s="157" t="s">
        <v>261</v>
      </c>
      <c r="PF20" s="90"/>
      <c r="PG20" s="71" t="str">
        <f t="shared" si="271"/>
        <v>-</v>
      </c>
      <c r="PH20" s="157" t="s">
        <v>261</v>
      </c>
      <c r="PI20" s="90"/>
      <c r="PJ20" s="71" t="str">
        <f t="shared" si="272"/>
        <v>-</v>
      </c>
      <c r="PK20" s="157" t="s">
        <v>261</v>
      </c>
      <c r="PL20" s="90"/>
      <c r="PM20" s="71" t="str">
        <f t="shared" si="273"/>
        <v>-</v>
      </c>
      <c r="PN20" s="157" t="s">
        <v>261</v>
      </c>
      <c r="PO20" s="90"/>
      <c r="PP20" s="71" t="str">
        <f t="shared" si="274"/>
        <v>-</v>
      </c>
      <c r="PQ20" s="157" t="s">
        <v>261</v>
      </c>
      <c r="PR20" s="90"/>
      <c r="PS20" s="71" t="str">
        <f t="shared" si="275"/>
        <v>-</v>
      </c>
      <c r="PT20" s="157" t="s">
        <v>261</v>
      </c>
      <c r="PU20" s="90"/>
      <c r="PV20" s="71" t="str">
        <f t="shared" si="276"/>
        <v>-</v>
      </c>
      <c r="PW20" s="157" t="s">
        <v>261</v>
      </c>
      <c r="PX20" s="90"/>
      <c r="PY20" s="71" t="str">
        <f t="shared" si="277"/>
        <v>-</v>
      </c>
      <c r="PZ20" s="157" t="s">
        <v>261</v>
      </c>
      <c r="QA20" s="90"/>
      <c r="QB20" s="71" t="str">
        <f t="shared" si="278"/>
        <v>-</v>
      </c>
      <c r="QC20" s="157" t="s">
        <v>261</v>
      </c>
      <c r="QD20" s="90"/>
      <c r="QE20" s="71" t="str">
        <f t="shared" si="279"/>
        <v>-</v>
      </c>
      <c r="QF20" s="157" t="s">
        <v>261</v>
      </c>
      <c r="QG20" s="90"/>
      <c r="QH20" s="71" t="str">
        <f t="shared" si="280"/>
        <v>-</v>
      </c>
      <c r="QI20" s="157" t="s">
        <v>261</v>
      </c>
      <c r="QJ20" s="90"/>
      <c r="QK20" s="71" t="str">
        <f t="shared" si="281"/>
        <v>-</v>
      </c>
      <c r="QL20" s="157" t="s">
        <v>261</v>
      </c>
      <c r="QM20" s="90"/>
      <c r="QN20" s="71" t="str">
        <f t="shared" si="282"/>
        <v>-</v>
      </c>
      <c r="QO20" s="157" t="s">
        <v>261</v>
      </c>
      <c r="QP20" s="90"/>
    </row>
    <row r="21" spans="1:458" x14ac:dyDescent="0.3">
      <c r="A21" s="321"/>
      <c r="B21" s="59" t="s">
        <v>253</v>
      </c>
      <c r="C21" s="9" t="str">
        <f t="shared" si="143"/>
        <v>-</v>
      </c>
      <c r="D21" s="340" t="s">
        <v>261</v>
      </c>
      <c r="E21" s="341"/>
      <c r="F21" s="9" t="str">
        <f t="shared" si="144"/>
        <v>-</v>
      </c>
      <c r="G21" s="340" t="s">
        <v>261</v>
      </c>
      <c r="H21" s="341"/>
      <c r="I21" s="9" t="str">
        <f t="shared" si="145"/>
        <v>-</v>
      </c>
      <c r="J21" s="340" t="s">
        <v>261</v>
      </c>
      <c r="K21" s="341"/>
      <c r="L21" s="9" t="str">
        <f t="shared" si="146"/>
        <v>-</v>
      </c>
      <c r="M21" s="340" t="s">
        <v>261</v>
      </c>
      <c r="N21" s="341"/>
      <c r="O21" s="9" t="str">
        <f t="shared" si="147"/>
        <v>-</v>
      </c>
      <c r="P21" s="340" t="s">
        <v>261</v>
      </c>
      <c r="Q21" s="341"/>
      <c r="R21" s="9" t="str">
        <f t="shared" si="148"/>
        <v>-</v>
      </c>
      <c r="S21" s="340" t="s">
        <v>261</v>
      </c>
      <c r="T21" s="341"/>
      <c r="U21" s="9" t="str">
        <f t="shared" si="149"/>
        <v>-</v>
      </c>
      <c r="V21" s="340" t="s">
        <v>261</v>
      </c>
      <c r="W21" s="341"/>
      <c r="X21" s="9" t="str">
        <f t="shared" si="150"/>
        <v>-</v>
      </c>
      <c r="Y21" s="340" t="s">
        <v>261</v>
      </c>
      <c r="Z21" s="341"/>
      <c r="AA21" s="9" t="str">
        <f t="shared" si="151"/>
        <v>-</v>
      </c>
      <c r="AB21" s="340" t="s">
        <v>261</v>
      </c>
      <c r="AC21" s="341"/>
      <c r="AD21" s="9" t="str">
        <f t="shared" si="152"/>
        <v>-</v>
      </c>
      <c r="AE21" s="340" t="s">
        <v>261</v>
      </c>
      <c r="AF21" s="341"/>
      <c r="AG21" s="9" t="str">
        <f t="shared" si="153"/>
        <v>-</v>
      </c>
      <c r="AH21" s="340" t="s">
        <v>261</v>
      </c>
      <c r="AI21" s="341"/>
      <c r="AJ21" s="9" t="str">
        <f t="shared" si="154"/>
        <v>-</v>
      </c>
      <c r="AK21" s="340" t="s">
        <v>261</v>
      </c>
      <c r="AL21" s="341"/>
      <c r="AM21" s="9" t="str">
        <f t="shared" si="155"/>
        <v>-</v>
      </c>
      <c r="AN21" s="340" t="s">
        <v>261</v>
      </c>
      <c r="AO21" s="341"/>
      <c r="AP21" s="9" t="str">
        <f t="shared" si="156"/>
        <v>-</v>
      </c>
      <c r="AQ21" s="340" t="s">
        <v>261</v>
      </c>
      <c r="AR21" s="341"/>
      <c r="AS21" s="9" t="str">
        <f t="shared" si="157"/>
        <v>-</v>
      </c>
      <c r="AT21" s="340" t="s">
        <v>261</v>
      </c>
      <c r="AU21" s="341"/>
      <c r="AV21" s="9" t="str">
        <f t="shared" si="158"/>
        <v>-</v>
      </c>
      <c r="AW21" s="340" t="s">
        <v>261</v>
      </c>
      <c r="AX21" s="341"/>
      <c r="AY21" s="9" t="str">
        <f t="shared" si="159"/>
        <v>-</v>
      </c>
      <c r="AZ21" s="340" t="s">
        <v>261</v>
      </c>
      <c r="BA21" s="341"/>
      <c r="BB21" s="9" t="str">
        <f t="shared" si="160"/>
        <v>-</v>
      </c>
      <c r="BC21" s="340" t="s">
        <v>261</v>
      </c>
      <c r="BD21" s="341"/>
      <c r="BE21" s="9" t="str">
        <f t="shared" si="161"/>
        <v>-</v>
      </c>
      <c r="BF21" s="340" t="s">
        <v>261</v>
      </c>
      <c r="BG21" s="341"/>
      <c r="BH21" s="9" t="str">
        <f t="shared" si="162"/>
        <v>-</v>
      </c>
      <c r="BI21" s="340" t="s">
        <v>261</v>
      </c>
      <c r="BJ21" s="341"/>
      <c r="BK21" s="9" t="str">
        <f t="shared" si="163"/>
        <v>-</v>
      </c>
      <c r="BL21" s="340" t="s">
        <v>261</v>
      </c>
      <c r="BM21" s="341"/>
      <c r="BN21" s="9" t="str">
        <f t="shared" si="164"/>
        <v>-</v>
      </c>
      <c r="BO21" s="340" t="s">
        <v>261</v>
      </c>
      <c r="BP21" s="341"/>
      <c r="BQ21" s="9" t="str">
        <f t="shared" si="165"/>
        <v>-</v>
      </c>
      <c r="BR21" s="340" t="s">
        <v>261</v>
      </c>
      <c r="BS21" s="341"/>
      <c r="BT21" s="9" t="str">
        <f t="shared" si="166"/>
        <v>-</v>
      </c>
      <c r="BU21" s="340" t="s">
        <v>261</v>
      </c>
      <c r="BV21" s="341"/>
      <c r="BW21" s="9" t="str">
        <f t="shared" si="167"/>
        <v>-</v>
      </c>
      <c r="BX21" s="340" t="s">
        <v>261</v>
      </c>
      <c r="BY21" s="341"/>
      <c r="BZ21" s="9" t="str">
        <f t="shared" si="168"/>
        <v>-</v>
      </c>
      <c r="CA21" s="340" t="s">
        <v>261</v>
      </c>
      <c r="CB21" s="341"/>
      <c r="CC21" s="9" t="str">
        <f t="shared" si="169"/>
        <v>-</v>
      </c>
      <c r="CD21" s="340" t="s">
        <v>261</v>
      </c>
      <c r="CE21" s="341"/>
      <c r="CF21" s="9" t="str">
        <f t="shared" si="170"/>
        <v>-</v>
      </c>
      <c r="CG21" s="340" t="s">
        <v>261</v>
      </c>
      <c r="CH21" s="341"/>
      <c r="CI21" s="9" t="str">
        <f t="shared" si="171"/>
        <v>-</v>
      </c>
      <c r="CJ21" s="340" t="s">
        <v>261</v>
      </c>
      <c r="CK21" s="341"/>
      <c r="CL21" s="9" t="str">
        <f t="shared" si="172"/>
        <v>-</v>
      </c>
      <c r="CM21" s="340" t="s">
        <v>261</v>
      </c>
      <c r="CN21" s="341"/>
      <c r="CO21" s="364"/>
      <c r="CP21" s="365"/>
      <c r="CQ21" s="366"/>
      <c r="CR21" s="9" t="str">
        <f t="shared" si="173"/>
        <v>-</v>
      </c>
      <c r="CS21" s="340" t="s">
        <v>261</v>
      </c>
      <c r="CT21" s="341"/>
      <c r="CU21" s="9" t="str">
        <f t="shared" si="174"/>
        <v>-</v>
      </c>
      <c r="CV21" s="340" t="s">
        <v>261</v>
      </c>
      <c r="CW21" s="341"/>
      <c r="CX21" s="9" t="str">
        <f t="shared" si="175"/>
        <v>-</v>
      </c>
      <c r="CY21" s="340" t="s">
        <v>261</v>
      </c>
      <c r="CZ21" s="341"/>
      <c r="DA21" s="9" t="str">
        <f t="shared" si="176"/>
        <v>-</v>
      </c>
      <c r="DB21" s="340" t="s">
        <v>261</v>
      </c>
      <c r="DC21" s="341"/>
      <c r="DD21" s="9" t="str">
        <f t="shared" si="177"/>
        <v>-</v>
      </c>
      <c r="DE21" s="340" t="s">
        <v>261</v>
      </c>
      <c r="DF21" s="341"/>
      <c r="DG21" s="9" t="str">
        <f t="shared" si="178"/>
        <v>-</v>
      </c>
      <c r="DH21" s="340" t="s">
        <v>261</v>
      </c>
      <c r="DI21" s="341"/>
      <c r="DJ21" s="9" t="str">
        <f t="shared" si="179"/>
        <v>-</v>
      </c>
      <c r="DK21" s="340" t="s">
        <v>261</v>
      </c>
      <c r="DL21" s="341"/>
      <c r="DM21" s="9" t="str">
        <f t="shared" si="180"/>
        <v>-</v>
      </c>
      <c r="DN21" s="340" t="s">
        <v>261</v>
      </c>
      <c r="DO21" s="341"/>
      <c r="DP21" s="9" t="str">
        <f t="shared" si="181"/>
        <v>-</v>
      </c>
      <c r="DQ21" s="340" t="s">
        <v>261</v>
      </c>
      <c r="DR21" s="341"/>
      <c r="DS21" s="9" t="str">
        <f t="shared" si="182"/>
        <v>-</v>
      </c>
      <c r="DT21" s="340" t="s">
        <v>261</v>
      </c>
      <c r="DU21" s="341"/>
      <c r="DV21" s="9" t="str">
        <f t="shared" si="183"/>
        <v>-</v>
      </c>
      <c r="DW21" s="340" t="s">
        <v>261</v>
      </c>
      <c r="DX21" s="341"/>
      <c r="DY21" s="9" t="str">
        <f t="shared" si="184"/>
        <v>-</v>
      </c>
      <c r="DZ21" s="340" t="s">
        <v>261</v>
      </c>
      <c r="EA21" s="341"/>
      <c r="EB21" s="9" t="str">
        <f t="shared" si="185"/>
        <v>-</v>
      </c>
      <c r="EC21" s="340" t="s">
        <v>261</v>
      </c>
      <c r="ED21" s="341"/>
      <c r="EE21" s="9" t="str">
        <f t="shared" si="186"/>
        <v>-</v>
      </c>
      <c r="EF21" s="340" t="s">
        <v>261</v>
      </c>
      <c r="EG21" s="341"/>
      <c r="EH21" s="9" t="str">
        <f t="shared" si="187"/>
        <v>-</v>
      </c>
      <c r="EI21" s="340" t="s">
        <v>261</v>
      </c>
      <c r="EJ21" s="341"/>
      <c r="EK21" s="9" t="str">
        <f t="shared" si="188"/>
        <v>-</v>
      </c>
      <c r="EL21" s="340" t="s">
        <v>261</v>
      </c>
      <c r="EM21" s="341"/>
      <c r="EN21" s="9" t="str">
        <f t="shared" si="189"/>
        <v>-</v>
      </c>
      <c r="EO21" s="340" t="s">
        <v>261</v>
      </c>
      <c r="EP21" s="341"/>
      <c r="EQ21" s="9"/>
      <c r="ER21" s="15"/>
      <c r="ES21" s="16"/>
      <c r="ET21" s="9" t="str">
        <f t="shared" si="190"/>
        <v>-</v>
      </c>
      <c r="EU21" s="340" t="s">
        <v>261</v>
      </c>
      <c r="EV21" s="341"/>
      <c r="EW21" s="9" t="str">
        <f t="shared" si="191"/>
        <v>-</v>
      </c>
      <c r="EX21" s="340" t="s">
        <v>261</v>
      </c>
      <c r="EY21" s="341"/>
      <c r="EZ21" s="9" t="str">
        <f t="shared" si="192"/>
        <v>-</v>
      </c>
      <c r="FA21" s="340" t="s">
        <v>261</v>
      </c>
      <c r="FB21" s="341"/>
      <c r="FC21" s="9" t="str">
        <f t="shared" si="193"/>
        <v>-</v>
      </c>
      <c r="FD21" s="340" t="s">
        <v>261</v>
      </c>
      <c r="FE21" s="341"/>
      <c r="FF21" s="9" t="str">
        <f t="shared" si="194"/>
        <v>-</v>
      </c>
      <c r="FG21" s="15" t="s">
        <v>261</v>
      </c>
      <c r="FH21" s="16"/>
      <c r="FI21" s="9" t="str">
        <f t="shared" si="195"/>
        <v>-</v>
      </c>
      <c r="FJ21" s="340" t="s">
        <v>261</v>
      </c>
      <c r="FK21" s="341"/>
      <c r="FL21" s="9" t="str">
        <f t="shared" si="196"/>
        <v>-</v>
      </c>
      <c r="FM21" s="340" t="s">
        <v>261</v>
      </c>
      <c r="FN21" s="341"/>
      <c r="FO21" s="9" t="str">
        <f t="shared" si="197"/>
        <v>-</v>
      </c>
      <c r="FP21" s="340" t="s">
        <v>261</v>
      </c>
      <c r="FQ21" s="341"/>
      <c r="FR21" s="9" t="str">
        <f t="shared" si="198"/>
        <v>-</v>
      </c>
      <c r="FS21" s="340" t="s">
        <v>261</v>
      </c>
      <c r="FT21" s="341"/>
      <c r="FU21" s="9" t="str">
        <f t="shared" si="199"/>
        <v>-</v>
      </c>
      <c r="FV21" s="340" t="s">
        <v>261</v>
      </c>
      <c r="FW21" s="341"/>
      <c r="FX21" s="9" t="str">
        <f t="shared" si="200"/>
        <v>-</v>
      </c>
      <c r="FY21" s="15" t="s">
        <v>261</v>
      </c>
      <c r="FZ21" s="16"/>
      <c r="GA21" s="9" t="str">
        <f t="shared" si="1"/>
        <v>-</v>
      </c>
      <c r="GB21" s="15" t="s">
        <v>261</v>
      </c>
      <c r="GC21" s="16"/>
      <c r="GD21" s="9" t="str">
        <f t="shared" si="201"/>
        <v>-</v>
      </c>
      <c r="GE21" s="15" t="s">
        <v>261</v>
      </c>
      <c r="GF21" s="16"/>
      <c r="GG21" s="9" t="str">
        <f t="shared" si="202"/>
        <v>-</v>
      </c>
      <c r="GH21" s="15" t="s">
        <v>261</v>
      </c>
      <c r="GI21" s="16"/>
      <c r="GJ21" s="71" t="str">
        <f t="shared" si="203"/>
        <v>-</v>
      </c>
      <c r="GK21" s="89" t="s">
        <v>261</v>
      </c>
      <c r="GL21" s="90"/>
      <c r="GM21" s="9" t="str">
        <f t="shared" si="204"/>
        <v>-</v>
      </c>
      <c r="GN21" s="143" t="s">
        <v>261</v>
      </c>
      <c r="GO21" s="144"/>
      <c r="GP21" s="9" t="str">
        <f t="shared" si="205"/>
        <v>-</v>
      </c>
      <c r="GQ21" s="143" t="s">
        <v>261</v>
      </c>
      <c r="GR21" s="144"/>
      <c r="GS21" s="9" t="str">
        <f t="shared" si="206"/>
        <v>-</v>
      </c>
      <c r="GT21" s="143" t="s">
        <v>261</v>
      </c>
      <c r="GU21" s="144"/>
      <c r="GV21" s="9" t="str">
        <f t="shared" si="207"/>
        <v>-</v>
      </c>
      <c r="GW21" s="148" t="s">
        <v>261</v>
      </c>
      <c r="GX21" s="144"/>
      <c r="GY21" s="9" t="str">
        <f t="shared" si="208"/>
        <v>-</v>
      </c>
      <c r="GZ21" s="148" t="s">
        <v>261</v>
      </c>
      <c r="HA21" s="144"/>
      <c r="HB21" s="9" t="str">
        <f t="shared" si="209"/>
        <v>-</v>
      </c>
      <c r="HC21" s="148" t="s">
        <v>261</v>
      </c>
      <c r="HD21" s="144"/>
      <c r="HE21" s="9" t="str">
        <f t="shared" si="210"/>
        <v>-</v>
      </c>
      <c r="HF21" s="148" t="s">
        <v>261</v>
      </c>
      <c r="HG21" s="144"/>
      <c r="HH21" s="9" t="str">
        <f t="shared" si="211"/>
        <v>-</v>
      </c>
      <c r="HI21" s="148" t="s">
        <v>261</v>
      </c>
      <c r="HJ21" s="144"/>
      <c r="HK21" s="9" t="str">
        <f t="shared" si="212"/>
        <v>-</v>
      </c>
      <c r="HL21" s="148" t="s">
        <v>261</v>
      </c>
      <c r="HM21" s="144"/>
      <c r="HN21" s="9" t="str">
        <f t="shared" si="213"/>
        <v>-</v>
      </c>
      <c r="HO21" s="148" t="s">
        <v>261</v>
      </c>
      <c r="HP21" s="144"/>
      <c r="HQ21" s="9" t="str">
        <f t="shared" si="214"/>
        <v>-</v>
      </c>
      <c r="HR21" s="148" t="s">
        <v>261</v>
      </c>
      <c r="HS21" s="144"/>
      <c r="HT21" s="9" t="str">
        <f t="shared" si="215"/>
        <v>-</v>
      </c>
      <c r="HU21" s="148" t="s">
        <v>261</v>
      </c>
      <c r="HV21" s="144"/>
      <c r="HW21" s="9" t="str">
        <f t="shared" si="216"/>
        <v>-</v>
      </c>
      <c r="HX21" s="148" t="s">
        <v>261</v>
      </c>
      <c r="HY21" s="144"/>
      <c r="HZ21" s="9" t="str">
        <f t="shared" si="217"/>
        <v>-</v>
      </c>
      <c r="IA21" s="148" t="s">
        <v>261</v>
      </c>
      <c r="IB21" s="144"/>
      <c r="IC21" s="9" t="str">
        <f t="shared" si="218"/>
        <v>-</v>
      </c>
      <c r="ID21" s="148" t="s">
        <v>261</v>
      </c>
      <c r="IE21" s="144"/>
      <c r="IF21" s="9" t="str">
        <f t="shared" si="219"/>
        <v>-</v>
      </c>
      <c r="IG21" s="148" t="s">
        <v>261</v>
      </c>
      <c r="IH21" s="144"/>
      <c r="II21" s="9" t="str">
        <f t="shared" si="220"/>
        <v>-</v>
      </c>
      <c r="IJ21" s="148" t="s">
        <v>261</v>
      </c>
      <c r="IK21" s="144"/>
      <c r="IL21" s="9" t="str">
        <f t="shared" si="221"/>
        <v>-</v>
      </c>
      <c r="IM21" s="148" t="s">
        <v>261</v>
      </c>
      <c r="IN21" s="144"/>
      <c r="IO21" s="294"/>
      <c r="IP21" s="295"/>
      <c r="IQ21" s="296"/>
      <c r="IR21" s="9" t="str">
        <f t="shared" si="222"/>
        <v>-</v>
      </c>
      <c r="IS21" s="148" t="s">
        <v>261</v>
      </c>
      <c r="IT21" s="144"/>
      <c r="IU21" s="9" t="str">
        <f t="shared" si="223"/>
        <v>-</v>
      </c>
      <c r="IV21" s="148" t="s">
        <v>261</v>
      </c>
      <c r="IW21" s="144"/>
      <c r="IX21" s="9" t="str">
        <f t="shared" si="224"/>
        <v>-</v>
      </c>
      <c r="IY21" s="148" t="s">
        <v>261</v>
      </c>
      <c r="IZ21" s="144"/>
      <c r="JA21" s="9" t="str">
        <f t="shared" si="225"/>
        <v>-</v>
      </c>
      <c r="JB21" s="148" t="s">
        <v>261</v>
      </c>
      <c r="JC21" s="144"/>
      <c r="JD21" s="9" t="str">
        <f t="shared" si="226"/>
        <v>-</v>
      </c>
      <c r="JE21" s="148" t="s">
        <v>261</v>
      </c>
      <c r="JF21" s="144"/>
      <c r="JG21" s="9" t="str">
        <f t="shared" si="227"/>
        <v>-</v>
      </c>
      <c r="JH21" s="148" t="s">
        <v>261</v>
      </c>
      <c r="JI21" s="144"/>
      <c r="JJ21" s="71" t="str">
        <f t="shared" si="228"/>
        <v>-</v>
      </c>
      <c r="JK21" s="157" t="s">
        <v>261</v>
      </c>
      <c r="JL21" s="90"/>
      <c r="JM21" s="71" t="str">
        <f t="shared" si="229"/>
        <v>-</v>
      </c>
      <c r="JN21" s="157" t="s">
        <v>261</v>
      </c>
      <c r="JO21" s="90"/>
      <c r="JP21" s="71" t="str">
        <f t="shared" si="230"/>
        <v>-</v>
      </c>
      <c r="JQ21" s="157" t="s">
        <v>261</v>
      </c>
      <c r="JR21" s="90"/>
      <c r="JS21" s="71" t="str">
        <f t="shared" si="231"/>
        <v>-</v>
      </c>
      <c r="JT21" s="157" t="s">
        <v>261</v>
      </c>
      <c r="JU21" s="90"/>
      <c r="JV21" s="71" t="str">
        <f t="shared" si="232"/>
        <v>-</v>
      </c>
      <c r="JW21" s="157" t="s">
        <v>261</v>
      </c>
      <c r="JX21" s="90"/>
      <c r="JY21" s="9" t="str">
        <f t="shared" si="233"/>
        <v>-</v>
      </c>
      <c r="JZ21" s="157" t="s">
        <v>261</v>
      </c>
      <c r="KA21" s="90"/>
      <c r="KB21" s="9" t="str">
        <f>UPPER(TEXT(KC21,"DDD"))</f>
        <v>-</v>
      </c>
      <c r="KC21" s="157" t="s">
        <v>261</v>
      </c>
      <c r="KD21" s="90"/>
      <c r="KE21" s="9" t="str">
        <f>UPPER(TEXT(KF21,"DDD"))</f>
        <v>-</v>
      </c>
      <c r="KF21" s="157" t="s">
        <v>261</v>
      </c>
      <c r="KG21" s="90"/>
      <c r="KH21" s="9" t="str">
        <f t="shared" si="234"/>
        <v>-</v>
      </c>
      <c r="KI21" s="157" t="s">
        <v>261</v>
      </c>
      <c r="KJ21" s="90"/>
      <c r="KK21" s="9" t="str">
        <f t="shared" si="235"/>
        <v>-</v>
      </c>
      <c r="KL21" s="157" t="s">
        <v>261</v>
      </c>
      <c r="KM21" s="90"/>
      <c r="KN21" s="71" t="str">
        <f t="shared" si="236"/>
        <v>-</v>
      </c>
      <c r="KO21" s="157" t="s">
        <v>261</v>
      </c>
      <c r="KP21" s="90"/>
      <c r="KQ21" s="71" t="str">
        <f t="shared" si="237"/>
        <v>-</v>
      </c>
      <c r="KR21" s="157" t="s">
        <v>261</v>
      </c>
      <c r="KS21" s="90"/>
      <c r="KT21" s="71" t="str">
        <f t="shared" si="238"/>
        <v>-</v>
      </c>
      <c r="KU21" s="157" t="s">
        <v>261</v>
      </c>
      <c r="KV21" s="90"/>
      <c r="KW21" s="71" t="str">
        <f t="shared" si="239"/>
        <v>-</v>
      </c>
      <c r="KX21" s="157" t="s">
        <v>261</v>
      </c>
      <c r="KY21" s="90"/>
      <c r="KZ21" s="294"/>
      <c r="LA21" s="295"/>
      <c r="LB21" s="296"/>
      <c r="LC21" s="71" t="str">
        <f t="shared" si="240"/>
        <v>-</v>
      </c>
      <c r="LD21" s="157" t="s">
        <v>261</v>
      </c>
      <c r="LE21" s="90"/>
      <c r="LF21" s="71" t="str">
        <f t="shared" si="241"/>
        <v>-</v>
      </c>
      <c r="LG21" s="157" t="s">
        <v>261</v>
      </c>
      <c r="LH21" s="90"/>
      <c r="LI21" s="71" t="str">
        <f t="shared" si="242"/>
        <v>-</v>
      </c>
      <c r="LJ21" s="157" t="s">
        <v>261</v>
      </c>
      <c r="LK21" s="90"/>
      <c r="LL21" s="71" t="str">
        <f t="shared" si="243"/>
        <v>-</v>
      </c>
      <c r="LM21" s="157" t="s">
        <v>261</v>
      </c>
      <c r="LN21" s="90"/>
      <c r="LO21" s="71" t="str">
        <f t="shared" si="244"/>
        <v>-</v>
      </c>
      <c r="LP21" s="157" t="s">
        <v>261</v>
      </c>
      <c r="LQ21" s="90"/>
      <c r="LR21" s="71" t="str">
        <f t="shared" si="245"/>
        <v>-</v>
      </c>
      <c r="LS21" s="157" t="s">
        <v>261</v>
      </c>
      <c r="LT21" s="90"/>
      <c r="LU21" s="71" t="str">
        <f t="shared" si="246"/>
        <v>-</v>
      </c>
      <c r="LV21" s="157" t="s">
        <v>261</v>
      </c>
      <c r="LW21" s="90"/>
      <c r="LX21" s="71" t="str">
        <f t="shared" si="247"/>
        <v>-</v>
      </c>
      <c r="LY21" s="157" t="s">
        <v>261</v>
      </c>
      <c r="LZ21" s="90"/>
      <c r="MA21" s="71" t="str">
        <f t="shared" si="248"/>
        <v>-</v>
      </c>
      <c r="MB21" s="157" t="s">
        <v>261</v>
      </c>
      <c r="MC21" s="90"/>
      <c r="MD21" s="71" t="str">
        <f t="shared" si="249"/>
        <v>-</v>
      </c>
      <c r="ME21" s="157" t="s">
        <v>261</v>
      </c>
      <c r="MF21" s="90"/>
      <c r="MG21" s="71" t="str">
        <f t="shared" si="250"/>
        <v>-</v>
      </c>
      <c r="MH21" s="157" t="s">
        <v>261</v>
      </c>
      <c r="MI21" s="90"/>
      <c r="MJ21" s="71" t="str">
        <f t="shared" si="251"/>
        <v>-</v>
      </c>
      <c r="MK21" s="157" t="s">
        <v>261</v>
      </c>
      <c r="ML21" s="90"/>
      <c r="MM21" s="71" t="str">
        <f t="shared" si="252"/>
        <v>-</v>
      </c>
      <c r="MN21" s="157" t="s">
        <v>261</v>
      </c>
      <c r="MO21" s="90"/>
      <c r="MP21" s="71" t="str">
        <f t="shared" si="253"/>
        <v>-</v>
      </c>
      <c r="MQ21" s="157" t="s">
        <v>261</v>
      </c>
      <c r="MR21" s="90"/>
      <c r="MS21" s="71" t="str">
        <f t="shared" si="254"/>
        <v>-</v>
      </c>
      <c r="MT21" s="157" t="s">
        <v>261</v>
      </c>
      <c r="MU21" s="90"/>
      <c r="MV21" s="294"/>
      <c r="MW21" s="295"/>
      <c r="MX21" s="296"/>
      <c r="MY21" s="71" t="str">
        <f t="shared" si="255"/>
        <v>-</v>
      </c>
      <c r="MZ21" s="157" t="s">
        <v>261</v>
      </c>
      <c r="NA21" s="90"/>
      <c r="NB21" s="294"/>
      <c r="NC21" s="295"/>
      <c r="ND21" s="296"/>
      <c r="NE21" s="71" t="str">
        <f t="shared" si="256"/>
        <v>-</v>
      </c>
      <c r="NF21" s="157" t="s">
        <v>261</v>
      </c>
      <c r="NG21" s="90"/>
      <c r="NH21" s="71" t="str">
        <f t="shared" si="257"/>
        <v>-</v>
      </c>
      <c r="NI21" s="157" t="s">
        <v>261</v>
      </c>
      <c r="NJ21" s="90"/>
      <c r="NK21" s="71" t="str">
        <f t="shared" si="258"/>
        <v>-</v>
      </c>
      <c r="NL21" s="157" t="s">
        <v>261</v>
      </c>
      <c r="NM21" s="90"/>
      <c r="NN21" s="294"/>
      <c r="NO21" s="295"/>
      <c r="NP21" s="296"/>
      <c r="NQ21" s="71" t="str">
        <f t="shared" si="259"/>
        <v>-</v>
      </c>
      <c r="NR21" s="157" t="s">
        <v>261</v>
      </c>
      <c r="NS21" s="90"/>
      <c r="NT21" s="71" t="str">
        <f t="shared" si="260"/>
        <v>-</v>
      </c>
      <c r="NU21" s="157" t="s">
        <v>261</v>
      </c>
      <c r="NV21" s="90"/>
      <c r="NW21" s="294"/>
      <c r="NX21" s="295"/>
      <c r="NY21" s="296"/>
      <c r="NZ21" s="71" t="str">
        <f t="shared" si="261"/>
        <v>-</v>
      </c>
      <c r="OA21" s="157" t="s">
        <v>261</v>
      </c>
      <c r="OB21" s="90"/>
      <c r="OC21" s="71" t="str">
        <f t="shared" si="262"/>
        <v>-</v>
      </c>
      <c r="OD21" s="157" t="s">
        <v>261</v>
      </c>
      <c r="OE21" s="90"/>
      <c r="OF21" s="71" t="str">
        <f t="shared" si="263"/>
        <v>-</v>
      </c>
      <c r="OG21" s="157" t="s">
        <v>261</v>
      </c>
      <c r="OH21" s="90"/>
      <c r="OI21" s="71" t="str">
        <f t="shared" si="264"/>
        <v>-</v>
      </c>
      <c r="OJ21" s="157" t="s">
        <v>261</v>
      </c>
      <c r="OK21" s="90"/>
      <c r="OL21" s="71" t="str">
        <f t="shared" si="265"/>
        <v>-</v>
      </c>
      <c r="OM21" s="157" t="s">
        <v>261</v>
      </c>
      <c r="ON21" s="90"/>
      <c r="OO21" s="71" t="str">
        <f t="shared" si="266"/>
        <v>-</v>
      </c>
      <c r="OP21" s="157" t="s">
        <v>261</v>
      </c>
      <c r="OQ21" s="90"/>
      <c r="OR21" s="294"/>
      <c r="OS21" s="295"/>
      <c r="OT21" s="296"/>
      <c r="OU21" s="71" t="str">
        <f t="shared" si="267"/>
        <v>-</v>
      </c>
      <c r="OV21" s="157" t="s">
        <v>261</v>
      </c>
      <c r="OW21" s="90"/>
      <c r="OX21" s="71" t="str">
        <f t="shared" si="268"/>
        <v>-</v>
      </c>
      <c r="OY21" s="157" t="s">
        <v>261</v>
      </c>
      <c r="OZ21" s="90"/>
      <c r="PA21" s="71" t="str">
        <f t="shared" si="269"/>
        <v>-</v>
      </c>
      <c r="PB21" s="157" t="s">
        <v>261</v>
      </c>
      <c r="PC21" s="90"/>
      <c r="PD21" s="71" t="str">
        <f t="shared" si="270"/>
        <v>-</v>
      </c>
      <c r="PE21" s="157" t="s">
        <v>261</v>
      </c>
      <c r="PF21" s="90"/>
      <c r="PG21" s="71" t="str">
        <f t="shared" si="271"/>
        <v>-</v>
      </c>
      <c r="PH21" s="157" t="s">
        <v>261</v>
      </c>
      <c r="PI21" s="90"/>
      <c r="PJ21" s="71" t="str">
        <f t="shared" si="272"/>
        <v>-</v>
      </c>
      <c r="PK21" s="157" t="s">
        <v>261</v>
      </c>
      <c r="PL21" s="90"/>
      <c r="PM21" s="71" t="str">
        <f t="shared" si="273"/>
        <v>-</v>
      </c>
      <c r="PN21" s="157" t="s">
        <v>261</v>
      </c>
      <c r="PO21" s="90"/>
      <c r="PP21" s="71" t="str">
        <f t="shared" si="274"/>
        <v>-</v>
      </c>
      <c r="PQ21" s="157" t="s">
        <v>261</v>
      </c>
      <c r="PR21" s="90"/>
      <c r="PS21" s="71" t="str">
        <f t="shared" si="275"/>
        <v>-</v>
      </c>
      <c r="PT21" s="157" t="s">
        <v>261</v>
      </c>
      <c r="PU21" s="90"/>
      <c r="PV21" s="71" t="str">
        <f t="shared" si="276"/>
        <v>-</v>
      </c>
      <c r="PW21" s="157" t="s">
        <v>261</v>
      </c>
      <c r="PX21" s="90"/>
      <c r="PY21" s="71" t="str">
        <f t="shared" si="277"/>
        <v>-</v>
      </c>
      <c r="PZ21" s="157" t="s">
        <v>261</v>
      </c>
      <c r="QA21" s="90"/>
      <c r="QB21" s="71" t="str">
        <f t="shared" si="278"/>
        <v>-</v>
      </c>
      <c r="QC21" s="157" t="s">
        <v>261</v>
      </c>
      <c r="QD21" s="90"/>
      <c r="QE21" s="71" t="str">
        <f t="shared" si="279"/>
        <v>-</v>
      </c>
      <c r="QF21" s="157" t="s">
        <v>261</v>
      </c>
      <c r="QG21" s="90"/>
      <c r="QH21" s="71" t="str">
        <f t="shared" si="280"/>
        <v>-</v>
      </c>
      <c r="QI21" s="157" t="s">
        <v>261</v>
      </c>
      <c r="QJ21" s="90"/>
      <c r="QK21" s="71" t="str">
        <f t="shared" si="281"/>
        <v>-</v>
      </c>
      <c r="QL21" s="157" t="s">
        <v>261</v>
      </c>
      <c r="QM21" s="90"/>
      <c r="QN21" s="71" t="str">
        <f t="shared" si="282"/>
        <v>-</v>
      </c>
      <c r="QO21" s="157" t="s">
        <v>261</v>
      </c>
      <c r="QP21" s="90"/>
    </row>
    <row r="22" spans="1:458" x14ac:dyDescent="0.3">
      <c r="A22" s="321"/>
      <c r="B22" s="59" t="s">
        <v>254</v>
      </c>
      <c r="C22" s="71" t="str">
        <f t="shared" si="143"/>
        <v>SEX</v>
      </c>
      <c r="D22" s="29">
        <v>45212</v>
      </c>
      <c r="E22" s="13">
        <v>0.19999999999999998</v>
      </c>
      <c r="F22" s="9" t="str">
        <f t="shared" si="144"/>
        <v>SEX</v>
      </c>
      <c r="G22" s="29">
        <v>45219</v>
      </c>
      <c r="H22" s="13">
        <v>2.4999999999999998E-2</v>
      </c>
      <c r="I22" s="9" t="str">
        <f t="shared" si="145"/>
        <v>SEX</v>
      </c>
      <c r="J22" s="29">
        <v>45226</v>
      </c>
      <c r="K22" s="13">
        <v>0.15625</v>
      </c>
      <c r="L22" s="9" t="str">
        <f t="shared" si="146"/>
        <v>SEX</v>
      </c>
      <c r="M22" s="29">
        <v>45233</v>
      </c>
      <c r="N22" s="13">
        <v>0.29166666666666669</v>
      </c>
      <c r="O22" s="9" t="str">
        <f t="shared" si="147"/>
        <v>QUI</v>
      </c>
      <c r="P22" s="29">
        <v>45239</v>
      </c>
      <c r="Q22" s="13">
        <v>0.87083333333333324</v>
      </c>
      <c r="R22" s="9" t="str">
        <f t="shared" si="148"/>
        <v>QUI</v>
      </c>
      <c r="S22" s="29">
        <f>S17</f>
        <v>45253</v>
      </c>
      <c r="T22" s="13">
        <v>0.875</v>
      </c>
      <c r="U22" s="9" t="str">
        <f t="shared" si="149"/>
        <v>SEX</v>
      </c>
      <c r="V22" s="29">
        <v>45261</v>
      </c>
      <c r="W22" s="13">
        <v>0.22916666666666666</v>
      </c>
      <c r="X22" s="9" t="str">
        <f t="shared" si="150"/>
        <v>QUI</v>
      </c>
      <c r="Y22" s="29">
        <f>Y17</f>
        <v>45274</v>
      </c>
      <c r="Z22" s="13">
        <v>0.70833333333333337</v>
      </c>
      <c r="AA22" s="9" t="str">
        <f t="shared" si="151"/>
        <v>SEG</v>
      </c>
      <c r="AB22" s="29">
        <v>45285</v>
      </c>
      <c r="AC22" s="13">
        <v>0.29166666666666669</v>
      </c>
      <c r="AD22" s="9" t="str">
        <f t="shared" si="152"/>
        <v>SEG</v>
      </c>
      <c r="AE22" s="29">
        <v>45292</v>
      </c>
      <c r="AF22" s="13">
        <v>8.3333333333333329E-2</v>
      </c>
      <c r="AG22" s="9" t="str">
        <f t="shared" si="153"/>
        <v>TER</v>
      </c>
      <c r="AH22" s="29">
        <v>45300</v>
      </c>
      <c r="AI22" s="13">
        <v>0.47916666666666669</v>
      </c>
      <c r="AJ22" s="9" t="str">
        <f t="shared" si="154"/>
        <v>SÁB</v>
      </c>
      <c r="AK22" s="29">
        <f>AK17</f>
        <v>45304</v>
      </c>
      <c r="AL22" s="13">
        <v>0.91666666666666663</v>
      </c>
      <c r="AM22" s="9" t="str">
        <f t="shared" si="155"/>
        <v>SÁB</v>
      </c>
      <c r="AN22" s="29">
        <v>45311</v>
      </c>
      <c r="AO22" s="13">
        <v>0.16666666666666666</v>
      </c>
      <c r="AP22" s="9" t="str">
        <f t="shared" si="156"/>
        <v>QUI</v>
      </c>
      <c r="AQ22" s="29">
        <f>AQ17</f>
        <v>45316</v>
      </c>
      <c r="AR22" s="13">
        <v>0.75</v>
      </c>
      <c r="AS22" s="9" t="str">
        <f t="shared" si="157"/>
        <v>QUI</v>
      </c>
      <c r="AT22" s="29">
        <v>45330</v>
      </c>
      <c r="AU22" s="13">
        <v>0.33333333333333331</v>
      </c>
      <c r="AV22" s="9" t="str">
        <f t="shared" si="158"/>
        <v>QUI</v>
      </c>
      <c r="AW22" s="64">
        <v>45337</v>
      </c>
      <c r="AX22" s="65">
        <v>4.1666666666666664E-2</v>
      </c>
      <c r="AY22" s="9" t="str">
        <f t="shared" si="159"/>
        <v>QUI</v>
      </c>
      <c r="AZ22" s="64">
        <v>45337</v>
      </c>
      <c r="BA22" s="65">
        <v>0.91666666666666663</v>
      </c>
      <c r="BB22" s="9" t="str">
        <f t="shared" si="160"/>
        <v>QUI</v>
      </c>
      <c r="BC22" s="64">
        <v>45344</v>
      </c>
      <c r="BD22" s="65">
        <v>0.75</v>
      </c>
      <c r="BE22" s="9" t="str">
        <f t="shared" si="161"/>
        <v>DOM</v>
      </c>
      <c r="BF22" s="64">
        <v>45354</v>
      </c>
      <c r="BG22" s="65">
        <v>0.10833333333333334</v>
      </c>
      <c r="BH22" s="9" t="str">
        <f t="shared" si="162"/>
        <v>QUI</v>
      </c>
      <c r="BI22" s="64">
        <v>45358</v>
      </c>
      <c r="BJ22" s="65">
        <v>0.87847222222222221</v>
      </c>
      <c r="BK22" s="9" t="str">
        <f t="shared" si="163"/>
        <v>SÁB</v>
      </c>
      <c r="BL22" s="64">
        <v>45374</v>
      </c>
      <c r="BM22" s="65">
        <v>0.21041666666666667</v>
      </c>
      <c r="BN22" s="9" t="str">
        <f t="shared" si="164"/>
        <v>SEG</v>
      </c>
      <c r="BO22" s="64">
        <v>45383</v>
      </c>
      <c r="BP22" s="65">
        <v>0.40416666666666667</v>
      </c>
      <c r="BQ22" s="9" t="str">
        <f t="shared" si="165"/>
        <v>TER</v>
      </c>
      <c r="BR22" s="64">
        <v>45391</v>
      </c>
      <c r="BS22" s="65">
        <v>0.45833333333333331</v>
      </c>
      <c r="BT22" s="9" t="str">
        <f t="shared" si="166"/>
        <v>DOM</v>
      </c>
      <c r="BU22" s="64">
        <f>BU17</f>
        <v>45396</v>
      </c>
      <c r="BV22" s="65">
        <v>0.70833333333333337</v>
      </c>
      <c r="BW22" s="9" t="str">
        <f t="shared" si="167"/>
        <v>QUI</v>
      </c>
      <c r="BX22" s="64">
        <f>BX17</f>
        <v>45400</v>
      </c>
      <c r="BY22" s="65">
        <v>0.79166666666666663</v>
      </c>
      <c r="BZ22" s="9" t="str">
        <f t="shared" si="168"/>
        <v>QUI</v>
      </c>
      <c r="CA22" s="64">
        <v>45414</v>
      </c>
      <c r="CB22" s="65">
        <v>0.5</v>
      </c>
      <c r="CC22" s="9" t="str">
        <f t="shared" si="169"/>
        <v>SEG</v>
      </c>
      <c r="CD22" s="64">
        <v>45418</v>
      </c>
      <c r="CE22" s="65">
        <v>0.89583333333333337</v>
      </c>
      <c r="CF22" s="9" t="str">
        <f t="shared" si="170"/>
        <v>SEX</v>
      </c>
      <c r="CG22" s="114">
        <v>45422</v>
      </c>
      <c r="CH22" s="115">
        <v>0.20833333333333334</v>
      </c>
      <c r="CI22" s="9" t="str">
        <f t="shared" si="171"/>
        <v>QUA</v>
      </c>
      <c r="CJ22" s="114">
        <v>45434</v>
      </c>
      <c r="CK22" s="115">
        <v>0.9291666666666667</v>
      </c>
      <c r="CL22" s="9" t="str">
        <f t="shared" si="172"/>
        <v>SEX</v>
      </c>
      <c r="CM22" s="114">
        <v>45450</v>
      </c>
      <c r="CN22" s="115">
        <v>0.21527777777777779</v>
      </c>
      <c r="CO22" s="364"/>
      <c r="CP22" s="365"/>
      <c r="CQ22" s="366"/>
      <c r="CR22" s="9" t="str">
        <f t="shared" si="173"/>
        <v>SEX</v>
      </c>
      <c r="CS22" s="114">
        <v>45457</v>
      </c>
      <c r="CT22" s="115">
        <v>0.25</v>
      </c>
      <c r="CU22" s="9" t="str">
        <f t="shared" si="174"/>
        <v>DOM</v>
      </c>
      <c r="CV22" s="114">
        <f>CV17</f>
        <v>45466</v>
      </c>
      <c r="CW22" s="115">
        <v>0.31666666666666665</v>
      </c>
      <c r="CX22" s="9" t="str">
        <f t="shared" si="175"/>
        <v>SEX</v>
      </c>
      <c r="CY22" s="114">
        <v>45478</v>
      </c>
      <c r="CZ22" s="115">
        <v>0.21180555555555555</v>
      </c>
      <c r="DA22" s="9" t="str">
        <f t="shared" si="176"/>
        <v>SEG</v>
      </c>
      <c r="DB22" s="114">
        <v>45481</v>
      </c>
      <c r="DC22" s="115">
        <v>0.72083333333333333</v>
      </c>
      <c r="DD22" s="9" t="str">
        <f t="shared" si="177"/>
        <v>QUI</v>
      </c>
      <c r="DE22" s="114">
        <v>45491</v>
      </c>
      <c r="DF22" s="115">
        <v>0.91666666666666663</v>
      </c>
      <c r="DG22" s="9" t="str">
        <f t="shared" si="178"/>
        <v>QUI</v>
      </c>
      <c r="DH22" s="110">
        <v>45498</v>
      </c>
      <c r="DI22" s="111">
        <v>4.1666666666666664E-2</v>
      </c>
      <c r="DJ22" s="9" t="str">
        <f t="shared" si="179"/>
        <v>TER</v>
      </c>
      <c r="DK22" s="110">
        <f>DK17</f>
        <v>45503</v>
      </c>
      <c r="DL22" s="111">
        <v>0.88194444444444442</v>
      </c>
      <c r="DM22" s="9" t="str">
        <f t="shared" si="180"/>
        <v>SÁB</v>
      </c>
      <c r="DN22" s="110">
        <v>45514</v>
      </c>
      <c r="DO22" s="111">
        <v>0.45833333333333331</v>
      </c>
      <c r="DP22" s="9" t="str">
        <f t="shared" si="181"/>
        <v>SEG</v>
      </c>
      <c r="DQ22" s="110">
        <v>45516</v>
      </c>
      <c r="DR22" s="111">
        <v>0.89583333333333337</v>
      </c>
      <c r="DS22" s="9" t="str">
        <f t="shared" si="182"/>
        <v>TER</v>
      </c>
      <c r="DT22" s="110">
        <v>45524</v>
      </c>
      <c r="DU22" s="111">
        <v>0.95833333333333337</v>
      </c>
      <c r="DV22" s="9" t="str">
        <f t="shared" si="183"/>
        <v>QUA</v>
      </c>
      <c r="DW22" s="110">
        <v>45525</v>
      </c>
      <c r="DX22" s="111">
        <v>0.91666666666666663</v>
      </c>
      <c r="DY22" s="9" t="str">
        <f t="shared" si="184"/>
        <v>SEX</v>
      </c>
      <c r="DZ22" s="110">
        <v>45534</v>
      </c>
      <c r="EA22" s="111">
        <v>0.27916666666666667</v>
      </c>
      <c r="EB22" s="9" t="str">
        <f t="shared" si="185"/>
        <v>TER</v>
      </c>
      <c r="EC22" s="110">
        <v>45545</v>
      </c>
      <c r="ED22" s="111">
        <v>0.86458333333333337</v>
      </c>
      <c r="EE22" s="9" t="str">
        <f t="shared" si="186"/>
        <v>QUA</v>
      </c>
      <c r="EF22" s="110">
        <v>45560</v>
      </c>
      <c r="EG22" s="111">
        <v>0.875</v>
      </c>
      <c r="EH22" s="9" t="str">
        <f t="shared" si="187"/>
        <v>SEX</v>
      </c>
      <c r="EI22" s="110">
        <v>45555</v>
      </c>
      <c r="EJ22" s="111">
        <v>6.25E-2</v>
      </c>
      <c r="EK22" s="9" t="str">
        <f t="shared" si="188"/>
        <v>SEG</v>
      </c>
      <c r="EL22" s="110">
        <v>45565</v>
      </c>
      <c r="EM22" s="111">
        <v>0.95833333333333337</v>
      </c>
      <c r="EN22" s="9" t="str">
        <f t="shared" si="189"/>
        <v>QUI</v>
      </c>
      <c r="EO22" s="110">
        <v>45575</v>
      </c>
      <c r="EP22" s="111">
        <v>4.1666666666666664E-2</v>
      </c>
      <c r="EQ22" s="9" t="str">
        <f>UPPER(TEXT(ER22,"DDD"))</f>
        <v>QUI</v>
      </c>
      <c r="ER22" s="110">
        <v>45589</v>
      </c>
      <c r="ES22" s="111">
        <v>0.95833333333333337</v>
      </c>
      <c r="ET22" s="9" t="str">
        <f t="shared" si="190"/>
        <v>QUI</v>
      </c>
      <c r="EU22" s="110">
        <v>45596</v>
      </c>
      <c r="EV22" s="111">
        <v>0.91666666666666663</v>
      </c>
      <c r="EW22" s="9" t="str">
        <f t="shared" si="191"/>
        <v>SEX</v>
      </c>
      <c r="EX22" s="110">
        <v>45604</v>
      </c>
      <c r="EY22" s="111">
        <v>0.625</v>
      </c>
      <c r="EZ22" s="9" t="str">
        <f t="shared" si="192"/>
        <v>TER</v>
      </c>
      <c r="FA22" s="110">
        <v>45615</v>
      </c>
      <c r="FB22" s="111">
        <v>0.41666666666666669</v>
      </c>
      <c r="FC22" s="9" t="str">
        <f t="shared" si="193"/>
        <v>QUI</v>
      </c>
      <c r="FD22" s="110">
        <v>45610</v>
      </c>
      <c r="FE22" s="111">
        <v>0.95833333333333337</v>
      </c>
      <c r="FF22" s="9" t="str">
        <f t="shared" si="194"/>
        <v>SEX</v>
      </c>
      <c r="FG22" s="110">
        <v>45625</v>
      </c>
      <c r="FH22" s="111">
        <v>0.58333333333333337</v>
      </c>
      <c r="FI22" s="9" t="str">
        <f t="shared" si="195"/>
        <v>SEX</v>
      </c>
      <c r="FJ22" s="110">
        <v>45625</v>
      </c>
      <c r="FK22" s="111">
        <v>0.20833333333333334</v>
      </c>
      <c r="FL22" s="9" t="str">
        <f t="shared" si="196"/>
        <v>SEX</v>
      </c>
      <c r="FM22" s="110">
        <v>45632</v>
      </c>
      <c r="FN22" s="111">
        <v>8.3333333333333329E-2</v>
      </c>
      <c r="FO22" s="9" t="str">
        <f t="shared" si="197"/>
        <v>QUI</v>
      </c>
      <c r="FP22" s="110">
        <v>45638</v>
      </c>
      <c r="FQ22" s="111">
        <v>0.95833333333333337</v>
      </c>
      <c r="FR22" s="9" t="str">
        <f t="shared" si="198"/>
        <v>QUI</v>
      </c>
      <c r="FS22" s="110">
        <v>45645</v>
      </c>
      <c r="FT22" s="111">
        <v>0.25</v>
      </c>
      <c r="FU22" s="9" t="str">
        <f t="shared" si="199"/>
        <v>SEX</v>
      </c>
      <c r="FV22" s="110">
        <v>45653</v>
      </c>
      <c r="FW22" s="111">
        <v>0.20833333333333334</v>
      </c>
      <c r="FX22" s="9" t="str">
        <f t="shared" si="200"/>
        <v>QUI</v>
      </c>
      <c r="FY22" s="114">
        <v>45666</v>
      </c>
      <c r="FZ22" s="111">
        <v>4.1666666666666664E-2</v>
      </c>
      <c r="GA22" s="9" t="str">
        <f t="shared" si="1"/>
        <v>SEX</v>
      </c>
      <c r="GB22" s="110">
        <v>45674</v>
      </c>
      <c r="GC22" s="111">
        <v>0.29166666666666669</v>
      </c>
      <c r="GD22" s="9" t="str">
        <f t="shared" si="201"/>
        <v>QUA</v>
      </c>
      <c r="GE22" s="110">
        <v>45672</v>
      </c>
      <c r="GF22" s="111">
        <v>0.125</v>
      </c>
      <c r="GG22" s="9" t="str">
        <f t="shared" si="202"/>
        <v>SÁB</v>
      </c>
      <c r="GH22" s="110">
        <v>45682</v>
      </c>
      <c r="GI22" s="111">
        <v>0.69166666666666665</v>
      </c>
      <c r="GJ22" s="71" t="str">
        <f t="shared" si="203"/>
        <v>SÁB</v>
      </c>
      <c r="GK22" s="114">
        <v>45682</v>
      </c>
      <c r="GL22" s="111">
        <v>0.45833333333333331</v>
      </c>
      <c r="GM22" s="9" t="str">
        <f t="shared" si="204"/>
        <v>SEG</v>
      </c>
      <c r="GN22" s="114">
        <v>45691</v>
      </c>
      <c r="GO22" s="111">
        <v>0.84166666666666667</v>
      </c>
      <c r="GP22" s="9" t="str">
        <f t="shared" si="205"/>
        <v>QUI</v>
      </c>
      <c r="GQ22" s="114">
        <v>45694</v>
      </c>
      <c r="GR22" s="111">
        <v>0.83333333333333337</v>
      </c>
      <c r="GS22" s="9" t="str">
        <f t="shared" si="206"/>
        <v>QUI</v>
      </c>
      <c r="GT22" s="114">
        <v>45701</v>
      </c>
      <c r="GU22" s="111">
        <v>0.54166666666666663</v>
      </c>
      <c r="GV22" s="9" t="str">
        <f t="shared" si="207"/>
        <v>QUI</v>
      </c>
      <c r="GW22" s="114">
        <v>45708</v>
      </c>
      <c r="GX22" s="111">
        <v>0.95833333333333337</v>
      </c>
      <c r="GY22" s="9" t="str">
        <f t="shared" si="208"/>
        <v>QUI</v>
      </c>
      <c r="GZ22" s="114">
        <v>45715</v>
      </c>
      <c r="HA22" s="111">
        <v>0.99583333333333335</v>
      </c>
      <c r="HB22" s="9" t="str">
        <f t="shared" si="209"/>
        <v>QUI</v>
      </c>
      <c r="HC22" s="114">
        <v>45729</v>
      </c>
      <c r="HD22" s="111">
        <v>0.4375</v>
      </c>
      <c r="HE22" s="9" t="str">
        <f t="shared" si="210"/>
        <v>SEX</v>
      </c>
      <c r="HF22" s="114">
        <v>45737</v>
      </c>
      <c r="HG22" s="111">
        <v>0.17083333333333334</v>
      </c>
      <c r="HH22" s="9" t="str">
        <f t="shared" si="211"/>
        <v>SEX</v>
      </c>
      <c r="HI22" s="114">
        <v>45744</v>
      </c>
      <c r="HJ22" s="111">
        <v>1.2500000000000001E-2</v>
      </c>
      <c r="HK22" s="9" t="str">
        <f t="shared" si="212"/>
        <v>SEX</v>
      </c>
      <c r="HL22" s="114">
        <v>45751</v>
      </c>
      <c r="HM22" s="111">
        <v>0.85416666666666663</v>
      </c>
      <c r="HN22" s="9" t="str">
        <f t="shared" si="213"/>
        <v>SEX</v>
      </c>
      <c r="HO22" s="114">
        <v>45765</v>
      </c>
      <c r="HP22" s="111">
        <v>6.25E-2</v>
      </c>
      <c r="HQ22" s="9" t="str">
        <f t="shared" si="214"/>
        <v>SEX</v>
      </c>
      <c r="HR22" s="114">
        <v>45772</v>
      </c>
      <c r="HS22" s="111">
        <v>2.0833333333333332E-2</v>
      </c>
      <c r="HT22" s="9" t="str">
        <f t="shared" si="215"/>
        <v>SÁB</v>
      </c>
      <c r="HU22" s="114">
        <v>45773</v>
      </c>
      <c r="HV22" s="111">
        <v>4.1666666666666664E-2</v>
      </c>
      <c r="HW22" s="9" t="str">
        <f t="shared" si="216"/>
        <v>DOM</v>
      </c>
      <c r="HX22" s="114">
        <v>45781</v>
      </c>
      <c r="HY22" s="111">
        <v>0</v>
      </c>
      <c r="HZ22" s="9" t="str">
        <f t="shared" si="217"/>
        <v>QUI</v>
      </c>
      <c r="IA22" s="114">
        <v>45792</v>
      </c>
      <c r="IB22" s="111">
        <v>0.70833333333333337</v>
      </c>
      <c r="IC22" s="9" t="str">
        <f t="shared" si="218"/>
        <v>QUA</v>
      </c>
      <c r="ID22" s="114">
        <v>45798</v>
      </c>
      <c r="IE22" s="111">
        <v>0.82499999999999996</v>
      </c>
      <c r="IF22" s="9" t="str">
        <f t="shared" si="219"/>
        <v>SEX</v>
      </c>
      <c r="IG22" s="114">
        <v>45800</v>
      </c>
      <c r="IH22" s="111">
        <v>0.25</v>
      </c>
      <c r="II22" s="9" t="str">
        <f t="shared" si="220"/>
        <v>QUI</v>
      </c>
      <c r="IJ22" s="114">
        <v>45813</v>
      </c>
      <c r="IK22" s="111">
        <v>8.7499999999999994E-2</v>
      </c>
      <c r="IL22" s="9" t="str">
        <f t="shared" si="221"/>
        <v>SEX</v>
      </c>
      <c r="IM22" s="114">
        <v>45814</v>
      </c>
      <c r="IN22" s="111">
        <v>0.25</v>
      </c>
      <c r="IO22" s="294"/>
      <c r="IP22" s="295"/>
      <c r="IQ22" s="296"/>
      <c r="IR22" s="9" t="str">
        <f t="shared" si="222"/>
        <v>SÁB</v>
      </c>
      <c r="IS22" s="114">
        <v>45829</v>
      </c>
      <c r="IT22" s="111">
        <v>0.33333333333333331</v>
      </c>
      <c r="IU22" s="9" t="str">
        <f t="shared" si="223"/>
        <v>SEX</v>
      </c>
      <c r="IV22" s="114">
        <v>45835</v>
      </c>
      <c r="IW22" s="111">
        <v>4.1666666666666664E-2</v>
      </c>
      <c r="IX22" s="9" t="str">
        <f t="shared" si="224"/>
        <v>SÁB</v>
      </c>
      <c r="IY22" s="114">
        <v>45843</v>
      </c>
      <c r="IZ22" s="111">
        <v>0.28749999999999998</v>
      </c>
      <c r="JA22" s="9" t="str">
        <f t="shared" si="225"/>
        <v>QUA</v>
      </c>
      <c r="JB22" s="114">
        <v>45854</v>
      </c>
      <c r="JC22" s="111">
        <v>0.77083333333333337</v>
      </c>
      <c r="JD22" s="9" t="str">
        <f t="shared" si="226"/>
        <v>SEX</v>
      </c>
      <c r="JE22" s="114">
        <v>45856</v>
      </c>
      <c r="JF22" s="111">
        <v>0.41666666666666669</v>
      </c>
      <c r="JG22" s="9" t="str">
        <f t="shared" si="227"/>
        <v>SÁB</v>
      </c>
      <c r="JH22" s="114">
        <v>45871</v>
      </c>
      <c r="JI22" s="111">
        <v>0.66666666666666663</v>
      </c>
      <c r="JJ22" s="71" t="str">
        <f t="shared" si="228"/>
        <v>QUA</v>
      </c>
      <c r="JK22" s="114">
        <v>45875</v>
      </c>
      <c r="JL22" s="111">
        <v>0.25</v>
      </c>
      <c r="JM22" s="71" t="str">
        <f t="shared" si="229"/>
        <v>DOM</v>
      </c>
      <c r="JN22" s="114">
        <v>45886</v>
      </c>
      <c r="JO22" s="111">
        <v>0.20833333333333334</v>
      </c>
      <c r="JP22" s="71" t="str">
        <f t="shared" si="230"/>
        <v>SEG</v>
      </c>
      <c r="JQ22" s="114">
        <v>45887</v>
      </c>
      <c r="JR22" s="111">
        <v>0.875</v>
      </c>
      <c r="JS22" s="71" t="str">
        <f t="shared" si="231"/>
        <v>SEX</v>
      </c>
      <c r="JT22" s="114">
        <v>45898</v>
      </c>
      <c r="JU22" s="111">
        <v>0.33333333333333331</v>
      </c>
      <c r="JV22" s="71" t="str">
        <f t="shared" si="232"/>
        <v>SEX</v>
      </c>
      <c r="JW22" s="114">
        <v>45905</v>
      </c>
      <c r="JX22" s="111">
        <v>0.29166666666666669</v>
      </c>
      <c r="JY22" s="9" t="str">
        <f t="shared" si="233"/>
        <v>SEX</v>
      </c>
      <c r="JZ22" s="114">
        <v>45912</v>
      </c>
      <c r="KA22" s="111">
        <v>0.41666666666666669</v>
      </c>
      <c r="KB22" s="9" t="str">
        <f>UPPER(TEXT(KC22,"DDD"))</f>
        <v>SÁB</v>
      </c>
      <c r="KC22" s="114">
        <v>45920</v>
      </c>
      <c r="KD22" s="111">
        <v>4.1666666666666664E-2</v>
      </c>
      <c r="KE22" s="9" t="str">
        <f>UPPER(TEXT(KF22,"DDD"))</f>
        <v>SEX</v>
      </c>
      <c r="KF22" s="114">
        <v>45926</v>
      </c>
      <c r="KG22" s="111">
        <v>0.95833333333333337</v>
      </c>
      <c r="KH22" s="9" t="str">
        <f t="shared" si="234"/>
        <v>SÁB</v>
      </c>
      <c r="KI22" s="114">
        <v>45934</v>
      </c>
      <c r="KJ22" s="111">
        <v>8.3333333333333332E-3</v>
      </c>
      <c r="KK22" s="9" t="str">
        <f t="shared" si="235"/>
        <v>SÁB</v>
      </c>
      <c r="KL22" s="114">
        <v>45941</v>
      </c>
      <c r="KM22" s="111">
        <v>0.83958333333333335</v>
      </c>
      <c r="KN22" s="71" t="str">
        <f t="shared" si="236"/>
        <v>SEX</v>
      </c>
      <c r="KO22" s="114">
        <v>45954</v>
      </c>
      <c r="KP22" s="111">
        <v>0.16666666666666666</v>
      </c>
      <c r="KQ22" s="71" t="str">
        <f t="shared" si="237"/>
        <v>SEG</v>
      </c>
      <c r="KR22" s="114">
        <v>45957</v>
      </c>
      <c r="KS22" s="111">
        <v>4.1666666666666664E-2</v>
      </c>
      <c r="KT22" s="71" t="str">
        <f t="shared" si="238"/>
        <v>SÁB</v>
      </c>
      <c r="KU22" s="114">
        <v>45962</v>
      </c>
      <c r="KV22" s="111">
        <v>0.41666666666666669</v>
      </c>
      <c r="KW22" s="71" t="str">
        <f t="shared" si="239"/>
        <v>SEX</v>
      </c>
      <c r="KX22" s="114">
        <v>45968</v>
      </c>
      <c r="KY22" s="111">
        <v>0.14583333333333334</v>
      </c>
      <c r="KZ22" s="294"/>
      <c r="LA22" s="295"/>
      <c r="LB22" s="296"/>
      <c r="LC22" s="71" t="str">
        <f t="shared" si="240"/>
        <v>SÁB</v>
      </c>
      <c r="LD22" s="114">
        <v>45976</v>
      </c>
      <c r="LE22" s="111">
        <v>0.27083333333333331</v>
      </c>
      <c r="LF22" s="71" t="str">
        <f t="shared" si="241"/>
        <v>QUI</v>
      </c>
      <c r="LG22" s="114">
        <v>45981</v>
      </c>
      <c r="LH22" s="111">
        <v>0.98750000000000004</v>
      </c>
      <c r="LI22" s="71" t="str">
        <f t="shared" si="242"/>
        <v>SEG</v>
      </c>
      <c r="LJ22" s="114">
        <v>46020</v>
      </c>
      <c r="LK22" s="111">
        <v>0.70833333333333337</v>
      </c>
      <c r="LL22" s="71" t="str">
        <f t="shared" si="243"/>
        <v>SÁB</v>
      </c>
      <c r="LM22" s="114">
        <v>45997</v>
      </c>
      <c r="LN22" s="111">
        <v>0.68333333333333335</v>
      </c>
      <c r="LO22" s="71" t="str">
        <f t="shared" si="244"/>
        <v>SÁB</v>
      </c>
      <c r="LP22" s="114">
        <v>46004</v>
      </c>
      <c r="LQ22" s="111">
        <v>0.70833333333333337</v>
      </c>
      <c r="LR22" s="71" t="str">
        <f t="shared" si="245"/>
        <v>SEG</v>
      </c>
      <c r="LS22" s="114">
        <v>46013</v>
      </c>
      <c r="LT22" s="111">
        <v>46014</v>
      </c>
      <c r="LU22" s="71" t="str">
        <f t="shared" si="246"/>
        <v>SÁB</v>
      </c>
      <c r="LV22" s="114">
        <v>46018</v>
      </c>
      <c r="LW22" s="111">
        <v>0.95833333333333337</v>
      </c>
      <c r="LX22" s="71" t="str">
        <f t="shared" si="247"/>
        <v>QUI</v>
      </c>
      <c r="LY22" s="114">
        <v>46023</v>
      </c>
      <c r="LZ22" s="111">
        <v>0.95833333333333337</v>
      </c>
      <c r="MA22" s="71" t="str">
        <f t="shared" si="248"/>
        <v>TER</v>
      </c>
      <c r="MB22" s="114">
        <v>46049</v>
      </c>
      <c r="MC22" s="111">
        <v>0.29166666666666669</v>
      </c>
      <c r="MD22" s="71" t="str">
        <f t="shared" si="249"/>
        <v>SEX</v>
      </c>
      <c r="ME22" s="114">
        <v>46045</v>
      </c>
      <c r="MF22" s="111">
        <v>0.20833333333333334</v>
      </c>
      <c r="MG22" s="71" t="str">
        <f t="shared" si="250"/>
        <v>SEX</v>
      </c>
      <c r="MH22" s="114">
        <v>46052</v>
      </c>
      <c r="MI22" s="111">
        <v>0.15625</v>
      </c>
      <c r="MJ22" s="71" t="str">
        <f t="shared" si="251"/>
        <v>SEX</v>
      </c>
      <c r="MK22" s="114">
        <v>46059</v>
      </c>
      <c r="ML22" s="111">
        <v>0.77083333333333337</v>
      </c>
      <c r="MM22" s="71" t="str">
        <f t="shared" si="252"/>
        <v>SEX</v>
      </c>
      <c r="MN22" s="114">
        <v>46066</v>
      </c>
      <c r="MO22" s="111">
        <v>0.125</v>
      </c>
      <c r="MP22" s="71" t="str">
        <f t="shared" si="253"/>
        <v>QUI</v>
      </c>
      <c r="MQ22" s="114">
        <v>46072</v>
      </c>
      <c r="MR22" s="111">
        <v>0.97013888888888888</v>
      </c>
      <c r="MS22" s="71" t="str">
        <f t="shared" si="254"/>
        <v>QUI</v>
      </c>
      <c r="MT22" s="114">
        <v>46079</v>
      </c>
      <c r="MU22" s="111">
        <v>0.87916666666666665</v>
      </c>
      <c r="MV22" s="294"/>
      <c r="MW22" s="295"/>
      <c r="MX22" s="296"/>
      <c r="MY22" s="71" t="str">
        <f t="shared" si="255"/>
        <v>SEX</v>
      </c>
      <c r="MZ22" s="114">
        <v>46094</v>
      </c>
      <c r="NA22" s="111">
        <v>0.82291666666666663</v>
      </c>
      <c r="NB22" s="294"/>
      <c r="NC22" s="295"/>
      <c r="ND22" s="296"/>
      <c r="NE22" s="71" t="str">
        <f t="shared" si="256"/>
        <v>SEX</v>
      </c>
      <c r="NF22" s="114">
        <v>46108</v>
      </c>
      <c r="NG22" s="111">
        <v>0.25</v>
      </c>
      <c r="NH22" s="71" t="str">
        <f t="shared" si="257"/>
        <v>SEX</v>
      </c>
      <c r="NI22" s="114">
        <v>46115</v>
      </c>
      <c r="NJ22" s="111">
        <v>0.86458333333333337</v>
      </c>
      <c r="NK22" s="71" t="str">
        <f t="shared" si="258"/>
        <v>SEX</v>
      </c>
      <c r="NL22" s="114">
        <v>46122</v>
      </c>
      <c r="NM22" s="111">
        <v>0.39444444444444443</v>
      </c>
      <c r="NN22" s="294"/>
      <c r="NO22" s="295"/>
      <c r="NP22" s="296"/>
      <c r="NQ22" s="71" t="str">
        <f t="shared" si="259"/>
        <v>SEX</v>
      </c>
      <c r="NR22" s="114">
        <v>46136</v>
      </c>
      <c r="NS22" s="111">
        <v>0.97916666666666663</v>
      </c>
      <c r="NT22" s="71" t="str">
        <f t="shared" si="260"/>
        <v>SEX</v>
      </c>
      <c r="NU22" s="114">
        <v>46143</v>
      </c>
      <c r="NV22" s="111">
        <v>0.33750000000000002</v>
      </c>
      <c r="NW22" s="294"/>
      <c r="NX22" s="295"/>
      <c r="NY22" s="296"/>
      <c r="NZ22" s="71" t="str">
        <f t="shared" si="261"/>
        <v>SEX</v>
      </c>
      <c r="OA22" s="114">
        <v>46157</v>
      </c>
      <c r="OB22" s="111">
        <v>0.97499999999999998</v>
      </c>
      <c r="OC22" s="71" t="str">
        <f t="shared" si="262"/>
        <v>QUI</v>
      </c>
      <c r="OD22" s="114">
        <v>46156</v>
      </c>
      <c r="OE22" s="111">
        <v>0.66666666666666663</v>
      </c>
      <c r="OF22" s="140" t="str">
        <f t="shared" si="263"/>
        <v>QUI</v>
      </c>
      <c r="OG22" s="114">
        <v>46163</v>
      </c>
      <c r="OH22" s="111">
        <v>0.86805555555555558</v>
      </c>
      <c r="OI22" s="71" t="str">
        <f t="shared" si="264"/>
        <v>SEX</v>
      </c>
      <c r="OJ22" s="114">
        <v>46171</v>
      </c>
      <c r="OK22" s="111">
        <v>0.95</v>
      </c>
      <c r="OL22" s="71" t="str">
        <f t="shared" si="265"/>
        <v>QUI</v>
      </c>
      <c r="OM22" s="114">
        <v>46177</v>
      </c>
      <c r="ON22" s="111">
        <v>2.7777777777777776E-2</v>
      </c>
      <c r="OO22" s="71" t="str">
        <f t="shared" si="266"/>
        <v>QUI</v>
      </c>
      <c r="OP22" s="114">
        <v>46184</v>
      </c>
      <c r="OQ22" s="111">
        <v>0.68333333333333335</v>
      </c>
      <c r="OR22" s="294"/>
      <c r="OS22" s="295"/>
      <c r="OT22" s="296"/>
      <c r="OU22" s="71" t="str">
        <f t="shared" si="267"/>
        <v>SÁB</v>
      </c>
      <c r="OV22" s="114">
        <v>46193</v>
      </c>
      <c r="OW22" s="111">
        <v>4.0972222222222222E-2</v>
      </c>
      <c r="OX22" s="71" t="str">
        <f t="shared" si="268"/>
        <v>TER</v>
      </c>
      <c r="OY22" s="114">
        <v>46203</v>
      </c>
      <c r="OZ22" s="111">
        <v>0.85416666666666663</v>
      </c>
      <c r="PA22" s="71" t="str">
        <f t="shared" si="269"/>
        <v>SEX</v>
      </c>
      <c r="PB22" s="114">
        <v>46213</v>
      </c>
      <c r="PC22" s="111">
        <v>0.33333333333333331</v>
      </c>
      <c r="PD22" s="71" t="str">
        <f t="shared" si="270"/>
        <v>TER</v>
      </c>
      <c r="PE22" s="114">
        <v>46217</v>
      </c>
      <c r="PF22" s="111">
        <v>4.1666666666666664E-2</v>
      </c>
      <c r="PG22" s="71" t="str">
        <f t="shared" si="271"/>
        <v>SÁB</v>
      </c>
      <c r="PH22" s="30">
        <v>46221</v>
      </c>
      <c r="PI22" s="14">
        <v>0.66666666666666663</v>
      </c>
      <c r="PJ22" s="71" t="str">
        <f t="shared" si="272"/>
        <v>QUI</v>
      </c>
      <c r="PK22" s="30">
        <v>46226</v>
      </c>
      <c r="PL22" s="14">
        <v>0.95833333333333337</v>
      </c>
      <c r="PM22" s="71" t="str">
        <f t="shared" si="273"/>
        <v>QUI</v>
      </c>
      <c r="PN22" s="30">
        <v>46233</v>
      </c>
      <c r="PO22" s="14">
        <v>0.95833333333333337</v>
      </c>
      <c r="PP22" s="71" t="str">
        <f t="shared" si="274"/>
        <v>QUI</v>
      </c>
      <c r="PQ22" s="30">
        <v>46240</v>
      </c>
      <c r="PR22" s="14">
        <v>0.95833333333333337</v>
      </c>
      <c r="PS22" s="71" t="str">
        <f t="shared" si="275"/>
        <v>QUI</v>
      </c>
      <c r="PT22" s="30">
        <v>46247</v>
      </c>
      <c r="PU22" s="14">
        <v>0.95833333333333337</v>
      </c>
      <c r="PV22" s="71" t="str">
        <f t="shared" si="276"/>
        <v>QUI</v>
      </c>
      <c r="PW22" s="30">
        <v>46254</v>
      </c>
      <c r="PX22" s="14">
        <v>0.95833333333333337</v>
      </c>
      <c r="PY22" s="71" t="str">
        <f t="shared" si="277"/>
        <v>QUI</v>
      </c>
      <c r="PZ22" s="30">
        <v>46261</v>
      </c>
      <c r="QA22" s="14">
        <v>0.95833333333333337</v>
      </c>
      <c r="QB22" s="71" t="str">
        <f t="shared" si="278"/>
        <v>QUI</v>
      </c>
      <c r="QC22" s="30">
        <v>46268</v>
      </c>
      <c r="QD22" s="14">
        <v>0.95833333333333337</v>
      </c>
      <c r="QE22" s="71" t="str">
        <f t="shared" si="279"/>
        <v>QUI</v>
      </c>
      <c r="QF22" s="30">
        <v>46275</v>
      </c>
      <c r="QG22" s="14">
        <v>0.95833333333333337</v>
      </c>
      <c r="QH22" s="71" t="str">
        <f t="shared" si="280"/>
        <v>QUI</v>
      </c>
      <c r="QI22" s="30">
        <v>46282</v>
      </c>
      <c r="QJ22" s="14">
        <v>0.95833333333333337</v>
      </c>
      <c r="QK22" s="71" t="str">
        <f t="shared" si="281"/>
        <v>QUI</v>
      </c>
      <c r="QL22" s="30">
        <v>46289</v>
      </c>
      <c r="QM22" s="14">
        <v>0.95833333333333337</v>
      </c>
      <c r="QN22" s="71" t="str">
        <f t="shared" si="282"/>
        <v>SEX</v>
      </c>
      <c r="QO22" s="30">
        <v>46297</v>
      </c>
      <c r="QP22" s="14">
        <v>0.95833333333333337</v>
      </c>
    </row>
    <row r="23" spans="1:458" x14ac:dyDescent="0.3">
      <c r="A23" s="321"/>
      <c r="B23" s="59" t="s">
        <v>255</v>
      </c>
      <c r="C23" s="9" t="str">
        <f t="shared" si="143"/>
        <v>DOM</v>
      </c>
      <c r="D23" s="29">
        <v>45214</v>
      </c>
      <c r="E23" s="13">
        <v>0.63680555555555551</v>
      </c>
      <c r="F23" s="9" t="str">
        <f t="shared" si="144"/>
        <v>SÁB</v>
      </c>
      <c r="G23" s="29">
        <v>45220</v>
      </c>
      <c r="H23" s="13">
        <v>0.78333333333333333</v>
      </c>
      <c r="I23" s="9" t="str">
        <f t="shared" si="145"/>
        <v>SÁB</v>
      </c>
      <c r="J23" s="29">
        <v>45227</v>
      </c>
      <c r="K23" s="13">
        <v>0.74097222222222225</v>
      </c>
      <c r="L23" s="9" t="str">
        <f t="shared" si="146"/>
        <v>TER</v>
      </c>
      <c r="M23" s="29">
        <v>45237</v>
      </c>
      <c r="N23" s="13">
        <v>0.37916666666666665</v>
      </c>
      <c r="O23" s="9" t="str">
        <f t="shared" si="147"/>
        <v>DOM</v>
      </c>
      <c r="P23" s="29">
        <v>45242</v>
      </c>
      <c r="Q23" s="13">
        <v>0.76111111111111107</v>
      </c>
      <c r="R23" s="9" t="str">
        <f t="shared" si="148"/>
        <v>SEX</v>
      </c>
      <c r="S23" s="29">
        <v>45254</v>
      </c>
      <c r="T23" s="13">
        <v>0.11458333333333333</v>
      </c>
      <c r="U23" s="9" t="str">
        <f t="shared" si="149"/>
        <v>SEX</v>
      </c>
      <c r="V23" s="29">
        <v>45261</v>
      </c>
      <c r="W23" s="13">
        <v>0.28333333333333333</v>
      </c>
      <c r="X23" s="9" t="str">
        <f t="shared" si="150"/>
        <v>QUI</v>
      </c>
      <c r="Y23" s="29">
        <f>Y22</f>
        <v>45274</v>
      </c>
      <c r="Z23" s="13">
        <v>0.95138888888888884</v>
      </c>
      <c r="AA23" s="9" t="str">
        <f t="shared" si="151"/>
        <v>QUI</v>
      </c>
      <c r="AB23" s="29">
        <v>45288</v>
      </c>
      <c r="AC23" s="13">
        <v>4.5138888888888888E-2</v>
      </c>
      <c r="AD23" s="9" t="str">
        <f t="shared" si="152"/>
        <v>QUI</v>
      </c>
      <c r="AE23" s="29">
        <v>45295</v>
      </c>
      <c r="AF23" s="13">
        <v>0.90833333333333333</v>
      </c>
      <c r="AG23" s="9" t="str">
        <f t="shared" si="153"/>
        <v>SEX</v>
      </c>
      <c r="AH23" s="29">
        <v>45303</v>
      </c>
      <c r="AI23" s="13">
        <v>0.7319444444444444</v>
      </c>
      <c r="AJ23" s="9" t="str">
        <f t="shared" si="154"/>
        <v>SEG</v>
      </c>
      <c r="AK23" s="29">
        <v>45306</v>
      </c>
      <c r="AL23" s="13">
        <v>0.48958333333333331</v>
      </c>
      <c r="AM23" s="9" t="str">
        <f t="shared" si="155"/>
        <v>SEG</v>
      </c>
      <c r="AN23" s="29">
        <v>45313</v>
      </c>
      <c r="AO23" s="13">
        <v>5.5555555555555552E-2</v>
      </c>
      <c r="AP23" s="9" t="str">
        <f t="shared" si="156"/>
        <v>SEX</v>
      </c>
      <c r="AQ23" s="29">
        <v>45317</v>
      </c>
      <c r="AR23" s="13">
        <v>0.13680555555555554</v>
      </c>
      <c r="AS23" s="9" t="str">
        <f t="shared" si="157"/>
        <v>SEX</v>
      </c>
      <c r="AT23" s="29">
        <v>45331</v>
      </c>
      <c r="AU23" s="13">
        <v>0.38194444444444442</v>
      </c>
      <c r="AV23" s="9" t="str">
        <f t="shared" si="158"/>
        <v>SEG</v>
      </c>
      <c r="AW23" s="64">
        <v>45341</v>
      </c>
      <c r="AX23" s="65">
        <v>0.30624999999999997</v>
      </c>
      <c r="AY23" s="9" t="str">
        <f t="shared" si="159"/>
        <v>QUI</v>
      </c>
      <c r="AZ23" s="64">
        <v>45344</v>
      </c>
      <c r="BA23" s="65">
        <v>0.90902777777777777</v>
      </c>
      <c r="BB23" s="9" t="str">
        <f t="shared" si="160"/>
        <v>QUI</v>
      </c>
      <c r="BC23" s="64">
        <v>45351</v>
      </c>
      <c r="BD23" s="65">
        <v>2.5694444444444447E-2</v>
      </c>
      <c r="BE23" s="9" t="str">
        <f t="shared" si="161"/>
        <v>DOM</v>
      </c>
      <c r="BF23" s="64">
        <v>45361</v>
      </c>
      <c r="BG23" s="65">
        <v>0.89444444444444449</v>
      </c>
      <c r="BH23" s="9" t="str">
        <f t="shared" si="162"/>
        <v>SEX</v>
      </c>
      <c r="BI23" s="64">
        <v>45359</v>
      </c>
      <c r="BJ23" s="65">
        <v>0.42708333333333331</v>
      </c>
      <c r="BK23" s="9" t="str">
        <f t="shared" si="163"/>
        <v>TER</v>
      </c>
      <c r="BL23" s="64">
        <v>45377</v>
      </c>
      <c r="BM23" s="65">
        <v>0.4375</v>
      </c>
      <c r="BN23" s="9" t="str">
        <f t="shared" si="164"/>
        <v>SEX</v>
      </c>
      <c r="BO23" s="64">
        <v>45387</v>
      </c>
      <c r="BP23" s="65">
        <v>0.61875000000000002</v>
      </c>
      <c r="BQ23" s="9" t="str">
        <f t="shared" si="165"/>
        <v>TER</v>
      </c>
      <c r="BR23" s="64">
        <f>BR22</f>
        <v>45391</v>
      </c>
      <c r="BS23" s="65">
        <v>0.625</v>
      </c>
      <c r="BT23" s="9" t="str">
        <f t="shared" si="166"/>
        <v>TER</v>
      </c>
      <c r="BU23" s="64">
        <v>45398</v>
      </c>
      <c r="BV23" s="65">
        <v>0.28611111111111109</v>
      </c>
      <c r="BW23" s="9" t="str">
        <f t="shared" si="167"/>
        <v>DOM</v>
      </c>
      <c r="BX23" s="64">
        <v>45403</v>
      </c>
      <c r="BY23" s="65">
        <v>9.7222222222222224E-2</v>
      </c>
      <c r="BZ23" s="9" t="str">
        <f t="shared" si="168"/>
        <v>SÁB</v>
      </c>
      <c r="CA23" s="64">
        <v>45416</v>
      </c>
      <c r="CB23" s="65">
        <v>0.73263888888888884</v>
      </c>
      <c r="CC23" s="9" t="str">
        <f t="shared" si="169"/>
        <v>SÁB</v>
      </c>
      <c r="CD23" s="64">
        <v>45423</v>
      </c>
      <c r="CE23" s="65">
        <v>0.15833333333333333</v>
      </c>
      <c r="CF23" s="9" t="str">
        <f t="shared" si="170"/>
        <v>SEG</v>
      </c>
      <c r="CG23" s="114">
        <v>45432</v>
      </c>
      <c r="CH23" s="115">
        <v>0.39305555555555555</v>
      </c>
      <c r="CI23" s="9" t="str">
        <f t="shared" si="171"/>
        <v>SÁB</v>
      </c>
      <c r="CJ23" s="114">
        <v>45437</v>
      </c>
      <c r="CK23" s="115">
        <v>0.53611111111111109</v>
      </c>
      <c r="CL23" s="9" t="str">
        <f t="shared" si="172"/>
        <v>SEX</v>
      </c>
      <c r="CM23" s="114">
        <v>45450</v>
      </c>
      <c r="CN23" s="115">
        <v>0.77152777777777781</v>
      </c>
      <c r="CO23" s="364"/>
      <c r="CP23" s="365"/>
      <c r="CQ23" s="366"/>
      <c r="CR23" s="9" t="str">
        <f t="shared" si="173"/>
        <v>DOM</v>
      </c>
      <c r="CS23" s="114">
        <v>45459</v>
      </c>
      <c r="CT23" s="115">
        <v>0.1701388888888889</v>
      </c>
      <c r="CU23" s="9" t="str">
        <f t="shared" si="174"/>
        <v>TER</v>
      </c>
      <c r="CV23" s="114">
        <v>45468</v>
      </c>
      <c r="CW23" s="115">
        <v>0.42708333333333331</v>
      </c>
      <c r="CX23" s="9" t="str">
        <f t="shared" si="175"/>
        <v>DOM</v>
      </c>
      <c r="CY23" s="114">
        <v>45480</v>
      </c>
      <c r="CZ23" s="115">
        <v>0.24583333333333332</v>
      </c>
      <c r="DA23" s="9" t="str">
        <f t="shared" si="176"/>
        <v>DOM</v>
      </c>
      <c r="DB23" s="114">
        <v>45487</v>
      </c>
      <c r="DC23" s="115">
        <v>0.60416666666666663</v>
      </c>
      <c r="DD23" s="9" t="str">
        <f t="shared" si="177"/>
        <v>SEX</v>
      </c>
      <c r="DE23" s="114">
        <v>45492</v>
      </c>
      <c r="DF23" s="115">
        <v>0.79166666666666663</v>
      </c>
      <c r="DG23" s="9" t="str">
        <f t="shared" si="178"/>
        <v>SÁB</v>
      </c>
      <c r="DH23" s="110">
        <v>45500</v>
      </c>
      <c r="DI23" s="111">
        <v>0.16666666666666666</v>
      </c>
      <c r="DJ23" s="9" t="str">
        <f t="shared" si="179"/>
        <v>DOM</v>
      </c>
      <c r="DK23" s="110">
        <v>45508</v>
      </c>
      <c r="DL23" s="111">
        <v>0.10138888888888889</v>
      </c>
      <c r="DM23" s="9" t="str">
        <f t="shared" si="180"/>
        <v>DOM</v>
      </c>
      <c r="DN23" s="110">
        <v>45515</v>
      </c>
      <c r="DO23" s="111">
        <v>0.64166666666666672</v>
      </c>
      <c r="DP23" s="9" t="str">
        <f t="shared" si="181"/>
        <v>SÁB</v>
      </c>
      <c r="DQ23" s="110">
        <v>45521</v>
      </c>
      <c r="DR23" s="111">
        <v>0.67152777777777772</v>
      </c>
      <c r="DS23" s="9" t="str">
        <f t="shared" si="182"/>
        <v>QUA</v>
      </c>
      <c r="DT23" s="110">
        <v>45539</v>
      </c>
      <c r="DU23" s="111">
        <v>0.68472222222222223</v>
      </c>
      <c r="DV23" s="9" t="str">
        <f t="shared" si="183"/>
        <v>DOM</v>
      </c>
      <c r="DW23" s="110">
        <v>45529</v>
      </c>
      <c r="DX23" s="111">
        <v>0.75</v>
      </c>
      <c r="DY23" s="9" t="str">
        <f t="shared" si="184"/>
        <v>DOM</v>
      </c>
      <c r="DZ23" s="110">
        <v>45536</v>
      </c>
      <c r="EA23" s="111">
        <v>2.8472222222222222E-2</v>
      </c>
      <c r="EB23" s="9" t="str">
        <f t="shared" si="185"/>
        <v>SÁB</v>
      </c>
      <c r="EC23" s="110">
        <v>45549</v>
      </c>
      <c r="ED23" s="111">
        <v>0.82638888888888884</v>
      </c>
      <c r="EE23" s="9" t="str">
        <f t="shared" si="186"/>
        <v>DOM</v>
      </c>
      <c r="EF23" s="110">
        <v>45564</v>
      </c>
      <c r="EG23" s="111">
        <v>0.90208333333333335</v>
      </c>
      <c r="EH23" s="9" t="str">
        <f t="shared" si="187"/>
        <v>DOM</v>
      </c>
      <c r="EI23" s="110">
        <v>45557</v>
      </c>
      <c r="EJ23" s="111">
        <v>0.125</v>
      </c>
      <c r="EK23" s="9" t="str">
        <f t="shared" si="188"/>
        <v>SEX</v>
      </c>
      <c r="EL23" s="110">
        <v>45569</v>
      </c>
      <c r="EM23" s="111">
        <v>0.57499999999999996</v>
      </c>
      <c r="EN23" s="9" t="str">
        <f t="shared" si="189"/>
        <v>SEX</v>
      </c>
      <c r="EO23" s="110">
        <v>45576</v>
      </c>
      <c r="EP23" s="111">
        <v>0.22569444444444445</v>
      </c>
      <c r="EQ23" s="9" t="str">
        <f>UPPER(TEXT(ER23,"DDD"))</f>
        <v>SEX</v>
      </c>
      <c r="ER23" s="110">
        <v>45590</v>
      </c>
      <c r="ES23" s="111">
        <v>0.73472222222222228</v>
      </c>
      <c r="ET23" s="9" t="str">
        <f t="shared" si="190"/>
        <v>SEX</v>
      </c>
      <c r="EU23" s="110">
        <v>45597</v>
      </c>
      <c r="EV23" s="111">
        <v>0.63958333333333328</v>
      </c>
      <c r="EW23" s="9" t="str">
        <f t="shared" si="191"/>
        <v>QUA</v>
      </c>
      <c r="EX23" s="110">
        <v>45609</v>
      </c>
      <c r="EY23" s="111">
        <v>0.75</v>
      </c>
      <c r="EZ23" s="9" t="str">
        <f t="shared" si="192"/>
        <v>SEX</v>
      </c>
      <c r="FA23" s="110">
        <v>45618</v>
      </c>
      <c r="FB23" s="111">
        <v>0.625</v>
      </c>
      <c r="FC23" s="9" t="str">
        <f t="shared" si="193"/>
        <v>SEX</v>
      </c>
      <c r="FD23" s="110">
        <v>45611</v>
      </c>
      <c r="FE23" s="111">
        <v>4.1666666666666664E-2</v>
      </c>
      <c r="FF23" s="9" t="str">
        <f t="shared" si="194"/>
        <v>SÁB</v>
      </c>
      <c r="FG23" s="110">
        <v>45626</v>
      </c>
      <c r="FH23" s="111">
        <v>0.77083333333333337</v>
      </c>
      <c r="FI23" s="9" t="str">
        <f t="shared" si="195"/>
        <v>SEX</v>
      </c>
      <c r="FJ23" s="110">
        <v>45625</v>
      </c>
      <c r="FK23" s="111">
        <v>0.70833333333333337</v>
      </c>
      <c r="FL23" s="9" t="str">
        <f t="shared" si="196"/>
        <v>SEG</v>
      </c>
      <c r="FM23" s="110">
        <v>45635</v>
      </c>
      <c r="FN23" s="111">
        <v>0.29166666666666669</v>
      </c>
      <c r="FO23" s="9" t="str">
        <f t="shared" si="197"/>
        <v>TER</v>
      </c>
      <c r="FP23" s="110">
        <v>45643</v>
      </c>
      <c r="FQ23" s="111">
        <v>0.40833333333333333</v>
      </c>
      <c r="FR23" s="9" t="str">
        <f t="shared" si="198"/>
        <v>SEG</v>
      </c>
      <c r="FS23" s="110">
        <v>45649</v>
      </c>
      <c r="FT23" s="111">
        <v>0.91666666666666663</v>
      </c>
      <c r="FU23" s="9" t="str">
        <f t="shared" si="199"/>
        <v>SÁB</v>
      </c>
      <c r="FV23" s="110">
        <v>45654</v>
      </c>
      <c r="FW23" s="111">
        <v>4.1666666666666664E-2</v>
      </c>
      <c r="FX23" s="9" t="str">
        <f t="shared" si="200"/>
        <v>SEX</v>
      </c>
      <c r="FY23" s="114">
        <v>45667</v>
      </c>
      <c r="FZ23" s="111">
        <v>0.65416666666666667</v>
      </c>
      <c r="GA23" s="9" t="str">
        <f t="shared" si="1"/>
        <v>SEX</v>
      </c>
      <c r="GB23" s="110">
        <v>45674</v>
      </c>
      <c r="GC23" s="111">
        <v>0.36805555555555558</v>
      </c>
      <c r="GD23" s="9" t="str">
        <f t="shared" si="201"/>
        <v>QUA</v>
      </c>
      <c r="GE23" s="110">
        <v>45672</v>
      </c>
      <c r="GF23" s="111">
        <v>0.21388888888888888</v>
      </c>
      <c r="GG23" s="9" t="str">
        <f t="shared" si="202"/>
        <v>QUI</v>
      </c>
      <c r="GH23" s="110">
        <v>45687</v>
      </c>
      <c r="GI23" s="111">
        <v>0.13958333333333334</v>
      </c>
      <c r="GJ23" s="71" t="str">
        <f t="shared" si="203"/>
        <v>SEG</v>
      </c>
      <c r="GK23" s="114">
        <v>45684</v>
      </c>
      <c r="GL23" s="111">
        <v>0.67013888888888884</v>
      </c>
      <c r="GM23" s="9" t="str">
        <f t="shared" si="204"/>
        <v>TER</v>
      </c>
      <c r="GN23" s="114">
        <v>45692</v>
      </c>
      <c r="GO23" s="111">
        <v>0.86458333333333337</v>
      </c>
      <c r="GP23" s="9" t="str">
        <f t="shared" si="205"/>
        <v>SEX</v>
      </c>
      <c r="GQ23" s="114">
        <v>45695</v>
      </c>
      <c r="GR23" s="111">
        <v>1.5972222222222221E-2</v>
      </c>
      <c r="GS23" s="9" t="str">
        <f t="shared" si="206"/>
        <v>QUI</v>
      </c>
      <c r="GT23" s="114">
        <v>45701</v>
      </c>
      <c r="GU23" s="111">
        <v>0.95833333333333337</v>
      </c>
      <c r="GV23" s="9" t="str">
        <f t="shared" si="207"/>
        <v>SÁB</v>
      </c>
      <c r="GW23" s="114">
        <v>45710</v>
      </c>
      <c r="GX23" s="111">
        <v>0.90555555555555556</v>
      </c>
      <c r="GY23" s="9" t="str">
        <f t="shared" si="208"/>
        <v>SÁB</v>
      </c>
      <c r="GZ23" s="114">
        <v>45717</v>
      </c>
      <c r="HA23" s="111">
        <v>0.14097222222222222</v>
      </c>
      <c r="HB23" s="9" t="str">
        <f t="shared" si="209"/>
        <v>SEX</v>
      </c>
      <c r="HC23" s="114">
        <v>45730</v>
      </c>
      <c r="HD23" s="111">
        <v>0.13055555555555556</v>
      </c>
      <c r="HE23" s="9" t="str">
        <f t="shared" si="210"/>
        <v>SÁB</v>
      </c>
      <c r="HF23" s="114">
        <v>45738</v>
      </c>
      <c r="HG23" s="111">
        <v>0.28125</v>
      </c>
      <c r="HH23" s="9" t="str">
        <f t="shared" si="211"/>
        <v>SÁB</v>
      </c>
      <c r="HI23" s="114">
        <v>45745</v>
      </c>
      <c r="HJ23" s="111">
        <v>0.63611111111111107</v>
      </c>
      <c r="HK23" s="9" t="str">
        <f t="shared" si="212"/>
        <v>DOM</v>
      </c>
      <c r="HL23" s="114">
        <v>45753</v>
      </c>
      <c r="HM23" s="111">
        <v>0.96875</v>
      </c>
      <c r="HN23" s="9" t="str">
        <f t="shared" si="213"/>
        <v>SEX</v>
      </c>
      <c r="HO23" s="114">
        <v>45765</v>
      </c>
      <c r="HP23" s="111">
        <v>0.86250000000000004</v>
      </c>
      <c r="HQ23" s="9" t="str">
        <f t="shared" si="214"/>
        <v>SEX</v>
      </c>
      <c r="HR23" s="114">
        <v>45772</v>
      </c>
      <c r="HS23" s="111">
        <v>0.47916666666666669</v>
      </c>
      <c r="HT23" s="9" t="str">
        <f t="shared" si="215"/>
        <v>SÁB</v>
      </c>
      <c r="HU23" s="114">
        <v>45773</v>
      </c>
      <c r="HV23" s="111">
        <v>0.16875000000000001</v>
      </c>
      <c r="HW23" s="9" t="str">
        <f t="shared" si="216"/>
        <v>DOM</v>
      </c>
      <c r="HX23" s="114">
        <v>45781</v>
      </c>
      <c r="HY23" s="111">
        <v>0.2048611111111111</v>
      </c>
      <c r="HZ23" s="9" t="str">
        <f t="shared" si="217"/>
        <v>DOM</v>
      </c>
      <c r="IA23" s="114">
        <v>45795</v>
      </c>
      <c r="IB23" s="111">
        <v>0.125</v>
      </c>
      <c r="IC23" s="9" t="str">
        <f t="shared" si="218"/>
        <v>TER</v>
      </c>
      <c r="ID23" s="114">
        <v>45804</v>
      </c>
      <c r="IE23" s="111">
        <v>0.84166666666666667</v>
      </c>
      <c r="IF23" s="9" t="str">
        <f t="shared" si="219"/>
        <v>SÁB</v>
      </c>
      <c r="IG23" s="114">
        <v>45801</v>
      </c>
      <c r="IH23" s="111">
        <v>0.94791666666666663</v>
      </c>
      <c r="II23" s="9" t="str">
        <f t="shared" si="220"/>
        <v>SEX</v>
      </c>
      <c r="IJ23" s="114">
        <v>45814</v>
      </c>
      <c r="IK23" s="111">
        <v>0.18888888888888888</v>
      </c>
      <c r="IL23" s="9" t="str">
        <f t="shared" si="221"/>
        <v>DOM</v>
      </c>
      <c r="IM23" s="114">
        <v>45816</v>
      </c>
      <c r="IN23" s="111">
        <v>0.18402777777777779</v>
      </c>
      <c r="IO23" s="294"/>
      <c r="IP23" s="295"/>
      <c r="IQ23" s="296"/>
      <c r="IR23" s="9" t="str">
        <f t="shared" si="222"/>
        <v>DOM</v>
      </c>
      <c r="IS23" s="114">
        <v>45830</v>
      </c>
      <c r="IT23" s="111">
        <v>0.53472222222222221</v>
      </c>
      <c r="IU23" s="9" t="str">
        <f t="shared" si="223"/>
        <v>DOM</v>
      </c>
      <c r="IV23" s="114">
        <v>45837</v>
      </c>
      <c r="IW23" s="111">
        <v>0.97361111111111109</v>
      </c>
      <c r="IX23" s="9" t="str">
        <f t="shared" si="224"/>
        <v>DOM</v>
      </c>
      <c r="IY23" s="114">
        <v>45844</v>
      </c>
      <c r="IZ23" s="111">
        <v>5.347222222222222E-2</v>
      </c>
      <c r="JA23" s="9" t="str">
        <f t="shared" si="225"/>
        <v>QUA</v>
      </c>
      <c r="JB23" s="114">
        <v>45861</v>
      </c>
      <c r="JC23" s="111">
        <v>0.11388888888888889</v>
      </c>
      <c r="JD23" s="9" t="str">
        <f t="shared" si="226"/>
        <v>DOM</v>
      </c>
      <c r="JE23" s="114">
        <v>45858</v>
      </c>
      <c r="JF23" s="111">
        <v>0.66111111111111109</v>
      </c>
      <c r="JG23" s="9" t="str">
        <f t="shared" si="227"/>
        <v>SEG</v>
      </c>
      <c r="JH23" s="114">
        <v>45873</v>
      </c>
      <c r="JI23" s="111">
        <v>0.20624999999999999</v>
      </c>
      <c r="JJ23" s="71" t="str">
        <f t="shared" si="228"/>
        <v>QUI</v>
      </c>
      <c r="JK23" s="114">
        <v>45876</v>
      </c>
      <c r="JL23" s="111">
        <v>0.65416666666666667</v>
      </c>
      <c r="JM23" s="71" t="str">
        <f t="shared" si="229"/>
        <v>DOM</v>
      </c>
      <c r="JN23" s="114">
        <v>45886</v>
      </c>
      <c r="JO23" s="111">
        <v>0.24861111111111112</v>
      </c>
      <c r="JP23" s="71" t="str">
        <f t="shared" si="230"/>
        <v>QUI</v>
      </c>
      <c r="JQ23" s="114">
        <v>45890</v>
      </c>
      <c r="JR23" s="111">
        <v>0.53125</v>
      </c>
      <c r="JS23" s="71" t="str">
        <f t="shared" si="231"/>
        <v>SEX</v>
      </c>
      <c r="JT23" s="114">
        <v>45898</v>
      </c>
      <c r="JU23" s="111">
        <v>0.95277777777777772</v>
      </c>
      <c r="JV23" s="71" t="str">
        <f t="shared" si="232"/>
        <v>DOM</v>
      </c>
      <c r="JW23" s="114">
        <v>45907</v>
      </c>
      <c r="JX23" s="111">
        <v>0.6</v>
      </c>
      <c r="JY23" s="9" t="str">
        <f t="shared" si="233"/>
        <v>QUA</v>
      </c>
      <c r="JZ23" s="114">
        <v>45917</v>
      </c>
      <c r="KA23" s="111">
        <v>0.1875</v>
      </c>
      <c r="KB23" s="9" t="str">
        <f>UPPER(TEXT(KC23,"DDD"))</f>
        <v>DOM</v>
      </c>
      <c r="KC23" s="114">
        <v>45921</v>
      </c>
      <c r="KD23" s="111">
        <v>0.55555555555555558</v>
      </c>
      <c r="KE23" s="9" t="str">
        <f>UPPER(TEXT(KF23,"DDD"))</f>
        <v>SÁB</v>
      </c>
      <c r="KF23" s="114">
        <v>45927</v>
      </c>
      <c r="KG23" s="111">
        <v>0.61111111111111116</v>
      </c>
      <c r="KH23" s="9" t="str">
        <f t="shared" si="234"/>
        <v>DOM</v>
      </c>
      <c r="KI23" s="114">
        <v>45935</v>
      </c>
      <c r="KJ23" s="111">
        <v>0.60416666666666663</v>
      </c>
      <c r="KK23" s="9" t="str">
        <f t="shared" si="235"/>
        <v>SEX</v>
      </c>
      <c r="KL23" s="114">
        <v>46003</v>
      </c>
      <c r="KM23" s="111">
        <v>0.60486111111111107</v>
      </c>
      <c r="KN23" s="71" t="str">
        <f t="shared" si="236"/>
        <v>DOM</v>
      </c>
      <c r="KO23" s="114">
        <v>45956</v>
      </c>
      <c r="KP23" s="111">
        <v>0.2013888888888889</v>
      </c>
      <c r="KQ23" s="71" t="str">
        <f t="shared" si="237"/>
        <v>TER</v>
      </c>
      <c r="KR23" s="114">
        <v>45958</v>
      </c>
      <c r="KS23" s="111">
        <v>6.25E-2</v>
      </c>
      <c r="KT23" s="71" t="str">
        <f t="shared" si="238"/>
        <v>DOM</v>
      </c>
      <c r="KU23" s="114">
        <v>45963</v>
      </c>
      <c r="KV23" s="111">
        <v>6.1111111111111109E-2</v>
      </c>
      <c r="KW23" s="71" t="str">
        <f t="shared" si="239"/>
        <v>SEX</v>
      </c>
      <c r="KX23" s="114">
        <v>45968</v>
      </c>
      <c r="KY23" s="111">
        <v>0.30208333333333331</v>
      </c>
      <c r="KZ23" s="294"/>
      <c r="LA23" s="295"/>
      <c r="LB23" s="296"/>
      <c r="LC23" s="71" t="str">
        <f t="shared" si="240"/>
        <v>DOM</v>
      </c>
      <c r="LD23" s="114">
        <v>45977</v>
      </c>
      <c r="LE23" s="111">
        <v>0.20208333333333334</v>
      </c>
      <c r="LF23" s="71" t="str">
        <f t="shared" si="241"/>
        <v>DOM</v>
      </c>
      <c r="LG23" s="114">
        <v>45984</v>
      </c>
      <c r="LH23" s="111">
        <v>0.67083333333333328</v>
      </c>
      <c r="LI23" s="71" t="str">
        <f t="shared" si="242"/>
        <v>SEG</v>
      </c>
      <c r="LJ23" s="114">
        <v>45992</v>
      </c>
      <c r="LK23" s="111">
        <v>0.51388888888888884</v>
      </c>
      <c r="LL23" s="71" t="str">
        <f t="shared" si="243"/>
        <v>DOM</v>
      </c>
      <c r="LM23" s="114">
        <v>45998</v>
      </c>
      <c r="LN23" s="111">
        <v>0.70138888888888884</v>
      </c>
      <c r="LO23" s="71" t="str">
        <f t="shared" si="244"/>
        <v>SÁB</v>
      </c>
      <c r="LP23" s="114">
        <v>46004</v>
      </c>
      <c r="LQ23" s="111">
        <v>0.98402777777777772</v>
      </c>
      <c r="LR23" s="71" t="str">
        <f t="shared" si="245"/>
        <v>TER</v>
      </c>
      <c r="LS23" s="114">
        <v>46014</v>
      </c>
      <c r="LT23" s="111">
        <v>4.1666666666666664E-2</v>
      </c>
      <c r="LU23" s="71" t="str">
        <f t="shared" si="246"/>
        <v>DOM</v>
      </c>
      <c r="LV23" s="114">
        <v>46019</v>
      </c>
      <c r="LW23" s="111">
        <v>3.8194444444444448E-2</v>
      </c>
      <c r="LX23" s="71" t="str">
        <f t="shared" si="247"/>
        <v>SÁB</v>
      </c>
      <c r="LY23" s="114">
        <v>46025</v>
      </c>
      <c r="LZ23" s="111">
        <v>0.68819444444444444</v>
      </c>
      <c r="MA23" s="71" t="str">
        <f t="shared" si="248"/>
        <v>TER</v>
      </c>
      <c r="MB23" s="114">
        <v>46049</v>
      </c>
      <c r="MC23" s="111">
        <v>0.5625</v>
      </c>
      <c r="MD23" s="71" t="str">
        <f t="shared" si="249"/>
        <v>SEX</v>
      </c>
      <c r="ME23" s="114">
        <v>46045</v>
      </c>
      <c r="MF23" s="111">
        <v>0.30555555555555558</v>
      </c>
      <c r="MG23" s="71" t="str">
        <f t="shared" si="250"/>
        <v>DOM</v>
      </c>
      <c r="MH23" s="114">
        <v>46054</v>
      </c>
      <c r="MI23" s="111">
        <v>0.55208333333333337</v>
      </c>
      <c r="MJ23" s="71" t="str">
        <f t="shared" si="251"/>
        <v>SEX</v>
      </c>
      <c r="MK23" s="114">
        <v>46059</v>
      </c>
      <c r="ML23" s="111">
        <v>0.90972222222222221</v>
      </c>
      <c r="MM23" s="71" t="str">
        <f t="shared" si="252"/>
        <v>SEX</v>
      </c>
      <c r="MN23" s="114">
        <v>46066</v>
      </c>
      <c r="MO23" s="111">
        <v>0.23055555555555557</v>
      </c>
      <c r="MP23" s="71" t="str">
        <f t="shared" si="253"/>
        <v>SÁB</v>
      </c>
      <c r="MQ23" s="114">
        <v>46074</v>
      </c>
      <c r="MR23" s="111">
        <v>4.7222222222222221E-2</v>
      </c>
      <c r="MS23" s="71" t="str">
        <f t="shared" si="254"/>
        <v>SÁB</v>
      </c>
      <c r="MT23" s="114">
        <v>46081</v>
      </c>
      <c r="MU23" s="111">
        <v>0.68888888888888888</v>
      </c>
      <c r="MV23" s="294"/>
      <c r="MW23" s="295"/>
      <c r="MX23" s="296"/>
      <c r="MY23" s="71" t="str">
        <f t="shared" si="255"/>
        <v>SÁB</v>
      </c>
      <c r="MZ23" s="114">
        <v>46095</v>
      </c>
      <c r="NA23" s="111">
        <v>0.1701388888888889</v>
      </c>
      <c r="NB23" s="294"/>
      <c r="NC23" s="295"/>
      <c r="ND23" s="296"/>
      <c r="NE23" s="71" t="str">
        <f t="shared" si="256"/>
        <v>SÁB</v>
      </c>
      <c r="NF23" s="114">
        <f>NF22+1</f>
        <v>46109</v>
      </c>
      <c r="NG23" s="111">
        <v>0.33333333333333331</v>
      </c>
      <c r="NH23" s="71" t="str">
        <f t="shared" si="257"/>
        <v>SEX</v>
      </c>
      <c r="NI23" s="114">
        <v>46115</v>
      </c>
      <c r="NJ23" s="111">
        <v>0.9916666666666667</v>
      </c>
      <c r="NK23" s="71" t="str">
        <f t="shared" si="258"/>
        <v>SÁB</v>
      </c>
      <c r="NL23" s="114">
        <v>46123</v>
      </c>
      <c r="NM23" s="111">
        <v>0.98263888888888884</v>
      </c>
      <c r="NN23" s="294"/>
      <c r="NO23" s="295"/>
      <c r="NP23" s="296"/>
      <c r="NQ23" s="71" t="str">
        <f t="shared" si="259"/>
        <v>SÁB</v>
      </c>
      <c r="NR23" s="114">
        <v>46137</v>
      </c>
      <c r="NS23" s="111">
        <v>0.56041666666666667</v>
      </c>
      <c r="NT23" s="71" t="str">
        <f t="shared" si="260"/>
        <v>SÁB</v>
      </c>
      <c r="NU23" s="114">
        <v>46144</v>
      </c>
      <c r="NV23" s="111">
        <v>0.23680555555555555</v>
      </c>
      <c r="NW23" s="294"/>
      <c r="NX23" s="295"/>
      <c r="NY23" s="296"/>
      <c r="NZ23" s="71" t="str">
        <f t="shared" si="261"/>
        <v>SÁB</v>
      </c>
      <c r="OA23" s="114">
        <v>46158</v>
      </c>
      <c r="OB23" s="111">
        <v>0.76666666666666672</v>
      </c>
      <c r="OC23" s="71" t="str">
        <f t="shared" si="262"/>
        <v>SEX</v>
      </c>
      <c r="OD23" s="114">
        <v>46157</v>
      </c>
      <c r="OE23" s="111">
        <v>0.43402777777777779</v>
      </c>
      <c r="OF23" s="140" t="str">
        <f t="shared" si="263"/>
        <v>SEX</v>
      </c>
      <c r="OG23" s="114">
        <v>46164</v>
      </c>
      <c r="OH23" s="111">
        <v>0.54374999999999996</v>
      </c>
      <c r="OI23" s="71" t="str">
        <f t="shared" si="264"/>
        <v>SÁB</v>
      </c>
      <c r="OJ23" s="114">
        <v>46172</v>
      </c>
      <c r="OK23" s="111">
        <v>0.30208333333333331</v>
      </c>
      <c r="OL23" s="71" t="str">
        <f t="shared" si="265"/>
        <v>SÁB</v>
      </c>
      <c r="OM23" s="114">
        <v>46179</v>
      </c>
      <c r="ON23" s="111">
        <v>0.70138888888888884</v>
      </c>
      <c r="OO23" s="71" t="str">
        <f t="shared" si="266"/>
        <v>DOM</v>
      </c>
      <c r="OP23" s="114">
        <v>46187</v>
      </c>
      <c r="OQ23" s="111">
        <v>0.99930555555555556</v>
      </c>
      <c r="OR23" s="294"/>
      <c r="OS23" s="295"/>
      <c r="OT23" s="296"/>
      <c r="OU23" s="71" t="str">
        <f t="shared" si="267"/>
        <v>SÁB</v>
      </c>
      <c r="OV23" s="114">
        <v>46193</v>
      </c>
      <c r="OW23" s="111">
        <v>0.26597222222222222</v>
      </c>
      <c r="OX23" s="71" t="str">
        <f t="shared" si="268"/>
        <v>QUA</v>
      </c>
      <c r="OY23" s="114">
        <v>46204</v>
      </c>
      <c r="OZ23" s="111">
        <v>0.13541666666666666</v>
      </c>
      <c r="PA23" s="71" t="str">
        <f t="shared" si="269"/>
        <v>SEX</v>
      </c>
      <c r="PB23" s="114">
        <v>46213</v>
      </c>
      <c r="PC23" s="111">
        <v>0.53819444444444442</v>
      </c>
      <c r="PD23" s="71" t="str">
        <f t="shared" si="270"/>
        <v>QUA</v>
      </c>
      <c r="PE23" s="114">
        <v>46218</v>
      </c>
      <c r="PF23" s="111">
        <v>0.2361111111111111</v>
      </c>
      <c r="PG23" s="71" t="str">
        <f t="shared" si="271"/>
        <v>SEG</v>
      </c>
      <c r="PH23" s="30">
        <v>46223</v>
      </c>
      <c r="PI23" s="14">
        <v>0.91666666666666663</v>
      </c>
      <c r="PJ23" s="71" t="str">
        <f t="shared" si="272"/>
        <v>SEX</v>
      </c>
      <c r="PK23" s="30">
        <f>PK22+1</f>
        <v>46227</v>
      </c>
      <c r="PL23" s="14">
        <v>0.75</v>
      </c>
      <c r="PM23" s="71" t="str">
        <f t="shared" si="273"/>
        <v>SEX</v>
      </c>
      <c r="PN23" s="30">
        <f>PN22+1</f>
        <v>46234</v>
      </c>
      <c r="PO23" s="14">
        <v>0.75</v>
      </c>
      <c r="PP23" s="71" t="str">
        <f t="shared" si="274"/>
        <v>SEX</v>
      </c>
      <c r="PQ23" s="30">
        <f>PQ22+1</f>
        <v>46241</v>
      </c>
      <c r="PR23" s="14">
        <v>0.75</v>
      </c>
      <c r="PS23" s="71" t="str">
        <f t="shared" si="275"/>
        <v>SEX</v>
      </c>
      <c r="PT23" s="30">
        <f>PT22+1</f>
        <v>46248</v>
      </c>
      <c r="PU23" s="14">
        <v>0.75</v>
      </c>
      <c r="PV23" s="71" t="str">
        <f t="shared" si="276"/>
        <v>SEX</v>
      </c>
      <c r="PW23" s="30">
        <f>PW22+1</f>
        <v>46255</v>
      </c>
      <c r="PX23" s="14">
        <v>0.75</v>
      </c>
      <c r="PY23" s="71" t="str">
        <f t="shared" si="277"/>
        <v>SEX</v>
      </c>
      <c r="PZ23" s="30">
        <f>PZ22+1</f>
        <v>46262</v>
      </c>
      <c r="QA23" s="14">
        <v>0.75</v>
      </c>
      <c r="QB23" s="71" t="str">
        <f t="shared" si="278"/>
        <v>SEX</v>
      </c>
      <c r="QC23" s="30">
        <f>QC22+1</f>
        <v>46269</v>
      </c>
      <c r="QD23" s="14">
        <v>0.75</v>
      </c>
      <c r="QE23" s="71" t="str">
        <f t="shared" si="279"/>
        <v>SEX</v>
      </c>
      <c r="QF23" s="30">
        <f>QF22+1</f>
        <v>46276</v>
      </c>
      <c r="QG23" s="14">
        <v>0.75</v>
      </c>
      <c r="QH23" s="71" t="str">
        <f t="shared" si="280"/>
        <v>SEX</v>
      </c>
      <c r="QI23" s="30">
        <f>QI22+1</f>
        <v>46283</v>
      </c>
      <c r="QJ23" s="14">
        <v>0.75</v>
      </c>
      <c r="QK23" s="71" t="str">
        <f t="shared" si="281"/>
        <v>SEX</v>
      </c>
      <c r="QL23" s="30">
        <f>QL22+1</f>
        <v>46290</v>
      </c>
      <c r="QM23" s="14">
        <v>0.75</v>
      </c>
      <c r="QN23" s="71" t="str">
        <f t="shared" si="282"/>
        <v>SÁB</v>
      </c>
      <c r="QO23" s="30">
        <f>QO22+1</f>
        <v>46298</v>
      </c>
      <c r="QP23" s="14">
        <v>0.75</v>
      </c>
    </row>
    <row r="24" spans="1:458" ht="15" thickBot="1" x14ac:dyDescent="0.35">
      <c r="A24" s="322"/>
      <c r="B24" s="60" t="s">
        <v>244</v>
      </c>
      <c r="C24" s="9" t="str">
        <f t="shared" si="143"/>
        <v>TER</v>
      </c>
      <c r="D24" s="45">
        <v>45216</v>
      </c>
      <c r="E24" s="18">
        <v>0.50972222222222219</v>
      </c>
      <c r="F24" s="9" t="str">
        <f t="shared" si="144"/>
        <v>DOM</v>
      </c>
      <c r="G24" s="45">
        <v>45221</v>
      </c>
      <c r="H24" s="18">
        <v>0.57638888888888895</v>
      </c>
      <c r="I24" s="9" t="str">
        <f t="shared" si="145"/>
        <v>SEG</v>
      </c>
      <c r="J24" s="45">
        <v>45229</v>
      </c>
      <c r="K24" s="13">
        <v>0.11180555555555556</v>
      </c>
      <c r="L24" s="9" t="str">
        <f t="shared" si="146"/>
        <v>QUA</v>
      </c>
      <c r="M24" s="45">
        <v>45238</v>
      </c>
      <c r="N24" s="18">
        <v>0.95972222222222225</v>
      </c>
      <c r="O24" s="10" t="str">
        <f t="shared" si="147"/>
        <v>QUA</v>
      </c>
      <c r="P24" s="45">
        <v>45245</v>
      </c>
      <c r="Q24" s="18">
        <v>0.40416666666666662</v>
      </c>
      <c r="R24" s="10" t="str">
        <f t="shared" si="148"/>
        <v>SÁB</v>
      </c>
      <c r="S24" s="45">
        <f>S23+1</f>
        <v>45255</v>
      </c>
      <c r="T24" s="18">
        <v>0.33958333333333335</v>
      </c>
      <c r="U24" s="10" t="str">
        <f t="shared" si="149"/>
        <v>SÁB</v>
      </c>
      <c r="V24" s="45">
        <v>45262</v>
      </c>
      <c r="W24" s="18">
        <v>0.4458333333333333</v>
      </c>
      <c r="X24" s="10" t="str">
        <f t="shared" si="150"/>
        <v>SÁB</v>
      </c>
      <c r="Y24" s="45">
        <v>45276</v>
      </c>
      <c r="Z24" s="18">
        <v>2.6388888888888889E-2</v>
      </c>
      <c r="AA24" s="10" t="str">
        <f t="shared" si="151"/>
        <v>SEX</v>
      </c>
      <c r="AB24" s="45">
        <v>45289</v>
      </c>
      <c r="AC24" s="18">
        <v>0.15208333333333332</v>
      </c>
      <c r="AD24" s="10" t="str">
        <f t="shared" si="152"/>
        <v>SÁB</v>
      </c>
      <c r="AE24" s="45">
        <v>45297</v>
      </c>
      <c r="AF24" s="18">
        <v>0.36458333333333331</v>
      </c>
      <c r="AG24" s="10" t="str">
        <f t="shared" si="153"/>
        <v>DOM</v>
      </c>
      <c r="AH24" s="45">
        <v>45305</v>
      </c>
      <c r="AI24" s="18">
        <v>0.48402777777777778</v>
      </c>
      <c r="AJ24" s="10" t="str">
        <f t="shared" si="154"/>
        <v>QUA</v>
      </c>
      <c r="AK24" s="45">
        <v>45308</v>
      </c>
      <c r="AL24" s="18">
        <v>0.9277777777777777</v>
      </c>
      <c r="AM24" s="10" t="str">
        <f t="shared" si="155"/>
        <v>TER</v>
      </c>
      <c r="AN24" s="45">
        <f>AN23+1</f>
        <v>45314</v>
      </c>
      <c r="AO24" s="18">
        <v>0.60555555555555551</v>
      </c>
      <c r="AP24" s="10" t="str">
        <f t="shared" si="156"/>
        <v>SÁB</v>
      </c>
      <c r="AQ24" s="45">
        <v>45318</v>
      </c>
      <c r="AR24" s="18">
        <v>0.98749999999999993</v>
      </c>
      <c r="AS24" s="10" t="str">
        <f t="shared" si="157"/>
        <v>DOM</v>
      </c>
      <c r="AT24" s="45">
        <v>45333</v>
      </c>
      <c r="AU24" s="18">
        <v>0.57777777777777783</v>
      </c>
      <c r="AV24" s="10" t="str">
        <f t="shared" si="158"/>
        <v>QUA</v>
      </c>
      <c r="AW24" s="64">
        <v>45343</v>
      </c>
      <c r="AX24" s="65">
        <v>0.4055555555555555</v>
      </c>
      <c r="AY24" s="10" t="str">
        <f t="shared" si="159"/>
        <v>SEX</v>
      </c>
      <c r="AZ24" s="64">
        <v>45345</v>
      </c>
      <c r="BA24" s="65">
        <v>0.63750000000000007</v>
      </c>
      <c r="BB24" s="10" t="str">
        <f t="shared" si="160"/>
        <v>SEX</v>
      </c>
      <c r="BC24" s="64">
        <v>45352</v>
      </c>
      <c r="BD24" s="65">
        <v>0.36041666666666666</v>
      </c>
      <c r="BE24" s="10" t="str">
        <f t="shared" si="161"/>
        <v>TER</v>
      </c>
      <c r="BF24" s="64">
        <v>45363</v>
      </c>
      <c r="BG24" s="65">
        <v>0.64236111111111105</v>
      </c>
      <c r="BH24" s="10" t="str">
        <f t="shared" si="162"/>
        <v>SÁB</v>
      </c>
      <c r="BI24" s="64">
        <v>45360</v>
      </c>
      <c r="BJ24" s="65">
        <v>0.73333333333333328</v>
      </c>
      <c r="BK24" s="10" t="str">
        <f t="shared" si="163"/>
        <v>QUI</v>
      </c>
      <c r="BL24" s="64">
        <v>45379</v>
      </c>
      <c r="BM24" s="65">
        <v>0.67708333333333337</v>
      </c>
      <c r="BN24" s="10" t="str">
        <f t="shared" si="164"/>
        <v>DOM</v>
      </c>
      <c r="BO24" s="64">
        <v>45389</v>
      </c>
      <c r="BP24" s="65">
        <v>9.0277777777777776E-2</v>
      </c>
      <c r="BQ24" s="10" t="str">
        <f t="shared" si="165"/>
        <v>QUI</v>
      </c>
      <c r="BR24" s="64">
        <v>45393</v>
      </c>
      <c r="BS24" s="65">
        <v>0.20833333333333334</v>
      </c>
      <c r="BT24" s="10" t="str">
        <f t="shared" si="166"/>
        <v>QUI</v>
      </c>
      <c r="BU24" s="64">
        <v>45400</v>
      </c>
      <c r="BV24" s="65">
        <v>0.21666666666666667</v>
      </c>
      <c r="BW24" s="10" t="str">
        <f t="shared" si="167"/>
        <v>SEG</v>
      </c>
      <c r="BX24" s="64">
        <f>BX23+1</f>
        <v>45404</v>
      </c>
      <c r="BY24" s="65">
        <v>7.1527777777777773E-2</v>
      </c>
      <c r="BZ24" s="10" t="str">
        <f t="shared" si="168"/>
        <v>SEG</v>
      </c>
      <c r="CA24" s="64">
        <v>45418</v>
      </c>
      <c r="CB24" s="65">
        <v>0.52569444444444446</v>
      </c>
      <c r="CC24" s="10" t="str">
        <f t="shared" si="169"/>
        <v>DOM</v>
      </c>
      <c r="CD24" s="64">
        <v>45424</v>
      </c>
      <c r="CE24" s="65">
        <v>0.92777777777777781</v>
      </c>
      <c r="CF24" s="10" t="str">
        <f t="shared" si="170"/>
        <v>QUA</v>
      </c>
      <c r="CG24" s="114">
        <v>45434</v>
      </c>
      <c r="CH24" s="115">
        <v>0.16666666666666666</v>
      </c>
      <c r="CI24" s="10" t="str">
        <f t="shared" si="171"/>
        <v>SEG</v>
      </c>
      <c r="CJ24" s="114">
        <v>45439</v>
      </c>
      <c r="CK24" s="115">
        <v>0.74930555555555556</v>
      </c>
      <c r="CL24" s="10" t="str">
        <f t="shared" si="172"/>
        <v>DOM</v>
      </c>
      <c r="CM24" s="114">
        <v>45452</v>
      </c>
      <c r="CN24" s="115">
        <v>0.76249999999999996</v>
      </c>
      <c r="CO24" s="364"/>
      <c r="CP24" s="365"/>
      <c r="CQ24" s="366"/>
      <c r="CR24" s="10" t="str">
        <f t="shared" si="173"/>
        <v>SEG</v>
      </c>
      <c r="CS24" s="114">
        <v>45460</v>
      </c>
      <c r="CT24" s="115">
        <v>0.39583333333333331</v>
      </c>
      <c r="CU24" s="10" t="str">
        <f t="shared" si="174"/>
        <v>QUA</v>
      </c>
      <c r="CV24" s="114">
        <v>45469</v>
      </c>
      <c r="CW24" s="115">
        <v>0.80625000000000002</v>
      </c>
      <c r="CX24" s="10" t="str">
        <f t="shared" si="175"/>
        <v>TER</v>
      </c>
      <c r="CY24" s="114">
        <v>45482</v>
      </c>
      <c r="CZ24" s="115">
        <v>0.11180555555555556</v>
      </c>
      <c r="DA24" s="10" t="str">
        <f t="shared" si="176"/>
        <v>TER</v>
      </c>
      <c r="DB24" s="114">
        <v>45489</v>
      </c>
      <c r="DC24" s="115">
        <v>0.60486111111111107</v>
      </c>
      <c r="DD24" s="10" t="str">
        <f t="shared" si="177"/>
        <v>SEG</v>
      </c>
      <c r="DE24" s="114">
        <v>45495</v>
      </c>
      <c r="DF24" s="115">
        <v>4.1666666666666664E-2</v>
      </c>
      <c r="DG24" s="10" t="str">
        <f t="shared" si="178"/>
        <v>DOM</v>
      </c>
      <c r="DH24" s="133">
        <v>45501</v>
      </c>
      <c r="DI24" s="125">
        <v>0.5083333333333333</v>
      </c>
      <c r="DJ24" s="10" t="str">
        <f t="shared" si="179"/>
        <v>SEG</v>
      </c>
      <c r="DK24" s="133">
        <f>DK23+1</f>
        <v>45509</v>
      </c>
      <c r="DL24" s="125">
        <v>0.48958333333333331</v>
      </c>
      <c r="DM24" s="10" t="str">
        <f t="shared" si="180"/>
        <v>QUI</v>
      </c>
      <c r="DN24" s="133">
        <v>45519</v>
      </c>
      <c r="DO24" s="125">
        <v>0.27083333333333331</v>
      </c>
      <c r="DP24" s="10" t="str">
        <f t="shared" si="181"/>
        <v>TER</v>
      </c>
      <c r="DQ24" s="133">
        <v>45524</v>
      </c>
      <c r="DR24" s="125">
        <v>0.34722222222222221</v>
      </c>
      <c r="DS24" s="10" t="str">
        <f t="shared" si="182"/>
        <v>SEX</v>
      </c>
      <c r="DT24" s="133">
        <v>45541</v>
      </c>
      <c r="DU24" s="125">
        <v>0.45833333333333331</v>
      </c>
      <c r="DV24" s="10" t="str">
        <f t="shared" si="183"/>
        <v>TER</v>
      </c>
      <c r="DW24" s="133">
        <v>45531</v>
      </c>
      <c r="DX24" s="125">
        <v>0.41666666666666669</v>
      </c>
      <c r="DY24" s="10" t="str">
        <f t="shared" si="184"/>
        <v>SEG</v>
      </c>
      <c r="DZ24" s="133">
        <v>45537</v>
      </c>
      <c r="EA24" s="125">
        <v>0.625</v>
      </c>
      <c r="EB24" s="10" t="str">
        <f t="shared" si="185"/>
        <v>DOM</v>
      </c>
      <c r="EC24" s="133">
        <v>45550</v>
      </c>
      <c r="ED24" s="125">
        <v>0.9243055555555556</v>
      </c>
      <c r="EE24" s="10" t="str">
        <f t="shared" si="186"/>
        <v>SEG</v>
      </c>
      <c r="EF24" s="133">
        <v>45565</v>
      </c>
      <c r="EG24" s="125">
        <v>0.83333333333333337</v>
      </c>
      <c r="EH24" s="10" t="str">
        <f t="shared" si="187"/>
        <v>SEG</v>
      </c>
      <c r="EI24" s="133">
        <v>45558</v>
      </c>
      <c r="EJ24" s="125">
        <v>0.5</v>
      </c>
      <c r="EK24" s="10" t="str">
        <f t="shared" si="188"/>
        <v>DOM</v>
      </c>
      <c r="EL24" s="133">
        <v>45571</v>
      </c>
      <c r="EM24" s="125">
        <v>4.9305555555555554E-2</v>
      </c>
      <c r="EN24" s="10" t="str">
        <f t="shared" si="189"/>
        <v>DOM</v>
      </c>
      <c r="EO24" s="133">
        <v>45578</v>
      </c>
      <c r="EP24" s="125">
        <v>0.41666666666666669</v>
      </c>
      <c r="EQ24" s="10" t="str">
        <f>UPPER(TEXT(ER24,"DDD"))</f>
        <v>SÁB</v>
      </c>
      <c r="ER24" s="133">
        <v>45591</v>
      </c>
      <c r="ES24" s="125">
        <v>0.75972222222222219</v>
      </c>
      <c r="ET24" s="10" t="str">
        <f t="shared" si="190"/>
        <v>DOM</v>
      </c>
      <c r="EU24" s="133">
        <v>45599</v>
      </c>
      <c r="EV24" s="125">
        <v>0.79166666666666663</v>
      </c>
      <c r="EW24" s="10" t="str">
        <f t="shared" si="191"/>
        <v>QUI</v>
      </c>
      <c r="EX24" s="133">
        <v>45610</v>
      </c>
      <c r="EY24" s="125">
        <v>0.74027777777777781</v>
      </c>
      <c r="EZ24" s="10" t="str">
        <f t="shared" si="192"/>
        <v>SÁB</v>
      </c>
      <c r="FA24" s="133">
        <v>45619</v>
      </c>
      <c r="FB24" s="125">
        <v>0.6875</v>
      </c>
      <c r="FC24" s="10" t="str">
        <f t="shared" si="193"/>
        <v>DOM</v>
      </c>
      <c r="FD24" s="133">
        <v>45613</v>
      </c>
      <c r="FE24" s="125">
        <v>0.3840277777777778</v>
      </c>
      <c r="FF24" s="10" t="str">
        <f t="shared" si="194"/>
        <v>SEG</v>
      </c>
      <c r="FG24" s="133">
        <v>45628</v>
      </c>
      <c r="FH24" s="125">
        <v>0.47916666666666669</v>
      </c>
      <c r="FI24" s="10" t="str">
        <f t="shared" si="195"/>
        <v>DOM</v>
      </c>
      <c r="FJ24" s="133">
        <v>45627</v>
      </c>
      <c r="FK24" s="125">
        <v>0.70694444444444449</v>
      </c>
      <c r="FL24" s="10" t="str">
        <f t="shared" si="196"/>
        <v>TER</v>
      </c>
      <c r="FM24" s="133">
        <v>45636</v>
      </c>
      <c r="FN24" s="125">
        <v>0.54166666666666663</v>
      </c>
      <c r="FO24" s="10" t="str">
        <f t="shared" si="197"/>
        <v>QUA</v>
      </c>
      <c r="FP24" s="133">
        <v>45644</v>
      </c>
      <c r="FQ24" s="125">
        <v>0.44097222222222221</v>
      </c>
      <c r="FR24" s="10" t="str">
        <f t="shared" si="198"/>
        <v>QUI</v>
      </c>
      <c r="FS24" s="133">
        <v>45652</v>
      </c>
      <c r="FT24" s="125">
        <v>4.6527777777777779E-2</v>
      </c>
      <c r="FU24" s="10" t="str">
        <f t="shared" si="199"/>
        <v>SEG</v>
      </c>
      <c r="FV24" s="133">
        <v>45656</v>
      </c>
      <c r="FW24" s="125">
        <v>0.1875</v>
      </c>
      <c r="FX24" s="9" t="str">
        <f t="shared" si="200"/>
        <v>DOM</v>
      </c>
      <c r="FY24" s="129">
        <v>45669</v>
      </c>
      <c r="FZ24" s="111">
        <v>0.1763888888888889</v>
      </c>
      <c r="GA24" s="9" t="str">
        <f t="shared" si="1"/>
        <v>SEG</v>
      </c>
      <c r="GB24" s="110">
        <v>45677</v>
      </c>
      <c r="GC24" s="111">
        <v>0.72083333333333333</v>
      </c>
      <c r="GD24" s="9" t="str">
        <f t="shared" si="201"/>
        <v>QUA</v>
      </c>
      <c r="GE24" s="110">
        <v>45672</v>
      </c>
      <c r="GF24" s="111">
        <v>0.94027777777777777</v>
      </c>
      <c r="GG24" s="9" t="str">
        <f t="shared" si="202"/>
        <v>SEX</v>
      </c>
      <c r="GH24" s="110">
        <v>45688</v>
      </c>
      <c r="GI24" s="111">
        <v>0.58333333333333337</v>
      </c>
      <c r="GJ24" s="137" t="str">
        <f t="shared" si="203"/>
        <v>QUA</v>
      </c>
      <c r="GK24" s="114">
        <v>45686</v>
      </c>
      <c r="GL24" s="125">
        <v>0.17708333333333334</v>
      </c>
      <c r="GM24" s="10" t="str">
        <f t="shared" si="204"/>
        <v>QUA</v>
      </c>
      <c r="GN24" s="129">
        <f>GN23+1</f>
        <v>45693</v>
      </c>
      <c r="GO24" s="125">
        <v>0.6333333333333333</v>
      </c>
      <c r="GP24" s="10" t="str">
        <f t="shared" si="205"/>
        <v>SÁB</v>
      </c>
      <c r="GQ24" s="129">
        <f>GQ23+1</f>
        <v>45696</v>
      </c>
      <c r="GR24" s="125">
        <v>0.84166666666666667</v>
      </c>
      <c r="GS24" s="10" t="str">
        <f t="shared" si="206"/>
        <v>SÁB</v>
      </c>
      <c r="GT24" s="129">
        <v>45703</v>
      </c>
      <c r="GU24" s="125">
        <v>0.39027777777777778</v>
      </c>
      <c r="GV24" s="10" t="str">
        <f t="shared" si="207"/>
        <v>SÁB</v>
      </c>
      <c r="GW24" s="129">
        <v>45710</v>
      </c>
      <c r="GX24" s="125">
        <v>0.97777777777777775</v>
      </c>
      <c r="GY24" s="10" t="str">
        <f t="shared" si="208"/>
        <v>DOM</v>
      </c>
      <c r="GZ24" s="129">
        <f>GZ23+1</f>
        <v>45718</v>
      </c>
      <c r="HA24" s="125">
        <v>0.41180555555555554</v>
      </c>
      <c r="HB24" s="10" t="str">
        <f t="shared" si="209"/>
        <v>SÁB</v>
      </c>
      <c r="HC24" s="129">
        <v>45731</v>
      </c>
      <c r="HD24" s="125">
        <v>0.61458333333333337</v>
      </c>
      <c r="HE24" s="10" t="str">
        <f t="shared" si="210"/>
        <v>DOM</v>
      </c>
      <c r="HF24" s="129">
        <v>45739</v>
      </c>
      <c r="HG24" s="125">
        <v>0.81944444444444442</v>
      </c>
      <c r="HH24" s="10" t="str">
        <f t="shared" si="211"/>
        <v>DOM</v>
      </c>
      <c r="HI24" s="129">
        <f>HI23+1</f>
        <v>45746</v>
      </c>
      <c r="HJ24" s="125">
        <v>0.82638888888888884</v>
      </c>
      <c r="HK24" s="10" t="str">
        <f t="shared" si="212"/>
        <v>SEG</v>
      </c>
      <c r="HL24" s="129">
        <f>HL23+1</f>
        <v>45754</v>
      </c>
      <c r="HM24" s="125">
        <v>0.90625</v>
      </c>
      <c r="HN24" s="10" t="str">
        <f t="shared" si="213"/>
        <v>DOM</v>
      </c>
      <c r="HO24" s="129">
        <v>45767</v>
      </c>
      <c r="HP24" s="125">
        <v>0.1736111111111111</v>
      </c>
      <c r="HQ24" s="10" t="str">
        <f t="shared" si="214"/>
        <v>SÁB</v>
      </c>
      <c r="HR24" s="129">
        <v>45773</v>
      </c>
      <c r="HS24" s="125">
        <v>0.28263888888888888</v>
      </c>
      <c r="HT24" s="10" t="str">
        <f t="shared" si="215"/>
        <v>SÁB</v>
      </c>
      <c r="HU24" s="129">
        <v>45773</v>
      </c>
      <c r="HV24" s="125">
        <v>0.88749999999999996</v>
      </c>
      <c r="HW24" s="10" t="str">
        <f t="shared" si="216"/>
        <v>DOM</v>
      </c>
      <c r="HX24" s="129">
        <v>45781</v>
      </c>
      <c r="HY24" s="125">
        <v>0.92291666666666672</v>
      </c>
      <c r="HZ24" s="10" t="str">
        <f t="shared" si="217"/>
        <v>SEG</v>
      </c>
      <c r="IA24" s="129">
        <f>IA23+1</f>
        <v>45796</v>
      </c>
      <c r="IB24" s="125">
        <v>2.9166666666666667E-2</v>
      </c>
      <c r="IC24" s="10" t="str">
        <f t="shared" si="218"/>
        <v>QUA</v>
      </c>
      <c r="ID24" s="129">
        <v>45805</v>
      </c>
      <c r="IE24" s="125">
        <v>0.97916666666666663</v>
      </c>
      <c r="IF24" s="10" t="str">
        <f t="shared" si="219"/>
        <v>SEG</v>
      </c>
      <c r="IG24" s="129">
        <v>45803</v>
      </c>
      <c r="IH24" s="125">
        <v>0.69652777777777775</v>
      </c>
      <c r="II24" s="10" t="str">
        <f t="shared" si="220"/>
        <v>SÁB</v>
      </c>
      <c r="IJ24" s="129">
        <v>45815</v>
      </c>
      <c r="IK24" s="125">
        <v>0.60763888888888884</v>
      </c>
      <c r="IL24" s="10" t="str">
        <f t="shared" si="221"/>
        <v>SEG</v>
      </c>
      <c r="IM24" s="129">
        <f>IM23+1</f>
        <v>45817</v>
      </c>
      <c r="IN24" s="125">
        <v>0.59722222222222221</v>
      </c>
      <c r="IO24" s="297"/>
      <c r="IP24" s="298"/>
      <c r="IQ24" s="299"/>
      <c r="IR24" s="10" t="str">
        <f t="shared" si="222"/>
        <v>SEG</v>
      </c>
      <c r="IS24" s="129">
        <f>IS23+1</f>
        <v>45831</v>
      </c>
      <c r="IT24" s="125">
        <v>0.94097222222222221</v>
      </c>
      <c r="IU24" s="10" t="str">
        <f t="shared" si="223"/>
        <v>TER</v>
      </c>
      <c r="IV24" s="129">
        <v>45839</v>
      </c>
      <c r="IW24" s="125">
        <v>0.37986111111111109</v>
      </c>
      <c r="IX24" s="10" t="str">
        <f t="shared" si="224"/>
        <v>SEG</v>
      </c>
      <c r="IY24" s="129">
        <v>45845</v>
      </c>
      <c r="IZ24" s="125">
        <v>0.52708333333333335</v>
      </c>
      <c r="JA24" s="10" t="str">
        <f t="shared" si="225"/>
        <v>QUI</v>
      </c>
      <c r="JB24" s="129">
        <v>45862</v>
      </c>
      <c r="JC24" s="125">
        <v>0.13541666666666666</v>
      </c>
      <c r="JD24" s="10" t="str">
        <f t="shared" si="226"/>
        <v>TER</v>
      </c>
      <c r="JE24" s="129">
        <v>45860</v>
      </c>
      <c r="JF24" s="125">
        <v>0.13541666666666666</v>
      </c>
      <c r="JG24" s="10" t="str">
        <f t="shared" si="227"/>
        <v>TER</v>
      </c>
      <c r="JH24" s="129">
        <f>JH23+1</f>
        <v>45874</v>
      </c>
      <c r="JI24" s="125">
        <v>0.63749999999999996</v>
      </c>
      <c r="JJ24" s="137" t="str">
        <f t="shared" si="228"/>
        <v>SEX</v>
      </c>
      <c r="JK24" s="129">
        <v>45877</v>
      </c>
      <c r="JL24" s="125">
        <v>0.54166666666666663</v>
      </c>
      <c r="JM24" s="137" t="str">
        <f t="shared" si="229"/>
        <v>SEG</v>
      </c>
      <c r="JN24" s="129">
        <v>45887</v>
      </c>
      <c r="JO24" s="125">
        <v>0.4465277777777778</v>
      </c>
      <c r="JP24" s="137" t="str">
        <f t="shared" si="230"/>
        <v>SEX</v>
      </c>
      <c r="JQ24" s="129">
        <v>45891</v>
      </c>
      <c r="JR24" s="125">
        <v>0.62847222222222221</v>
      </c>
      <c r="JS24" s="137">
        <v>0.62847222222222221</v>
      </c>
      <c r="JT24" s="129">
        <v>45899</v>
      </c>
      <c r="JU24" s="125">
        <v>0.89027777777777772</v>
      </c>
      <c r="JV24" s="137" t="str">
        <f t="shared" si="232"/>
        <v>TER</v>
      </c>
      <c r="JW24" s="129">
        <v>45909</v>
      </c>
      <c r="JX24" s="125">
        <v>0.13125000000000001</v>
      </c>
      <c r="JY24" s="10" t="str">
        <f t="shared" si="233"/>
        <v>QUA</v>
      </c>
      <c r="JZ24" s="129">
        <v>45917</v>
      </c>
      <c r="KA24" s="125">
        <v>0.98333333333333328</v>
      </c>
      <c r="KB24" s="10" t="str">
        <f>UPPER(TEXT(KC24,"DDD"))</f>
        <v>SEG</v>
      </c>
      <c r="KC24" s="129">
        <v>45922</v>
      </c>
      <c r="KD24" s="125">
        <v>0.64583333333333337</v>
      </c>
      <c r="KE24" s="10" t="str">
        <f>UPPER(TEXT(KF24,"DDD"))</f>
        <v>DOM</v>
      </c>
      <c r="KF24" s="129">
        <v>45928</v>
      </c>
      <c r="KG24" s="125">
        <v>0.55555555555555558</v>
      </c>
      <c r="KH24" s="10" t="str">
        <f t="shared" si="234"/>
        <v>TER</v>
      </c>
      <c r="KI24" s="129">
        <v>45937</v>
      </c>
      <c r="KJ24" s="125">
        <v>0.19444444444444445</v>
      </c>
      <c r="KK24" s="10" t="str">
        <f t="shared" si="235"/>
        <v>SEG</v>
      </c>
      <c r="KL24" s="129">
        <v>45943</v>
      </c>
      <c r="KM24" s="125">
        <v>0.58333333333333337</v>
      </c>
      <c r="KN24" s="137" t="str">
        <f t="shared" si="236"/>
        <v>SEG</v>
      </c>
      <c r="KO24" s="129">
        <v>45957</v>
      </c>
      <c r="KP24" s="125">
        <v>0.2013888888888889</v>
      </c>
      <c r="KQ24" s="137" t="str">
        <f t="shared" si="237"/>
        <v>QUA</v>
      </c>
      <c r="KR24" s="129">
        <v>45959</v>
      </c>
      <c r="KS24" s="125">
        <v>0.42708333333333331</v>
      </c>
      <c r="KT24" s="137" t="str">
        <f t="shared" si="238"/>
        <v>SEG</v>
      </c>
      <c r="KU24" s="129">
        <v>45964</v>
      </c>
      <c r="KV24" s="125">
        <v>8.7499999999999994E-2</v>
      </c>
      <c r="KW24" s="137" t="str">
        <f t="shared" si="239"/>
        <v>SÁB</v>
      </c>
      <c r="KX24" s="129">
        <v>45969</v>
      </c>
      <c r="KY24" s="125">
        <v>0.40625</v>
      </c>
      <c r="KZ24" s="297"/>
      <c r="LA24" s="298"/>
      <c r="LB24" s="299"/>
      <c r="LC24" s="137" t="str">
        <f t="shared" si="240"/>
        <v>SEG</v>
      </c>
      <c r="LD24" s="129">
        <v>45978</v>
      </c>
      <c r="LE24" s="125">
        <v>0.21875</v>
      </c>
      <c r="LF24" s="137" t="str">
        <f t="shared" si="241"/>
        <v>SEG</v>
      </c>
      <c r="LG24" s="129">
        <v>45985</v>
      </c>
      <c r="LH24" s="125">
        <v>0.50277777777777777</v>
      </c>
      <c r="LI24" s="137" t="str">
        <f t="shared" si="242"/>
        <v>TER</v>
      </c>
      <c r="LJ24" s="129">
        <v>45993</v>
      </c>
      <c r="LK24" s="125">
        <v>0.82222222222222219</v>
      </c>
      <c r="LL24" s="137" t="str">
        <f t="shared" si="243"/>
        <v>SEG</v>
      </c>
      <c r="LM24" s="129">
        <v>45999</v>
      </c>
      <c r="LN24" s="125">
        <v>0.55277777777777781</v>
      </c>
      <c r="LO24" s="137" t="str">
        <f t="shared" si="244"/>
        <v>DOM</v>
      </c>
      <c r="LP24" s="129">
        <v>46005</v>
      </c>
      <c r="LQ24" s="125">
        <v>0.71319444444444446</v>
      </c>
      <c r="LR24" s="137" t="str">
        <f t="shared" si="245"/>
        <v>TER</v>
      </c>
      <c r="LS24" s="129">
        <v>46014</v>
      </c>
      <c r="LT24" s="125">
        <v>0.79166666666666663</v>
      </c>
      <c r="LU24" s="137" t="str">
        <f t="shared" si="246"/>
        <v>SEG</v>
      </c>
      <c r="LV24" s="129">
        <v>46020</v>
      </c>
      <c r="LW24" s="125">
        <v>0.19375000000000001</v>
      </c>
      <c r="LX24" s="137" t="str">
        <f t="shared" si="247"/>
        <v>SEG</v>
      </c>
      <c r="LY24" s="129">
        <v>46027</v>
      </c>
      <c r="LZ24" s="125">
        <v>0.3611111111111111</v>
      </c>
      <c r="MA24" s="137" t="str">
        <f t="shared" si="248"/>
        <v>QUA</v>
      </c>
      <c r="MB24" s="129">
        <v>46050</v>
      </c>
      <c r="MC24" s="125">
        <v>0.61111111111111116</v>
      </c>
      <c r="MD24" s="137" t="str">
        <f t="shared" si="249"/>
        <v>SEX</v>
      </c>
      <c r="ME24" s="129">
        <v>46045</v>
      </c>
      <c r="MF24" s="125">
        <v>0.95833333333333337</v>
      </c>
      <c r="MG24" s="137" t="str">
        <f t="shared" si="250"/>
        <v>SEG</v>
      </c>
      <c r="MH24" s="129">
        <v>46055</v>
      </c>
      <c r="MI24" s="125">
        <v>0.71319444444444446</v>
      </c>
      <c r="MJ24" s="137" t="str">
        <f t="shared" si="251"/>
        <v>SÁB</v>
      </c>
      <c r="MK24" s="129">
        <v>46060</v>
      </c>
      <c r="ML24" s="125">
        <v>0.90694444444444444</v>
      </c>
      <c r="MM24" s="137" t="str">
        <f t="shared" si="252"/>
        <v>SÁB</v>
      </c>
      <c r="MN24" s="114">
        <v>46067</v>
      </c>
      <c r="MO24" s="125">
        <v>0.32430555555555557</v>
      </c>
      <c r="MP24" s="137" t="str">
        <f t="shared" si="253"/>
        <v>SÁB</v>
      </c>
      <c r="MQ24" s="114">
        <v>46074</v>
      </c>
      <c r="MR24" s="125">
        <v>0.63541666666666663</v>
      </c>
      <c r="MS24" s="137" t="str">
        <f t="shared" si="254"/>
        <v>DOM</v>
      </c>
      <c r="MT24" s="114">
        <v>46082</v>
      </c>
      <c r="MU24" s="125">
        <v>0.44791666666666669</v>
      </c>
      <c r="MV24" s="297"/>
      <c r="MW24" s="298"/>
      <c r="MX24" s="299"/>
      <c r="MY24" s="137" t="str">
        <f t="shared" si="255"/>
        <v>DOM</v>
      </c>
      <c r="MZ24" s="114">
        <v>46096</v>
      </c>
      <c r="NA24" s="125">
        <v>6.9444444444444448E-2</v>
      </c>
      <c r="NB24" s="297"/>
      <c r="NC24" s="298"/>
      <c r="ND24" s="299"/>
      <c r="NE24" s="137" t="str">
        <f t="shared" si="256"/>
        <v>DOM</v>
      </c>
      <c r="NF24" s="114">
        <f>NF22+2</f>
        <v>46110</v>
      </c>
      <c r="NG24" s="125">
        <v>0.19791666666666666</v>
      </c>
      <c r="NH24" s="137" t="str">
        <f t="shared" si="257"/>
        <v>SÁB</v>
      </c>
      <c r="NI24" s="114">
        <v>46116</v>
      </c>
      <c r="NJ24" s="125">
        <v>0.99236111111111114</v>
      </c>
      <c r="NK24" s="137" t="str">
        <f t="shared" si="258"/>
        <v>QUA</v>
      </c>
      <c r="NL24" s="114">
        <v>46155</v>
      </c>
      <c r="NM24" s="125">
        <v>0.23472222222222222</v>
      </c>
      <c r="NN24" s="297"/>
      <c r="NO24" s="298"/>
      <c r="NP24" s="299"/>
      <c r="NQ24" s="137" t="str">
        <f t="shared" si="259"/>
        <v>DOM</v>
      </c>
      <c r="NR24" s="114">
        <v>46138</v>
      </c>
      <c r="NS24" s="125">
        <v>0.92361111111111116</v>
      </c>
      <c r="NT24" s="137" t="str">
        <f t="shared" si="260"/>
        <v>SÁB</v>
      </c>
      <c r="NU24" s="114">
        <v>46144</v>
      </c>
      <c r="NV24" s="125">
        <v>0.98958333333333337</v>
      </c>
      <c r="NW24" s="297"/>
      <c r="NX24" s="298"/>
      <c r="NY24" s="299"/>
      <c r="NZ24" s="137" t="str">
        <f t="shared" si="261"/>
        <v>DOM</v>
      </c>
      <c r="OA24" s="114">
        <v>46159</v>
      </c>
      <c r="OB24" s="125">
        <v>0.78125</v>
      </c>
      <c r="OC24" s="137" t="str">
        <f t="shared" si="262"/>
        <v>DOM</v>
      </c>
      <c r="OD24" s="114">
        <v>46159</v>
      </c>
      <c r="OE24" s="125">
        <v>0.25694444444444442</v>
      </c>
      <c r="OF24" s="175" t="str">
        <f t="shared" si="263"/>
        <v>DOM</v>
      </c>
      <c r="OG24" s="114">
        <v>46166</v>
      </c>
      <c r="OH24" s="125">
        <v>0.66874999999999996</v>
      </c>
      <c r="OI24" s="137" t="str">
        <f t="shared" si="264"/>
        <v>DOM</v>
      </c>
      <c r="OJ24" s="114">
        <v>46173</v>
      </c>
      <c r="OK24" s="125">
        <v>0.60416666666666663</v>
      </c>
      <c r="OL24" s="137" t="str">
        <f t="shared" si="265"/>
        <v>DOM</v>
      </c>
      <c r="OM24" s="114">
        <v>46180</v>
      </c>
      <c r="ON24" s="125">
        <v>0.78125</v>
      </c>
      <c r="OO24" s="137" t="str">
        <f t="shared" si="266"/>
        <v>SEG</v>
      </c>
      <c r="OP24" s="114">
        <v>46188</v>
      </c>
      <c r="OQ24" s="125">
        <v>0.99305555555555558</v>
      </c>
      <c r="OR24" s="297"/>
      <c r="OS24" s="298"/>
      <c r="OT24" s="299"/>
      <c r="OU24" s="137" t="str">
        <f t="shared" si="267"/>
        <v>DOM</v>
      </c>
      <c r="OV24" s="114">
        <v>46194</v>
      </c>
      <c r="OW24" s="125">
        <v>0.3888888888888889</v>
      </c>
      <c r="OX24" s="71" t="str">
        <f t="shared" si="268"/>
        <v>QUI</v>
      </c>
      <c r="OY24" s="114">
        <v>46205</v>
      </c>
      <c r="OZ24" s="111">
        <v>0.11805555555555555</v>
      </c>
      <c r="PA24" s="71" t="str">
        <f t="shared" si="269"/>
        <v>SÁB</v>
      </c>
      <c r="PB24" s="114">
        <v>46214</v>
      </c>
      <c r="PC24" s="125">
        <v>0.61319444444444449</v>
      </c>
      <c r="PD24" s="137" t="str">
        <f t="shared" si="270"/>
        <v>QUI</v>
      </c>
      <c r="PE24" s="30">
        <f>PE22+2</f>
        <v>46219</v>
      </c>
      <c r="PF24" s="173">
        <v>0.45833333333333331</v>
      </c>
      <c r="PG24" s="137" t="str">
        <f t="shared" si="271"/>
        <v>QUA</v>
      </c>
      <c r="PH24" s="30">
        <v>46225</v>
      </c>
      <c r="PI24" s="173">
        <v>0.16666666666666666</v>
      </c>
      <c r="PJ24" s="137" t="str">
        <f t="shared" si="272"/>
        <v>SÁB</v>
      </c>
      <c r="PK24" s="30">
        <f>PK22+2</f>
        <v>46228</v>
      </c>
      <c r="PL24" s="173">
        <v>0.75</v>
      </c>
      <c r="PM24" s="137" t="str">
        <f t="shared" si="273"/>
        <v>SÁB</v>
      </c>
      <c r="PN24" s="30">
        <f>PN22+2</f>
        <v>46235</v>
      </c>
      <c r="PO24" s="173">
        <v>0.75</v>
      </c>
      <c r="PP24" s="137" t="str">
        <f t="shared" si="274"/>
        <v>SÁB</v>
      </c>
      <c r="PQ24" s="30">
        <f>PQ22+2</f>
        <v>46242</v>
      </c>
      <c r="PR24" s="173">
        <v>0.75</v>
      </c>
      <c r="PS24" s="137" t="str">
        <f t="shared" si="275"/>
        <v>SÁB</v>
      </c>
      <c r="PT24" s="30">
        <f>PT22+2</f>
        <v>46249</v>
      </c>
      <c r="PU24" s="173">
        <v>0.75</v>
      </c>
      <c r="PV24" s="137" t="str">
        <f t="shared" si="276"/>
        <v>SÁB</v>
      </c>
      <c r="PW24" s="30">
        <f>PW22+2</f>
        <v>46256</v>
      </c>
      <c r="PX24" s="173">
        <v>0.75</v>
      </c>
      <c r="PY24" s="137" t="str">
        <f t="shared" si="277"/>
        <v>SÁB</v>
      </c>
      <c r="PZ24" s="30">
        <f>PZ22+2</f>
        <v>46263</v>
      </c>
      <c r="QA24" s="173">
        <v>0.75</v>
      </c>
      <c r="QB24" s="137" t="str">
        <f t="shared" si="278"/>
        <v>SÁB</v>
      </c>
      <c r="QC24" s="30">
        <f>QC22+2</f>
        <v>46270</v>
      </c>
      <c r="QD24" s="173">
        <v>0.75</v>
      </c>
      <c r="QE24" s="137" t="str">
        <f t="shared" si="279"/>
        <v>SÁB</v>
      </c>
      <c r="QF24" s="30">
        <f>QF22+2</f>
        <v>46277</v>
      </c>
      <c r="QG24" s="173">
        <v>0.75</v>
      </c>
      <c r="QH24" s="137" t="str">
        <f t="shared" si="280"/>
        <v>SÁB</v>
      </c>
      <c r="QI24" s="30">
        <f>QI22+2</f>
        <v>46284</v>
      </c>
      <c r="QJ24" s="173">
        <v>0.75</v>
      </c>
      <c r="QK24" s="137" t="str">
        <f t="shared" si="281"/>
        <v>SÁB</v>
      </c>
      <c r="QL24" s="30">
        <f>QL22+2</f>
        <v>46291</v>
      </c>
      <c r="QM24" s="173">
        <v>0.75</v>
      </c>
      <c r="QN24" s="137" t="str">
        <f t="shared" si="282"/>
        <v>DOM</v>
      </c>
      <c r="QO24" s="30">
        <f>QO22+2</f>
        <v>46299</v>
      </c>
      <c r="QP24" s="173">
        <v>0.75</v>
      </c>
    </row>
    <row r="25" spans="1:458" ht="15" hidden="1" customHeight="1" x14ac:dyDescent="0.3">
      <c r="A25" s="349" t="s">
        <v>262</v>
      </c>
      <c r="B25" s="62" t="s">
        <v>247</v>
      </c>
      <c r="C25" s="8"/>
      <c r="D25" s="315" t="s">
        <v>263</v>
      </c>
      <c r="E25" s="317"/>
      <c r="F25" s="8"/>
      <c r="G25" s="315" t="s">
        <v>263</v>
      </c>
      <c r="H25" s="317"/>
      <c r="I25" s="8"/>
      <c r="J25" s="315" t="s">
        <v>263</v>
      </c>
      <c r="K25" s="317"/>
      <c r="L25" s="8"/>
      <c r="M25" s="315" t="s">
        <v>263</v>
      </c>
      <c r="N25" s="317"/>
      <c r="O25" s="8"/>
      <c r="P25" s="315" t="s">
        <v>263</v>
      </c>
      <c r="Q25" s="317"/>
      <c r="R25" s="8"/>
      <c r="S25" s="315" t="s">
        <v>263</v>
      </c>
      <c r="T25" s="317"/>
      <c r="U25" s="8"/>
      <c r="V25" s="315" t="s">
        <v>263</v>
      </c>
      <c r="W25" s="317"/>
      <c r="X25" s="8"/>
      <c r="Y25" s="315" t="s">
        <v>263</v>
      </c>
      <c r="Z25" s="317"/>
      <c r="AA25" s="8"/>
      <c r="AB25" s="315" t="s">
        <v>263</v>
      </c>
      <c r="AC25" s="317"/>
      <c r="AD25" s="8"/>
      <c r="AE25" s="315" t="s">
        <v>263</v>
      </c>
      <c r="AF25" s="317"/>
      <c r="AG25" s="8"/>
      <c r="AH25" s="315" t="s">
        <v>263</v>
      </c>
      <c r="AI25" s="317"/>
      <c r="AJ25" s="8"/>
      <c r="AK25" s="315" t="s">
        <v>263</v>
      </c>
      <c r="AL25" s="317"/>
      <c r="AM25" s="8"/>
      <c r="AN25" s="315" t="s">
        <v>263</v>
      </c>
      <c r="AO25" s="317"/>
      <c r="AP25" s="8"/>
      <c r="AQ25" s="315" t="s">
        <v>263</v>
      </c>
      <c r="AR25" s="317"/>
      <c r="AS25" s="8"/>
      <c r="AT25" s="315" t="s">
        <v>263</v>
      </c>
      <c r="AU25" s="317"/>
      <c r="AV25" s="8"/>
      <c r="AW25" s="315" t="s">
        <v>263</v>
      </c>
      <c r="AX25" s="317"/>
      <c r="AY25" s="8"/>
      <c r="AZ25" s="315" t="s">
        <v>263</v>
      </c>
      <c r="BA25" s="317"/>
      <c r="BB25" s="8"/>
      <c r="BC25" s="315" t="s">
        <v>263</v>
      </c>
      <c r="BD25" s="317"/>
      <c r="BE25" s="8"/>
      <c r="BF25" s="315" t="s">
        <v>263</v>
      </c>
      <c r="BG25" s="317"/>
      <c r="BH25" s="8"/>
      <c r="BI25" s="315" t="s">
        <v>263</v>
      </c>
      <c r="BJ25" s="317"/>
      <c r="BK25" s="8"/>
      <c r="BL25" s="315" t="s">
        <v>263</v>
      </c>
      <c r="BM25" s="317"/>
      <c r="BN25" s="8"/>
      <c r="BO25" s="315" t="s">
        <v>263</v>
      </c>
      <c r="BP25" s="317"/>
      <c r="BQ25" s="8"/>
      <c r="BR25" s="315" t="s">
        <v>263</v>
      </c>
      <c r="BS25" s="317"/>
      <c r="BT25" s="8"/>
      <c r="BU25" s="315" t="s">
        <v>263</v>
      </c>
      <c r="BV25" s="317"/>
      <c r="BW25" s="8"/>
      <c r="BX25" s="315" t="s">
        <v>263</v>
      </c>
      <c r="BY25" s="317"/>
      <c r="BZ25" s="8"/>
      <c r="CA25" s="315" t="s">
        <v>263</v>
      </c>
      <c r="CB25" s="317"/>
      <c r="CC25" s="8"/>
      <c r="CD25" s="315" t="s">
        <v>263</v>
      </c>
      <c r="CE25" s="317"/>
      <c r="CF25" s="113"/>
      <c r="CG25" s="288" t="s">
        <v>263</v>
      </c>
      <c r="CH25" s="290"/>
      <c r="CI25" s="113"/>
      <c r="CJ25" s="288" t="s">
        <v>263</v>
      </c>
      <c r="CK25" s="290"/>
      <c r="CL25" s="113"/>
      <c r="CM25" s="288" t="s">
        <v>263</v>
      </c>
      <c r="CN25" s="290"/>
      <c r="CO25" s="364"/>
      <c r="CP25" s="365"/>
      <c r="CQ25" s="366"/>
      <c r="CR25" s="113"/>
      <c r="CS25" s="288" t="s">
        <v>263</v>
      </c>
      <c r="CT25" s="290"/>
      <c r="CU25" s="113"/>
      <c r="CV25" s="288" t="s">
        <v>263</v>
      </c>
      <c r="CW25" s="290"/>
      <c r="CX25" s="113"/>
      <c r="CY25" s="288" t="s">
        <v>263</v>
      </c>
      <c r="CZ25" s="290"/>
      <c r="DA25" s="113"/>
      <c r="DB25" s="288" t="s">
        <v>263</v>
      </c>
      <c r="DC25" s="290"/>
      <c r="DD25" s="113"/>
      <c r="DE25" s="288" t="s">
        <v>263</v>
      </c>
      <c r="DF25" s="290"/>
      <c r="DG25" s="113"/>
      <c r="DH25" s="288" t="s">
        <v>263</v>
      </c>
      <c r="DI25" s="290"/>
      <c r="DJ25" s="113"/>
      <c r="DK25" s="288" t="s">
        <v>263</v>
      </c>
      <c r="DL25" s="290"/>
      <c r="DM25" s="113"/>
      <c r="DN25" s="288" t="s">
        <v>263</v>
      </c>
      <c r="DO25" s="290"/>
      <c r="DP25" s="113"/>
      <c r="DQ25" s="288" t="s">
        <v>263</v>
      </c>
      <c r="DR25" s="290"/>
      <c r="DS25" s="113"/>
      <c r="DT25" s="288" t="s">
        <v>263</v>
      </c>
      <c r="DU25" s="290"/>
      <c r="DV25" s="113"/>
      <c r="DW25" s="288" t="s">
        <v>263</v>
      </c>
      <c r="DX25" s="290"/>
      <c r="DY25" s="113"/>
      <c r="DZ25" s="288" t="s">
        <v>263</v>
      </c>
      <c r="EA25" s="290"/>
      <c r="EB25" s="113"/>
      <c r="EC25" s="288" t="s">
        <v>263</v>
      </c>
      <c r="ED25" s="290"/>
      <c r="EE25" s="113"/>
      <c r="EF25" s="288" t="s">
        <v>263</v>
      </c>
      <c r="EG25" s="290"/>
      <c r="EH25" s="113"/>
      <c r="EI25" s="288" t="s">
        <v>263</v>
      </c>
      <c r="EJ25" s="290"/>
      <c r="EK25" s="113"/>
      <c r="EL25" s="288" t="s">
        <v>263</v>
      </c>
      <c r="EM25" s="290"/>
      <c r="EN25" s="113"/>
      <c r="EO25" s="288" t="s">
        <v>263</v>
      </c>
      <c r="EP25" s="290"/>
      <c r="EQ25" s="113"/>
      <c r="ER25" s="288" t="s">
        <v>263</v>
      </c>
      <c r="ES25" s="290"/>
      <c r="ET25" s="113"/>
      <c r="EU25" s="288" t="s">
        <v>263</v>
      </c>
      <c r="EV25" s="290"/>
      <c r="EW25" s="113"/>
      <c r="EX25" s="288" t="s">
        <v>263</v>
      </c>
      <c r="EY25" s="290"/>
      <c r="EZ25" s="113"/>
      <c r="FA25" s="288" t="s">
        <v>263</v>
      </c>
      <c r="FB25" s="290"/>
      <c r="FC25" s="113"/>
      <c r="FD25" s="288" t="s">
        <v>263</v>
      </c>
      <c r="FE25" s="290"/>
      <c r="FF25" s="113"/>
      <c r="FG25" s="288" t="s">
        <v>263</v>
      </c>
      <c r="FH25" s="290"/>
      <c r="FI25" s="113"/>
      <c r="FJ25" s="288" t="s">
        <v>263</v>
      </c>
      <c r="FK25" s="290"/>
      <c r="FL25" s="113"/>
      <c r="FM25" s="288" t="s">
        <v>263</v>
      </c>
      <c r="FN25" s="290"/>
      <c r="FO25" s="113"/>
      <c r="FP25" s="288" t="s">
        <v>263</v>
      </c>
      <c r="FQ25" s="290"/>
      <c r="FR25" s="113"/>
      <c r="FS25" s="288" t="s">
        <v>263</v>
      </c>
      <c r="FT25" s="290"/>
      <c r="FU25" s="113"/>
      <c r="FV25" s="288" t="s">
        <v>263</v>
      </c>
      <c r="FW25" s="290"/>
      <c r="FX25" s="15" t="str">
        <f t="shared" si="200"/>
        <v xml:space="preserve">TCP </v>
      </c>
      <c r="FY25" s="288" t="s">
        <v>263</v>
      </c>
      <c r="FZ25" s="290"/>
      <c r="GA25" s="15" t="str">
        <f t="shared" si="1"/>
        <v xml:space="preserve">TCP </v>
      </c>
      <c r="GB25" s="288" t="s">
        <v>263</v>
      </c>
      <c r="GC25" s="290"/>
      <c r="GD25" s="15" t="str">
        <f t="shared" si="201"/>
        <v xml:space="preserve">TCP </v>
      </c>
      <c r="GE25" s="288" t="s">
        <v>263</v>
      </c>
      <c r="GF25" s="290"/>
      <c r="GG25" s="15" t="str">
        <f t="shared" si="202"/>
        <v xml:space="preserve">TCP </v>
      </c>
      <c r="GH25" s="147" t="s">
        <v>263</v>
      </c>
      <c r="GI25" s="142"/>
      <c r="GJ25" s="113"/>
      <c r="GK25" s="147" t="s">
        <v>263</v>
      </c>
      <c r="GL25" s="142"/>
      <c r="GM25" s="113"/>
      <c r="GN25" s="147" t="s">
        <v>263</v>
      </c>
      <c r="GO25" s="142"/>
      <c r="GP25" s="113"/>
      <c r="GQ25" s="147" t="s">
        <v>263</v>
      </c>
      <c r="GR25" s="142"/>
      <c r="GS25" s="113"/>
      <c r="GT25" s="147" t="s">
        <v>263</v>
      </c>
      <c r="GU25" s="142"/>
      <c r="GV25" s="113"/>
      <c r="GW25" s="147" t="s">
        <v>263</v>
      </c>
      <c r="GX25" s="142"/>
      <c r="GY25" s="113"/>
      <c r="GZ25" s="147" t="s">
        <v>263</v>
      </c>
      <c r="HA25" s="142"/>
      <c r="HB25" s="113"/>
      <c r="HC25" s="147" t="s">
        <v>263</v>
      </c>
      <c r="HD25" s="142"/>
      <c r="HE25" s="113"/>
      <c r="HF25" s="147" t="s">
        <v>263</v>
      </c>
      <c r="HG25" s="142"/>
      <c r="HH25" s="113"/>
      <c r="HI25" s="147" t="s">
        <v>263</v>
      </c>
      <c r="HJ25" s="142"/>
      <c r="HK25" s="113"/>
      <c r="HL25" s="147" t="s">
        <v>263</v>
      </c>
      <c r="HM25" s="142"/>
      <c r="HN25" s="113"/>
      <c r="HO25" s="147" t="s">
        <v>263</v>
      </c>
      <c r="HP25" s="142"/>
      <c r="HQ25" s="113"/>
      <c r="HR25" s="147" t="s">
        <v>263</v>
      </c>
      <c r="HS25" s="142"/>
      <c r="HT25" s="113"/>
      <c r="HU25" s="147" t="s">
        <v>263</v>
      </c>
      <c r="HV25" s="142"/>
      <c r="HW25" s="113"/>
      <c r="HX25" s="147" t="s">
        <v>263</v>
      </c>
      <c r="HY25" s="142"/>
      <c r="HZ25" s="113"/>
      <c r="IA25" s="147" t="s">
        <v>263</v>
      </c>
      <c r="IB25" s="142"/>
      <c r="IC25" s="113"/>
      <c r="ID25" s="147" t="s">
        <v>263</v>
      </c>
      <c r="IE25" s="142"/>
      <c r="IF25" s="113"/>
      <c r="IG25" s="147" t="s">
        <v>263</v>
      </c>
      <c r="IH25" s="142"/>
      <c r="II25" s="113"/>
      <c r="IJ25" s="147" t="s">
        <v>263</v>
      </c>
      <c r="IK25" s="142"/>
      <c r="IL25" s="113"/>
      <c r="IM25" s="147" t="s">
        <v>263</v>
      </c>
      <c r="IN25" s="142"/>
      <c r="IO25" s="113"/>
      <c r="IP25" s="147" t="s">
        <v>263</v>
      </c>
      <c r="IQ25" s="142"/>
      <c r="IR25" s="113"/>
      <c r="IS25" s="147" t="s">
        <v>263</v>
      </c>
      <c r="IT25" s="142"/>
      <c r="IU25" s="113"/>
      <c r="IV25" s="147" t="s">
        <v>263</v>
      </c>
      <c r="IW25" s="142"/>
      <c r="IX25" s="113"/>
      <c r="IY25" s="147" t="s">
        <v>263</v>
      </c>
      <c r="IZ25" s="142"/>
      <c r="JA25" s="113"/>
      <c r="JB25" s="147" t="s">
        <v>263</v>
      </c>
      <c r="JC25" s="142"/>
      <c r="JD25" s="113"/>
      <c r="JE25" s="147" t="s">
        <v>263</v>
      </c>
      <c r="JF25" s="142"/>
      <c r="JG25" s="113"/>
      <c r="JH25" s="147" t="s">
        <v>263</v>
      </c>
      <c r="JI25" s="142"/>
      <c r="JJ25" s="113"/>
      <c r="JK25" s="147" t="s">
        <v>263</v>
      </c>
      <c r="JL25" s="142"/>
      <c r="JM25" s="113"/>
      <c r="JN25" s="147" t="s">
        <v>263</v>
      </c>
      <c r="JO25" s="142"/>
      <c r="JP25" s="113"/>
      <c r="JQ25" s="147" t="s">
        <v>263</v>
      </c>
      <c r="JR25" s="142"/>
      <c r="JS25" s="113"/>
      <c r="JT25" s="147" t="s">
        <v>263</v>
      </c>
      <c r="JU25" s="142"/>
      <c r="JV25" s="113"/>
      <c r="JW25" s="147" t="s">
        <v>263</v>
      </c>
      <c r="JX25" s="142"/>
      <c r="JY25" s="113"/>
      <c r="JZ25" s="147" t="s">
        <v>263</v>
      </c>
      <c r="KA25" s="142"/>
      <c r="KB25" s="113"/>
      <c r="KC25" s="147" t="s">
        <v>263</v>
      </c>
      <c r="KD25" s="142"/>
      <c r="KE25" s="113"/>
      <c r="KF25" s="147" t="s">
        <v>263</v>
      </c>
      <c r="KG25" s="142"/>
      <c r="KH25" s="113"/>
      <c r="KI25" s="147" t="s">
        <v>263</v>
      </c>
      <c r="KJ25" s="142"/>
      <c r="KK25" s="113"/>
      <c r="KL25" s="147" t="s">
        <v>263</v>
      </c>
      <c r="KM25" s="142"/>
      <c r="KN25" s="113"/>
      <c r="KO25" s="147" t="s">
        <v>263</v>
      </c>
      <c r="KP25" s="142"/>
      <c r="KQ25" s="113"/>
      <c r="KR25" s="147" t="s">
        <v>263</v>
      </c>
      <c r="KS25" s="142"/>
      <c r="KT25" s="113"/>
      <c r="KU25" s="147" t="s">
        <v>263</v>
      </c>
      <c r="KV25" s="142"/>
      <c r="KW25" s="113"/>
      <c r="KX25" s="147" t="s">
        <v>263</v>
      </c>
      <c r="KY25" s="142"/>
      <c r="KZ25" s="113"/>
      <c r="LA25" s="147" t="s">
        <v>263</v>
      </c>
      <c r="LB25" s="142"/>
      <c r="LC25" s="113"/>
      <c r="LD25" s="147" t="s">
        <v>263</v>
      </c>
      <c r="LE25" s="142"/>
      <c r="LF25" s="113"/>
      <c r="LG25" s="147" t="s">
        <v>263</v>
      </c>
      <c r="LH25" s="142"/>
      <c r="LI25" s="113"/>
      <c r="LJ25" s="147" t="s">
        <v>263</v>
      </c>
      <c r="LK25" s="142"/>
      <c r="LL25" s="113"/>
      <c r="LM25" s="147" t="s">
        <v>263</v>
      </c>
      <c r="LN25" s="142"/>
      <c r="LO25" s="113"/>
      <c r="LP25" s="147" t="s">
        <v>263</v>
      </c>
      <c r="LQ25" s="142"/>
      <c r="LR25" s="113"/>
      <c r="LS25" s="147" t="s">
        <v>263</v>
      </c>
      <c r="LT25" s="142"/>
      <c r="LU25" s="113"/>
      <c r="LV25" s="147" t="s">
        <v>263</v>
      </c>
      <c r="LW25" s="142"/>
      <c r="LX25" s="113"/>
      <c r="LY25" s="147" t="s">
        <v>263</v>
      </c>
      <c r="LZ25" s="142"/>
      <c r="MA25" s="113"/>
      <c r="MB25" s="147" t="s">
        <v>263</v>
      </c>
      <c r="MC25" s="142"/>
      <c r="MD25" s="113"/>
      <c r="ME25" s="147" t="s">
        <v>263</v>
      </c>
      <c r="MF25" s="142"/>
      <c r="MG25" s="113"/>
      <c r="MH25" s="147" t="s">
        <v>263</v>
      </c>
      <c r="MI25" s="142"/>
      <c r="MJ25" s="113"/>
      <c r="MK25" s="147" t="s">
        <v>263</v>
      </c>
      <c r="ML25" s="142"/>
      <c r="MM25" s="113"/>
      <c r="MN25" s="147" t="s">
        <v>263</v>
      </c>
      <c r="MO25" s="142"/>
      <c r="MP25" s="113"/>
      <c r="MQ25" s="147" t="s">
        <v>263</v>
      </c>
      <c r="MR25" s="142"/>
      <c r="MS25" s="113"/>
      <c r="MT25" s="147" t="s">
        <v>263</v>
      </c>
      <c r="MU25" s="142"/>
      <c r="MV25" s="113"/>
      <c r="MW25" s="147" t="s">
        <v>263</v>
      </c>
      <c r="MX25" s="142"/>
      <c r="MY25" s="113"/>
      <c r="MZ25" s="147" t="s">
        <v>263</v>
      </c>
      <c r="NA25" s="142"/>
      <c r="NB25" s="113"/>
      <c r="NC25" s="147" t="s">
        <v>263</v>
      </c>
      <c r="ND25" s="142"/>
      <c r="NE25" s="113"/>
      <c r="NF25" s="147" t="s">
        <v>263</v>
      </c>
      <c r="NG25" s="142"/>
      <c r="NH25" s="113"/>
      <c r="NI25" s="147" t="s">
        <v>263</v>
      </c>
      <c r="NJ25" s="142"/>
      <c r="NK25" s="113"/>
      <c r="NL25" s="147" t="s">
        <v>263</v>
      </c>
      <c r="NM25" s="142"/>
      <c r="NN25" s="113"/>
      <c r="NO25" s="147" t="s">
        <v>263</v>
      </c>
      <c r="NP25" s="142"/>
      <c r="NQ25" s="113"/>
      <c r="NR25" s="147" t="s">
        <v>263</v>
      </c>
      <c r="NS25" s="142"/>
      <c r="NT25" s="113"/>
      <c r="NU25" s="147" t="s">
        <v>263</v>
      </c>
      <c r="NV25" s="142"/>
      <c r="NW25" s="113"/>
      <c r="NX25" s="147" t="s">
        <v>263</v>
      </c>
      <c r="NY25" s="142"/>
      <c r="NZ25" s="113"/>
      <c r="OA25" s="147" t="s">
        <v>263</v>
      </c>
      <c r="OB25" s="142"/>
      <c r="OC25" s="113"/>
      <c r="OD25" s="147" t="s">
        <v>263</v>
      </c>
      <c r="OE25" s="142"/>
      <c r="OF25" s="113"/>
      <c r="OG25" s="147" t="s">
        <v>263</v>
      </c>
      <c r="OH25" s="142"/>
      <c r="OI25" s="113"/>
      <c r="OJ25" s="147" t="s">
        <v>263</v>
      </c>
      <c r="OK25" s="142"/>
      <c r="OL25" s="113"/>
      <c r="OM25" s="147" t="s">
        <v>263</v>
      </c>
      <c r="ON25" s="142"/>
      <c r="OO25" s="113"/>
      <c r="OP25" s="147" t="s">
        <v>263</v>
      </c>
      <c r="OQ25" s="142"/>
      <c r="OR25" s="113"/>
      <c r="OS25" s="147" t="s">
        <v>263</v>
      </c>
      <c r="OT25" s="142"/>
      <c r="OU25" s="113"/>
      <c r="OV25" s="147" t="s">
        <v>264</v>
      </c>
      <c r="OW25" s="142" t="s">
        <v>265</v>
      </c>
      <c r="OX25" s="113" t="s">
        <v>266</v>
      </c>
      <c r="OY25" s="147" t="s">
        <v>267</v>
      </c>
      <c r="OZ25" s="142"/>
      <c r="PA25" s="113"/>
      <c r="PB25" s="147" t="s">
        <v>263</v>
      </c>
      <c r="PC25" s="142"/>
      <c r="PD25" s="113"/>
      <c r="PE25" s="147" t="s">
        <v>263</v>
      </c>
      <c r="PF25" s="142"/>
      <c r="PG25" s="113"/>
      <c r="PH25" s="147" t="s">
        <v>263</v>
      </c>
      <c r="PI25" s="142"/>
      <c r="PJ25" s="113"/>
      <c r="PK25" s="147" t="s">
        <v>263</v>
      </c>
      <c r="PL25" s="142"/>
      <c r="PM25" s="113"/>
      <c r="PN25" s="147" t="s">
        <v>263</v>
      </c>
      <c r="PO25" s="142"/>
      <c r="PP25" s="113"/>
      <c r="PQ25" s="147" t="s">
        <v>263</v>
      </c>
      <c r="PR25" s="142"/>
      <c r="PS25" s="113"/>
      <c r="PT25" s="147" t="s">
        <v>263</v>
      </c>
      <c r="PU25" s="142"/>
      <c r="PV25" s="113"/>
      <c r="PW25" s="147" t="s">
        <v>263</v>
      </c>
      <c r="PX25" s="142"/>
      <c r="PY25" s="113"/>
      <c r="PZ25" s="147" t="s">
        <v>263</v>
      </c>
      <c r="QA25" s="142"/>
      <c r="QB25" s="113"/>
      <c r="QC25" s="147" t="s">
        <v>263</v>
      </c>
      <c r="QD25" s="142"/>
      <c r="QE25" s="113"/>
      <c r="QF25" s="147" t="s">
        <v>263</v>
      </c>
      <c r="QG25" s="142"/>
      <c r="QH25" s="113"/>
      <c r="QI25" s="147" t="s">
        <v>263</v>
      </c>
      <c r="QJ25" s="142"/>
      <c r="QK25" s="113"/>
      <c r="QL25" s="147" t="s">
        <v>263</v>
      </c>
      <c r="QM25" s="142"/>
      <c r="QN25" s="113"/>
      <c r="QO25" s="147" t="s">
        <v>263</v>
      </c>
      <c r="QP25" s="142"/>
    </row>
    <row r="26" spans="1:458" ht="14.7" hidden="1" customHeight="1" x14ac:dyDescent="0.3">
      <c r="A26" s="350"/>
      <c r="B26" s="59" t="s">
        <v>250</v>
      </c>
      <c r="C26" s="9" t="str">
        <f>UPPER(TEXT(D26,"DDD"))</f>
        <v>-</v>
      </c>
      <c r="D26" s="354" t="s">
        <v>261</v>
      </c>
      <c r="E26" s="355"/>
      <c r="F26" s="9" t="str">
        <f>UPPER(TEXT(G26,"DDD"))</f>
        <v>OMIT</v>
      </c>
      <c r="G26" s="334" t="s">
        <v>251</v>
      </c>
      <c r="H26" s="335"/>
      <c r="I26" s="9" t="str">
        <f>UPPER(TEXT(J26,"DDD"))</f>
        <v>-</v>
      </c>
      <c r="J26" s="354" t="s">
        <v>261</v>
      </c>
      <c r="K26" s="355"/>
      <c r="L26" s="9" t="str">
        <f>UPPER(TEXT(M26,"DDD"))</f>
        <v>-</v>
      </c>
      <c r="M26" s="354" t="s">
        <v>261</v>
      </c>
      <c r="N26" s="355"/>
      <c r="O26" s="9" t="str">
        <f>UPPER(TEXT(P26,"DDD"))</f>
        <v>-</v>
      </c>
      <c r="P26" s="354" t="s">
        <v>261</v>
      </c>
      <c r="Q26" s="355"/>
      <c r="R26" s="9" t="str">
        <f>UPPER(TEXT(S26,"DDD"))</f>
        <v>OMIT</v>
      </c>
      <c r="S26" s="334" t="s">
        <v>251</v>
      </c>
      <c r="T26" s="335"/>
      <c r="U26" s="9" t="str">
        <f>UPPER(TEXT(V26,"DDD"))</f>
        <v>-</v>
      </c>
      <c r="V26" s="354" t="s">
        <v>261</v>
      </c>
      <c r="W26" s="355"/>
      <c r="X26" s="9" t="str">
        <f>UPPER(TEXT(Y26,"DDD"))</f>
        <v>-</v>
      </c>
      <c r="Y26" s="354" t="s">
        <v>261</v>
      </c>
      <c r="Z26" s="355"/>
      <c r="AA26" s="9" t="str">
        <f>UPPER(TEXT(AB26,"DDD"))</f>
        <v>-</v>
      </c>
      <c r="AB26" s="354" t="s">
        <v>261</v>
      </c>
      <c r="AC26" s="355"/>
      <c r="AD26" s="9" t="str">
        <f>UPPER(TEXT(AE26,"DDD"))</f>
        <v>-</v>
      </c>
      <c r="AE26" s="354" t="s">
        <v>261</v>
      </c>
      <c r="AF26" s="355"/>
      <c r="AG26" s="9" t="str">
        <f>UPPER(TEXT(AH26,"DDD"))</f>
        <v>-</v>
      </c>
      <c r="AH26" s="354" t="s">
        <v>261</v>
      </c>
      <c r="AI26" s="355"/>
      <c r="AJ26" s="9" t="str">
        <f>UPPER(TEXT(AK26,"DDD"))</f>
        <v>-</v>
      </c>
      <c r="AK26" s="354" t="s">
        <v>261</v>
      </c>
      <c r="AL26" s="355"/>
      <c r="AM26" s="9" t="str">
        <f>UPPER(TEXT(AN26,"DDD"))</f>
        <v>-</v>
      </c>
      <c r="AN26" s="354" t="s">
        <v>261</v>
      </c>
      <c r="AO26" s="355"/>
      <c r="AP26" s="9" t="str">
        <f>UPPER(TEXT(AQ26,"DDD"))</f>
        <v>-</v>
      </c>
      <c r="AQ26" s="354" t="s">
        <v>261</v>
      </c>
      <c r="AR26" s="355"/>
      <c r="AS26" s="9" t="str">
        <f>UPPER(TEXT(AT26,"DDD"))</f>
        <v>OMIT</v>
      </c>
      <c r="AT26" s="334" t="s">
        <v>251</v>
      </c>
      <c r="AU26" s="335"/>
      <c r="AV26" s="9" t="str">
        <f>UPPER(TEXT(AW26,"DDD"))</f>
        <v>-</v>
      </c>
      <c r="AW26" s="354" t="s">
        <v>261</v>
      </c>
      <c r="AX26" s="355"/>
      <c r="AY26" s="9" t="str">
        <f>UPPER(TEXT(AZ26,"DDD"))</f>
        <v>-</v>
      </c>
      <c r="AZ26" s="354" t="s">
        <v>261</v>
      </c>
      <c r="BA26" s="355"/>
      <c r="BB26" s="9" t="str">
        <f>UPPER(TEXT(BC26,"DDD"))</f>
        <v>-</v>
      </c>
      <c r="BC26" s="354" t="s">
        <v>261</v>
      </c>
      <c r="BD26" s="355"/>
      <c r="BE26" s="9" t="str">
        <f>UPPER(TEXT(BF26,"DDD"))</f>
        <v>-</v>
      </c>
      <c r="BF26" s="354" t="s">
        <v>261</v>
      </c>
      <c r="BG26" s="355"/>
      <c r="BH26" s="9" t="str">
        <f>UPPER(TEXT(BI26,"DDD"))</f>
        <v>-</v>
      </c>
      <c r="BI26" s="354" t="s">
        <v>261</v>
      </c>
      <c r="BJ26" s="355"/>
      <c r="BK26" s="9" t="str">
        <f>UPPER(TEXT(BL26,"DDD"))</f>
        <v>-</v>
      </c>
      <c r="BL26" s="354" t="s">
        <v>261</v>
      </c>
      <c r="BM26" s="355"/>
      <c r="BN26" s="9" t="str">
        <f>UPPER(TEXT(BO26,"DDD"))</f>
        <v>-</v>
      </c>
      <c r="BO26" s="354" t="s">
        <v>261</v>
      </c>
      <c r="BP26" s="355"/>
      <c r="BQ26" s="9" t="str">
        <f>UPPER(TEXT(BR26,"DDD"))</f>
        <v>-</v>
      </c>
      <c r="BR26" s="354" t="s">
        <v>261</v>
      </c>
      <c r="BS26" s="355"/>
      <c r="BT26" s="9" t="str">
        <f>UPPER(TEXT(BU26,"DDD"))</f>
        <v>-</v>
      </c>
      <c r="BU26" s="354" t="s">
        <v>261</v>
      </c>
      <c r="BV26" s="355"/>
      <c r="BW26" s="9" t="str">
        <f>UPPER(TEXT(BX26,"DDD"))</f>
        <v>-</v>
      </c>
      <c r="BX26" s="354" t="s">
        <v>261</v>
      </c>
      <c r="BY26" s="355"/>
      <c r="BZ26" s="9" t="str">
        <f>UPPER(TEXT(CA26,"DDD"))</f>
        <v>-</v>
      </c>
      <c r="CA26" s="354" t="s">
        <v>261</v>
      </c>
      <c r="CB26" s="355"/>
      <c r="CC26" s="9" t="str">
        <f>UPPER(TEXT(CD26,"DDD"))</f>
        <v>-</v>
      </c>
      <c r="CD26" s="354" t="s">
        <v>261</v>
      </c>
      <c r="CE26" s="355"/>
      <c r="CF26" s="9" t="str">
        <f>UPPER(TEXT(CG26,"DDD"))</f>
        <v>-</v>
      </c>
      <c r="CG26" s="354" t="s">
        <v>261</v>
      </c>
      <c r="CH26" s="355"/>
      <c r="CI26" s="9" t="str">
        <f>UPPER(TEXT(CJ26,"DDD"))</f>
        <v>-</v>
      </c>
      <c r="CJ26" s="354" t="s">
        <v>261</v>
      </c>
      <c r="CK26" s="355"/>
      <c r="CL26" s="9" t="str">
        <f>UPPER(TEXT(CM26,"DDD"))</f>
        <v>-</v>
      </c>
      <c r="CM26" s="354" t="s">
        <v>261</v>
      </c>
      <c r="CN26" s="355"/>
      <c r="CO26" s="364"/>
      <c r="CP26" s="365"/>
      <c r="CQ26" s="366"/>
      <c r="CR26" s="9" t="str">
        <f>UPPER(TEXT(CS26,"DDD"))</f>
        <v>OUT OF LINE</v>
      </c>
      <c r="CS26" s="334" t="s">
        <v>268</v>
      </c>
      <c r="CT26" s="335"/>
      <c r="CU26" s="9" t="str">
        <f>UPPER(TEXT(CV26,"DDD"))</f>
        <v>OUT OF LINE</v>
      </c>
      <c r="CV26" s="334" t="s">
        <v>268</v>
      </c>
      <c r="CW26" s="335"/>
      <c r="CX26" s="9" t="str">
        <f>UPPER(TEXT(CY26,"DDD"))</f>
        <v>OUT OF LINE</v>
      </c>
      <c r="CY26" s="334" t="s">
        <v>268</v>
      </c>
      <c r="CZ26" s="335"/>
      <c r="DA26" s="9" t="str">
        <f>UPPER(TEXT(DB26,"DDD"))</f>
        <v>OUT OF LINE</v>
      </c>
      <c r="DB26" s="334" t="s">
        <v>268</v>
      </c>
      <c r="DC26" s="335"/>
      <c r="DD26" s="9" t="str">
        <f>UPPER(TEXT(DE26,"DDD"))</f>
        <v>OUT OF LINE</v>
      </c>
      <c r="DE26" s="334" t="s">
        <v>268</v>
      </c>
      <c r="DF26" s="335"/>
      <c r="DG26" s="9" t="str">
        <f>UPPER(TEXT(DH26,"DDD"))</f>
        <v>OUT OF LINE</v>
      </c>
      <c r="DH26" s="334" t="s">
        <v>268</v>
      </c>
      <c r="DI26" s="335"/>
      <c r="DJ26" s="9" t="str">
        <f>UPPER(TEXT(DK26,"DDD"))</f>
        <v>OUT OF LINE</v>
      </c>
      <c r="DK26" s="334" t="s">
        <v>268</v>
      </c>
      <c r="DL26" s="335"/>
      <c r="DM26" s="9" t="str">
        <f>UPPER(TEXT(DN26,"DDD"))</f>
        <v>OUT OF LINE</v>
      </c>
      <c r="DN26" s="334" t="s">
        <v>268</v>
      </c>
      <c r="DO26" s="335"/>
      <c r="DP26" s="9" t="str">
        <f>UPPER(TEXT(DQ26,"DDD"))</f>
        <v>OUT OF LINE</v>
      </c>
      <c r="DQ26" s="334" t="s">
        <v>268</v>
      </c>
      <c r="DR26" s="335"/>
      <c r="DS26" s="9" t="str">
        <f>UPPER(TEXT(DT26,"DDD"))</f>
        <v>OUT OF LINE</v>
      </c>
      <c r="DT26" s="334" t="s">
        <v>268</v>
      </c>
      <c r="DU26" s="335"/>
      <c r="DV26" s="9" t="str">
        <f>UPPER(TEXT(DW26,"DDD"))</f>
        <v>OUT OF LINE</v>
      </c>
      <c r="DW26" s="334" t="s">
        <v>268</v>
      </c>
      <c r="DX26" s="335"/>
      <c r="DY26" s="9" t="str">
        <f>UPPER(TEXT(DZ26,"DDD"))</f>
        <v>OUT OF LINE</v>
      </c>
      <c r="DZ26" s="334" t="s">
        <v>268</v>
      </c>
      <c r="EA26" s="335"/>
      <c r="EB26" s="9" t="str">
        <f>UPPER(TEXT(EC26,"DDD"))</f>
        <v>OUT OF LINE</v>
      </c>
      <c r="EC26" s="334" t="s">
        <v>268</v>
      </c>
      <c r="ED26" s="335"/>
      <c r="EE26" s="9" t="str">
        <f>UPPER(TEXT(EF26,"DDD"))</f>
        <v>OUT OF LINE</v>
      </c>
      <c r="EF26" s="334" t="s">
        <v>268</v>
      </c>
      <c r="EG26" s="335"/>
      <c r="EH26" s="9" t="str">
        <f>UPPER(TEXT(EI26,"DDD"))</f>
        <v>OUT OF LINE</v>
      </c>
      <c r="EI26" s="334" t="s">
        <v>268</v>
      </c>
      <c r="EJ26" s="335"/>
      <c r="EK26" s="9" t="str">
        <f>UPPER(TEXT(EL26,"DDD"))</f>
        <v>OUT OF LINE</v>
      </c>
      <c r="EL26" s="334" t="s">
        <v>268</v>
      </c>
      <c r="EM26" s="335"/>
      <c r="EN26" s="9" t="str">
        <f>UPPER(TEXT(EO26,"DDD"))</f>
        <v>OUT OF LINE</v>
      </c>
      <c r="EO26" s="334" t="s">
        <v>268</v>
      </c>
      <c r="EP26" s="335"/>
      <c r="EQ26" s="9" t="str">
        <f>UPPER(TEXT(ER26,"DDD"))</f>
        <v>OUT OF LINE</v>
      </c>
      <c r="ER26" s="334" t="s">
        <v>268</v>
      </c>
      <c r="ES26" s="335"/>
      <c r="ET26" s="9" t="str">
        <f>UPPER(TEXT(EU26,"DDD"))</f>
        <v>OUT OF LINE</v>
      </c>
      <c r="EU26" s="334" t="s">
        <v>268</v>
      </c>
      <c r="EV26" s="335"/>
      <c r="EW26" s="9" t="str">
        <f>UPPER(TEXT(EX26,"DDD"))</f>
        <v>OUT OF LINE</v>
      </c>
      <c r="EX26" s="334" t="s">
        <v>268</v>
      </c>
      <c r="EY26" s="335"/>
      <c r="EZ26" s="9" t="str">
        <f>UPPER(TEXT(FA26,"DDD"))</f>
        <v>OUT OF LINE</v>
      </c>
      <c r="FA26" s="334" t="s">
        <v>268</v>
      </c>
      <c r="FB26" s="335"/>
      <c r="FC26" s="9" t="str">
        <f>UPPER(TEXT(FD26,"DDD"))</f>
        <v>OUT OF LINE</v>
      </c>
      <c r="FD26" s="334" t="s">
        <v>268</v>
      </c>
      <c r="FE26" s="335"/>
      <c r="FF26" s="9" t="str">
        <f>UPPER(TEXT(FG26,"DDD"))</f>
        <v>OUT OF LINE</v>
      </c>
      <c r="FG26" s="334" t="s">
        <v>268</v>
      </c>
      <c r="FH26" s="335"/>
      <c r="FI26" s="9" t="str">
        <f>UPPER(TEXT(FJ26,"DDD"))</f>
        <v>OUT OF LINE</v>
      </c>
      <c r="FJ26" s="334" t="s">
        <v>268</v>
      </c>
      <c r="FK26" s="335"/>
      <c r="FL26" s="9" t="str">
        <f>UPPER(TEXT(FM26,"DDD"))</f>
        <v>OUT OF LINE</v>
      </c>
      <c r="FM26" s="334" t="s">
        <v>268</v>
      </c>
      <c r="FN26" s="335"/>
      <c r="FO26" s="9" t="str">
        <f>UPPER(TEXT(FP26,"DDD"))</f>
        <v>OUT OF LINE</v>
      </c>
      <c r="FP26" s="334" t="s">
        <v>268</v>
      </c>
      <c r="FQ26" s="335"/>
      <c r="FR26" s="9" t="str">
        <f>UPPER(TEXT(FS26,"DDD"))</f>
        <v>OUT OF LINE</v>
      </c>
      <c r="FS26" s="334" t="s">
        <v>268</v>
      </c>
      <c r="FT26" s="335"/>
      <c r="FU26" s="9" t="str">
        <f>UPPER(TEXT(FV26,"DDD"))</f>
        <v>OUT OF LINE</v>
      </c>
      <c r="FV26" s="334" t="s">
        <v>268</v>
      </c>
      <c r="FW26" s="335"/>
      <c r="FX26" s="15" t="str">
        <f t="shared" si="200"/>
        <v>OUT OF LINE</v>
      </c>
      <c r="FY26" s="334" t="s">
        <v>268</v>
      </c>
      <c r="FZ26" s="335"/>
      <c r="GA26" s="15" t="str">
        <f t="shared" si="1"/>
        <v>OUT OF LINE</v>
      </c>
      <c r="GB26" s="334" t="s">
        <v>268</v>
      </c>
      <c r="GC26" s="335"/>
      <c r="GD26" s="15" t="str">
        <f t="shared" si="201"/>
        <v>OUT OF LINE</v>
      </c>
      <c r="GE26" s="334" t="s">
        <v>268</v>
      </c>
      <c r="GF26" s="335"/>
      <c r="GG26" s="15" t="str">
        <f t="shared" si="202"/>
        <v>OUT OF LINE</v>
      </c>
      <c r="GH26" s="154" t="s">
        <v>268</v>
      </c>
      <c r="GI26" s="92"/>
      <c r="GJ26" s="9" t="str">
        <f>UPPER(TEXT(GK26,"DDD"))</f>
        <v>OUT OF LINE</v>
      </c>
      <c r="GK26" s="154" t="s">
        <v>268</v>
      </c>
      <c r="GL26" s="92"/>
      <c r="GM26" s="9" t="str">
        <f>UPPER(TEXT(GN26,"DDD"))</f>
        <v>OUT OF LINE</v>
      </c>
      <c r="GN26" s="154" t="s">
        <v>268</v>
      </c>
      <c r="GO26" s="92"/>
      <c r="GP26" s="9" t="str">
        <f>UPPER(TEXT(GQ26,"DDD"))</f>
        <v>OUT OF LINE</v>
      </c>
      <c r="GQ26" s="154" t="s">
        <v>268</v>
      </c>
      <c r="GR26" s="92"/>
      <c r="GS26" s="9" t="str">
        <f>UPPER(TEXT(GT26,"DDD"))</f>
        <v>OUT OF LINE</v>
      </c>
      <c r="GT26" s="154" t="s">
        <v>268</v>
      </c>
      <c r="GU26" s="92"/>
      <c r="GV26" s="9" t="str">
        <f>UPPER(TEXT(GW26,"DDD"))</f>
        <v>OUT OF LINE</v>
      </c>
      <c r="GW26" s="154" t="s">
        <v>268</v>
      </c>
      <c r="GX26" s="92"/>
      <c r="GY26" s="9" t="str">
        <f>UPPER(TEXT(GZ26,"DDD"))</f>
        <v>OUT OF LINE</v>
      </c>
      <c r="GZ26" s="154" t="s">
        <v>268</v>
      </c>
      <c r="HA26" s="92"/>
      <c r="HB26" s="9" t="str">
        <f>UPPER(TEXT(HC26,"DDD"))</f>
        <v>OUT OF LINE</v>
      </c>
      <c r="HC26" s="154" t="s">
        <v>268</v>
      </c>
      <c r="HD26" s="92"/>
      <c r="HE26" s="9" t="str">
        <f>UPPER(TEXT(HF26,"DDD"))</f>
        <v>OUT OF LINE</v>
      </c>
      <c r="HF26" s="154" t="s">
        <v>268</v>
      </c>
      <c r="HG26" s="92"/>
      <c r="HH26" s="9" t="str">
        <f>UPPER(TEXT(HI26,"DDD"))</f>
        <v>OUT OF LINE</v>
      </c>
      <c r="HI26" s="154" t="s">
        <v>268</v>
      </c>
      <c r="HJ26" s="92"/>
      <c r="HK26" s="9" t="str">
        <f>UPPER(TEXT(HL26,"DDD"))</f>
        <v>OUT OF LINE</v>
      </c>
      <c r="HL26" s="154" t="s">
        <v>268</v>
      </c>
      <c r="HM26" s="92"/>
      <c r="HN26" s="9" t="str">
        <f>UPPER(TEXT(HO26,"DDD"))</f>
        <v>OUT OF LINE</v>
      </c>
      <c r="HO26" s="154" t="s">
        <v>268</v>
      </c>
      <c r="HP26" s="92"/>
      <c r="HQ26" s="9" t="str">
        <f>UPPER(TEXT(HR26,"DDD"))</f>
        <v>OUT OF LINE</v>
      </c>
      <c r="HR26" s="154" t="s">
        <v>268</v>
      </c>
      <c r="HS26" s="92"/>
      <c r="HT26" s="9" t="str">
        <f>UPPER(TEXT(HU26,"DDD"))</f>
        <v>OUT OF LINE</v>
      </c>
      <c r="HU26" s="154" t="s">
        <v>268</v>
      </c>
      <c r="HV26" s="92"/>
      <c r="HW26" s="9" t="str">
        <f>UPPER(TEXT(HX26,"DDD"))</f>
        <v>OUT OF LINE</v>
      </c>
      <c r="HX26" s="154" t="s">
        <v>268</v>
      </c>
      <c r="HY26" s="92"/>
      <c r="HZ26" s="9" t="str">
        <f>UPPER(TEXT(IA26,"DDD"))</f>
        <v>OUT OF LINE</v>
      </c>
      <c r="IA26" s="154" t="s">
        <v>268</v>
      </c>
      <c r="IB26" s="92"/>
      <c r="IC26" s="9" t="str">
        <f>UPPER(TEXT(ID26,"DDD"))</f>
        <v>OUT OF LINE</v>
      </c>
      <c r="ID26" s="154" t="s">
        <v>268</v>
      </c>
      <c r="IE26" s="92"/>
      <c r="IF26" s="9" t="str">
        <f>UPPER(TEXT(IG26,"DDD"))</f>
        <v>OUT OF LINE</v>
      </c>
      <c r="IG26" s="154" t="s">
        <v>268</v>
      </c>
      <c r="IH26" s="92"/>
      <c r="II26" s="9" t="str">
        <f>UPPER(TEXT(IJ26,"DDD"))</f>
        <v>OUT OF LINE</v>
      </c>
      <c r="IJ26" s="154" t="s">
        <v>268</v>
      </c>
      <c r="IK26" s="92"/>
      <c r="IL26" s="9" t="str">
        <f>UPPER(TEXT(IM26,"DDD"))</f>
        <v>OUT OF LINE</v>
      </c>
      <c r="IM26" s="154" t="s">
        <v>268</v>
      </c>
      <c r="IN26" s="92"/>
      <c r="IO26" s="9" t="str">
        <f>UPPER(TEXT(IP26,"DDD"))</f>
        <v>OUT OF LINE</v>
      </c>
      <c r="IP26" s="154" t="s">
        <v>268</v>
      </c>
      <c r="IQ26" s="92"/>
      <c r="IR26" s="9" t="str">
        <f>UPPER(TEXT(IS26,"DDD"))</f>
        <v>OUT OF LINE</v>
      </c>
      <c r="IS26" s="154" t="s">
        <v>268</v>
      </c>
      <c r="IT26" s="92"/>
      <c r="IU26" s="9" t="str">
        <f>UPPER(TEXT(IV26,"DDD"))</f>
        <v>OUT OF LINE</v>
      </c>
      <c r="IV26" s="154" t="s">
        <v>268</v>
      </c>
      <c r="IW26" s="92"/>
      <c r="IX26" s="9" t="str">
        <f>UPPER(TEXT(IY26,"DDD"))</f>
        <v>OUT OF LINE</v>
      </c>
      <c r="IY26" s="154" t="s">
        <v>268</v>
      </c>
      <c r="IZ26" s="92"/>
      <c r="JA26" s="9" t="str">
        <f>UPPER(TEXT(JB26,"DDD"))</f>
        <v>OUT OF LINE</v>
      </c>
      <c r="JB26" s="154" t="s">
        <v>268</v>
      </c>
      <c r="JC26" s="92"/>
      <c r="JD26" s="9" t="str">
        <f>UPPER(TEXT(JE26,"DDD"))</f>
        <v>OUT OF LINE</v>
      </c>
      <c r="JE26" s="154" t="s">
        <v>268</v>
      </c>
      <c r="JF26" s="92"/>
      <c r="JG26" s="9" t="str">
        <f>UPPER(TEXT(JH26,"DDD"))</f>
        <v>OUT OF LINE</v>
      </c>
      <c r="JH26" s="154" t="s">
        <v>268</v>
      </c>
      <c r="JI26" s="92"/>
      <c r="JJ26" s="9" t="str">
        <f>UPPER(TEXT(JK26,"DDD"))</f>
        <v>OUT OF LINE</v>
      </c>
      <c r="JK26" s="154" t="s">
        <v>268</v>
      </c>
      <c r="JL26" s="92"/>
      <c r="JM26" s="9" t="str">
        <f>UPPER(TEXT(JN26,"DDD"))</f>
        <v>OUT OF LINE</v>
      </c>
      <c r="JN26" s="154" t="s">
        <v>268</v>
      </c>
      <c r="JO26" s="92"/>
      <c r="JP26" s="9" t="str">
        <f>UPPER(TEXT(JQ26,"DDD"))</f>
        <v>OUT OF LINE</v>
      </c>
      <c r="JQ26" s="154" t="s">
        <v>268</v>
      </c>
      <c r="JR26" s="92"/>
      <c r="JS26" s="9" t="str">
        <f>UPPER(TEXT(JT26,"DDD"))</f>
        <v>OUT OF LINE</v>
      </c>
      <c r="JT26" s="154" t="s">
        <v>268</v>
      </c>
      <c r="JU26" s="92"/>
      <c r="JV26" s="9" t="str">
        <f>UPPER(TEXT(JW26,"DDD"))</f>
        <v>OUT OF LINE</v>
      </c>
      <c r="JW26" s="154" t="s">
        <v>268</v>
      </c>
      <c r="JX26" s="92"/>
      <c r="JY26" s="9" t="str">
        <f>UPPER(TEXT(JZ26,"DDD"))</f>
        <v>OUT OF LINE</v>
      </c>
      <c r="JZ26" s="154" t="s">
        <v>268</v>
      </c>
      <c r="KA26" s="92"/>
      <c r="KB26" s="9" t="str">
        <f>UPPER(TEXT(KC26,"DDD"))</f>
        <v>OUT OF LINE</v>
      </c>
      <c r="KC26" s="154" t="s">
        <v>268</v>
      </c>
      <c r="KD26" s="92"/>
      <c r="KE26" s="9" t="str">
        <f>UPPER(TEXT(KF26,"DDD"))</f>
        <v>OUT OF LINE</v>
      </c>
      <c r="KF26" s="154" t="s">
        <v>268</v>
      </c>
      <c r="KG26" s="92"/>
      <c r="KH26" s="9" t="str">
        <f>UPPER(TEXT(KI26,"DDD"))</f>
        <v>OUT OF LINE</v>
      </c>
      <c r="KI26" s="154" t="s">
        <v>268</v>
      </c>
      <c r="KJ26" s="92"/>
      <c r="KK26" s="9" t="str">
        <f>UPPER(TEXT(KL26,"DDD"))</f>
        <v>OUT OF LINE</v>
      </c>
      <c r="KL26" s="154" t="s">
        <v>268</v>
      </c>
      <c r="KM26" s="92"/>
      <c r="KN26" s="9" t="str">
        <f>UPPER(TEXT(KO26,"DDD"))</f>
        <v>OUT OF LINE</v>
      </c>
      <c r="KO26" s="154" t="s">
        <v>268</v>
      </c>
      <c r="KP26" s="92"/>
      <c r="KQ26" s="9" t="str">
        <f>UPPER(TEXT(KR26,"DDD"))</f>
        <v>OUT OF LINE</v>
      </c>
      <c r="KR26" s="154" t="s">
        <v>268</v>
      </c>
      <c r="KS26" s="92"/>
      <c r="KT26" s="9" t="str">
        <f>UPPER(TEXT(KU26,"DDD"))</f>
        <v>OUT OF LINE</v>
      </c>
      <c r="KU26" s="154" t="s">
        <v>268</v>
      </c>
      <c r="KV26" s="92"/>
      <c r="KW26" s="9" t="str">
        <f>UPPER(TEXT(KX26,"DDD"))</f>
        <v>OUT OF LINE</v>
      </c>
      <c r="KX26" s="154" t="s">
        <v>268</v>
      </c>
      <c r="KY26" s="92"/>
      <c r="KZ26" s="9" t="str">
        <f>UPPER(TEXT(LA26,"DDD"))</f>
        <v>OUT OF LINE</v>
      </c>
      <c r="LA26" s="154" t="s">
        <v>268</v>
      </c>
      <c r="LB26" s="92"/>
      <c r="LC26" s="9" t="str">
        <f>UPPER(TEXT(LD26,"DDD"))</f>
        <v>OUT OF LINE</v>
      </c>
      <c r="LD26" s="154" t="s">
        <v>268</v>
      </c>
      <c r="LE26" s="92"/>
      <c r="LF26" s="9" t="str">
        <f>UPPER(TEXT(LG26,"DDD"))</f>
        <v>OUT OF LINE</v>
      </c>
      <c r="LG26" s="154" t="s">
        <v>268</v>
      </c>
      <c r="LH26" s="92"/>
      <c r="LI26" s="9" t="str">
        <f>UPPER(TEXT(LJ26,"DDD"))</f>
        <v>OUT OF LINE</v>
      </c>
      <c r="LJ26" s="154" t="s">
        <v>268</v>
      </c>
      <c r="LK26" s="92"/>
      <c r="LL26" s="9" t="str">
        <f>UPPER(TEXT(LM26,"DDD"))</f>
        <v>OUT OF LINE</v>
      </c>
      <c r="LM26" s="154" t="s">
        <v>268</v>
      </c>
      <c r="LN26" s="92"/>
      <c r="LO26" s="9" t="str">
        <f>UPPER(TEXT(LP26,"DDD"))</f>
        <v>OUT OF LINE</v>
      </c>
      <c r="LP26" s="154" t="s">
        <v>268</v>
      </c>
      <c r="LQ26" s="92"/>
      <c r="LR26" s="9" t="str">
        <f>UPPER(TEXT(LS26,"DDD"))</f>
        <v>OUT OF LINE</v>
      </c>
      <c r="LS26" s="154" t="s">
        <v>268</v>
      </c>
      <c r="LT26" s="92"/>
      <c r="LU26" s="9" t="str">
        <f>UPPER(TEXT(LV26,"DDD"))</f>
        <v>OUT OF LINE</v>
      </c>
      <c r="LV26" s="154" t="s">
        <v>268</v>
      </c>
      <c r="LW26" s="92"/>
      <c r="LX26" s="9" t="str">
        <f>UPPER(TEXT(LY26,"DDD"))</f>
        <v>OUT OF LINE</v>
      </c>
      <c r="LY26" s="154" t="s">
        <v>268</v>
      </c>
      <c r="LZ26" s="92"/>
      <c r="MA26" s="9" t="str">
        <f>UPPER(TEXT(MB26,"DDD"))</f>
        <v>OUT OF LINE</v>
      </c>
      <c r="MB26" s="154" t="s">
        <v>268</v>
      </c>
      <c r="MC26" s="92"/>
      <c r="MD26" s="9" t="str">
        <f>UPPER(TEXT(ME26,"DDD"))</f>
        <v>OUT OF LINE</v>
      </c>
      <c r="ME26" s="154" t="s">
        <v>268</v>
      </c>
      <c r="MF26" s="92"/>
      <c r="MG26" s="9" t="str">
        <f>UPPER(TEXT(MH26,"DDD"))</f>
        <v>OUT OF LINE</v>
      </c>
      <c r="MH26" s="154" t="s">
        <v>268</v>
      </c>
      <c r="MI26" s="92"/>
      <c r="MJ26" s="9" t="str">
        <f>UPPER(TEXT(MK26,"DDD"))</f>
        <v>OUT OF LINE</v>
      </c>
      <c r="MK26" s="154" t="s">
        <v>268</v>
      </c>
      <c r="ML26" s="92"/>
      <c r="MM26" s="9" t="str">
        <f>UPPER(TEXT(MN26,"DDD"))</f>
        <v>OUT OF LINE</v>
      </c>
      <c r="MN26" s="154" t="s">
        <v>268</v>
      </c>
      <c r="MO26" s="92"/>
      <c r="MP26" s="9" t="str">
        <f>UPPER(TEXT(MQ26,"DDD"))</f>
        <v>OUT OF LINE</v>
      </c>
      <c r="MQ26" s="154" t="s">
        <v>268</v>
      </c>
      <c r="MR26" s="92"/>
      <c r="MS26" s="9" t="str">
        <f>UPPER(TEXT(MT26,"DDD"))</f>
        <v>OUT OF LINE</v>
      </c>
      <c r="MT26" s="154" t="s">
        <v>268</v>
      </c>
      <c r="MU26" s="92"/>
      <c r="MV26" s="9" t="str">
        <f>UPPER(TEXT(MW26,"DDD"))</f>
        <v>OUT OF LINE</v>
      </c>
      <c r="MW26" s="154" t="s">
        <v>268</v>
      </c>
      <c r="MX26" s="92"/>
      <c r="MY26" s="9" t="str">
        <f>UPPER(TEXT(MZ26,"DDD"))</f>
        <v>OUT OF LINE</v>
      </c>
      <c r="MZ26" s="154" t="s">
        <v>268</v>
      </c>
      <c r="NA26" s="92"/>
      <c r="NB26" s="9" t="str">
        <f>UPPER(TEXT(NC26,"DDD"))</f>
        <v>OUT OF LINE</v>
      </c>
      <c r="NC26" s="154" t="s">
        <v>268</v>
      </c>
      <c r="ND26" s="92"/>
      <c r="NE26" s="9" t="str">
        <f>UPPER(TEXT(NF26,"DDD"))</f>
        <v>OUT OF LINE</v>
      </c>
      <c r="NF26" s="154" t="s">
        <v>268</v>
      </c>
      <c r="NG26" s="92"/>
      <c r="NH26" s="9" t="str">
        <f>UPPER(TEXT(NI26,"DDD"))</f>
        <v>OUT OF LINE</v>
      </c>
      <c r="NI26" s="154" t="s">
        <v>268</v>
      </c>
      <c r="NJ26" s="92"/>
      <c r="NK26" s="9" t="str">
        <f>UPPER(TEXT(NL26,"DDD"))</f>
        <v>OUT OF LINE</v>
      </c>
      <c r="NL26" s="154" t="s">
        <v>268</v>
      </c>
      <c r="NM26" s="92"/>
      <c r="NN26" s="9" t="str">
        <f>UPPER(TEXT(NO26,"DDD"))</f>
        <v>OUT OF LINE</v>
      </c>
      <c r="NO26" s="154" t="s">
        <v>268</v>
      </c>
      <c r="NP26" s="92"/>
      <c r="NQ26" s="9" t="str">
        <f>UPPER(TEXT(NR26,"DDD"))</f>
        <v>OUT OF LINE</v>
      </c>
      <c r="NR26" s="154" t="s">
        <v>268</v>
      </c>
      <c r="NS26" s="92"/>
      <c r="NT26" s="9" t="str">
        <f>UPPER(TEXT(NU26,"DDD"))</f>
        <v>OUT OF LINE</v>
      </c>
      <c r="NU26" s="154" t="s">
        <v>268</v>
      </c>
      <c r="NV26" s="92"/>
      <c r="NW26" s="9" t="str">
        <f>UPPER(TEXT(NX26,"DDD"))</f>
        <v>OUT OF LINE</v>
      </c>
      <c r="NX26" s="154" t="s">
        <v>268</v>
      </c>
      <c r="NY26" s="92"/>
      <c r="NZ26" s="9" t="str">
        <f>UPPER(TEXT(OA26,"DDD"))</f>
        <v>OUT OF LINE</v>
      </c>
      <c r="OA26" s="154" t="s">
        <v>268</v>
      </c>
      <c r="OB26" s="92"/>
      <c r="OC26" s="9" t="str">
        <f>UPPER(TEXT(OD26,"DDD"))</f>
        <v>OUT OF LINE</v>
      </c>
      <c r="OD26" s="154" t="s">
        <v>268</v>
      </c>
      <c r="OE26" s="92"/>
      <c r="OF26" s="9" t="str">
        <f>UPPER(TEXT(OG26,"DDD"))</f>
        <v>OUT OF LINE</v>
      </c>
      <c r="OG26" s="154" t="s">
        <v>268</v>
      </c>
      <c r="OH26" s="92"/>
      <c r="OI26" s="9" t="str">
        <f>UPPER(TEXT(OJ26,"DDD"))</f>
        <v>OUT OF LINE</v>
      </c>
      <c r="OJ26" s="154" t="s">
        <v>268</v>
      </c>
      <c r="OK26" s="92"/>
      <c r="OL26" s="9" t="str">
        <f>UPPER(TEXT(OM26,"DDD"))</f>
        <v>OUT OF LINE</v>
      </c>
      <c r="OM26" s="154" t="s">
        <v>268</v>
      </c>
      <c r="ON26" s="92"/>
      <c r="OO26" s="9" t="str">
        <f>UPPER(TEXT(OP26,"DDD"))</f>
        <v>OUT OF LINE</v>
      </c>
      <c r="OP26" s="154" t="s">
        <v>268</v>
      </c>
      <c r="OQ26" s="92"/>
      <c r="OR26" s="9" t="str">
        <f>UPPER(TEXT(OS26,"DDD"))</f>
        <v>OUT OF LINE</v>
      </c>
      <c r="OS26" s="154" t="s">
        <v>268</v>
      </c>
      <c r="OT26" s="92"/>
      <c r="OU26" s="9" t="str">
        <f>UPPER(TEXT(OV26,"DDD"))</f>
        <v>OUT OF LINE</v>
      </c>
      <c r="OV26" s="154" t="s">
        <v>268</v>
      </c>
      <c r="OW26" s="92"/>
      <c r="OX26" s="9" t="str">
        <f>UPPER(TEXT(OY26,"DDD"))</f>
        <v>OUT OF LINE</v>
      </c>
      <c r="OY26" s="154" t="s">
        <v>268</v>
      </c>
      <c r="OZ26" s="92"/>
      <c r="PA26" s="9" t="str">
        <f>UPPER(TEXT(PB26,"DDD"))</f>
        <v>OUT OF LINE</v>
      </c>
      <c r="PB26" s="154" t="s">
        <v>268</v>
      </c>
      <c r="PC26" s="92"/>
      <c r="PD26" s="9" t="str">
        <f>UPPER(TEXT(PE26,"DDD"))</f>
        <v>OUT OF LINE</v>
      </c>
      <c r="PE26" s="154" t="s">
        <v>268</v>
      </c>
      <c r="PF26" s="92"/>
      <c r="PG26" s="9" t="str">
        <f>UPPER(TEXT(PH26,"DDD"))</f>
        <v>OUT OF LINE</v>
      </c>
      <c r="PH26" s="154" t="s">
        <v>268</v>
      </c>
      <c r="PI26" s="92"/>
      <c r="PJ26" s="9" t="str">
        <f>UPPER(TEXT(PK26,"DDD"))</f>
        <v>OUT OF LINE</v>
      </c>
      <c r="PK26" s="154" t="s">
        <v>268</v>
      </c>
      <c r="PL26" s="92"/>
      <c r="PM26" s="9" t="str">
        <f>UPPER(TEXT(PN26,"DDD"))</f>
        <v>OUT OF LINE</v>
      </c>
      <c r="PN26" s="154" t="s">
        <v>268</v>
      </c>
      <c r="PO26" s="92"/>
      <c r="PP26" s="9" t="str">
        <f>UPPER(TEXT(PQ26,"DDD"))</f>
        <v>OUT OF LINE</v>
      </c>
      <c r="PQ26" s="154" t="s">
        <v>268</v>
      </c>
      <c r="PR26" s="92"/>
      <c r="PS26" s="9" t="str">
        <f>UPPER(TEXT(PT26,"DDD"))</f>
        <v>OUT OF LINE</v>
      </c>
      <c r="PT26" s="154" t="s">
        <v>268</v>
      </c>
      <c r="PU26" s="92"/>
      <c r="PV26" s="9" t="str">
        <f>UPPER(TEXT(PW26,"DDD"))</f>
        <v>OUT OF LINE</v>
      </c>
      <c r="PW26" s="154" t="s">
        <v>268</v>
      </c>
      <c r="PX26" s="92"/>
      <c r="PY26" s="9" t="str">
        <f>UPPER(TEXT(PZ26,"DDD"))</f>
        <v>OUT OF LINE</v>
      </c>
      <c r="PZ26" s="154" t="s">
        <v>268</v>
      </c>
      <c r="QA26" s="92"/>
      <c r="QB26" s="9" t="str">
        <f>UPPER(TEXT(QC26,"DDD"))</f>
        <v>OUT OF LINE</v>
      </c>
      <c r="QC26" s="154" t="s">
        <v>268</v>
      </c>
      <c r="QD26" s="92"/>
      <c r="QE26" s="9" t="str">
        <f>UPPER(TEXT(QF26,"DDD"))</f>
        <v>OUT OF LINE</v>
      </c>
      <c r="QF26" s="154" t="s">
        <v>268</v>
      </c>
      <c r="QG26" s="92"/>
      <c r="QH26" s="9" t="str">
        <f>UPPER(TEXT(QI26,"DDD"))</f>
        <v>OUT OF LINE</v>
      </c>
      <c r="QI26" s="154" t="s">
        <v>268</v>
      </c>
      <c r="QJ26" s="92"/>
      <c r="QK26" s="9" t="str">
        <f>UPPER(TEXT(QL26,"DDD"))</f>
        <v>OUT OF LINE</v>
      </c>
      <c r="QL26" s="154" t="s">
        <v>268</v>
      </c>
      <c r="QM26" s="92"/>
      <c r="QN26" s="9" t="str">
        <f>UPPER(TEXT(QO26,"DDD"))</f>
        <v>OUT OF LINE</v>
      </c>
      <c r="QO26" s="154" t="s">
        <v>268</v>
      </c>
      <c r="QP26" s="92"/>
    </row>
    <row r="27" spans="1:458" ht="14.7" hidden="1" customHeight="1" x14ac:dyDescent="0.3">
      <c r="A27" s="350"/>
      <c r="B27" s="59" t="s">
        <v>253</v>
      </c>
      <c r="C27" s="9" t="str">
        <f>UPPER(TEXT(D27,"DDD"))</f>
        <v>-</v>
      </c>
      <c r="D27" s="354" t="s">
        <v>261</v>
      </c>
      <c r="E27" s="355"/>
      <c r="F27" s="9" t="str">
        <f>UPPER(TEXT(G27,"DDD"))</f>
        <v>SÁB</v>
      </c>
      <c r="G27" s="336"/>
      <c r="H27" s="337"/>
      <c r="I27" s="9" t="str">
        <f>UPPER(TEXT(J27,"DDD"))</f>
        <v>-</v>
      </c>
      <c r="J27" s="354" t="s">
        <v>261</v>
      </c>
      <c r="K27" s="355"/>
      <c r="L27" s="9" t="str">
        <f>UPPER(TEXT(M27,"DDD"))</f>
        <v>-</v>
      </c>
      <c r="M27" s="354" t="s">
        <v>261</v>
      </c>
      <c r="N27" s="355"/>
      <c r="O27" s="9" t="str">
        <f>UPPER(TEXT(P27,"DDD"))</f>
        <v>-</v>
      </c>
      <c r="P27" s="354" t="s">
        <v>261</v>
      </c>
      <c r="Q27" s="355"/>
      <c r="R27" s="9" t="str">
        <f>UPPER(TEXT(S27,"DDD"))</f>
        <v>SÁB</v>
      </c>
      <c r="S27" s="336"/>
      <c r="T27" s="337"/>
      <c r="U27" s="9" t="str">
        <f>UPPER(TEXT(V27,"DDD"))</f>
        <v>-</v>
      </c>
      <c r="V27" s="354" t="s">
        <v>261</v>
      </c>
      <c r="W27" s="355"/>
      <c r="X27" s="9" t="str">
        <f>UPPER(TEXT(Y27,"DDD"))</f>
        <v>-</v>
      </c>
      <c r="Y27" s="354" t="s">
        <v>261</v>
      </c>
      <c r="Z27" s="355"/>
      <c r="AA27" s="9" t="str">
        <f>UPPER(TEXT(AB27,"DDD"))</f>
        <v>-</v>
      </c>
      <c r="AB27" s="354" t="s">
        <v>261</v>
      </c>
      <c r="AC27" s="355"/>
      <c r="AD27" s="9" t="str">
        <f>UPPER(TEXT(AE27,"DDD"))</f>
        <v>-</v>
      </c>
      <c r="AE27" s="354" t="s">
        <v>261</v>
      </c>
      <c r="AF27" s="355"/>
      <c r="AG27" s="9" t="str">
        <f>UPPER(TEXT(AH27,"DDD"))</f>
        <v>-</v>
      </c>
      <c r="AH27" s="354" t="s">
        <v>261</v>
      </c>
      <c r="AI27" s="355"/>
      <c r="AJ27" s="9" t="str">
        <f>UPPER(TEXT(AK27,"DDD"))</f>
        <v>-</v>
      </c>
      <c r="AK27" s="354" t="s">
        <v>261</v>
      </c>
      <c r="AL27" s="355"/>
      <c r="AM27" s="9" t="str">
        <f>UPPER(TEXT(AN27,"DDD"))</f>
        <v>-</v>
      </c>
      <c r="AN27" s="354" t="s">
        <v>261</v>
      </c>
      <c r="AO27" s="355"/>
      <c r="AP27" s="9" t="str">
        <f>UPPER(TEXT(AQ27,"DDD"))</f>
        <v>-</v>
      </c>
      <c r="AQ27" s="354" t="s">
        <v>261</v>
      </c>
      <c r="AR27" s="355"/>
      <c r="AS27" s="9" t="str">
        <f>UPPER(TEXT(AT27,"DDD"))</f>
        <v>SÁB</v>
      </c>
      <c r="AT27" s="336"/>
      <c r="AU27" s="337"/>
      <c r="AV27" s="9" t="str">
        <f>UPPER(TEXT(AW27,"DDD"))</f>
        <v>-</v>
      </c>
      <c r="AW27" s="354" t="s">
        <v>261</v>
      </c>
      <c r="AX27" s="355"/>
      <c r="AY27" s="9" t="str">
        <f>UPPER(TEXT(AZ27,"DDD"))</f>
        <v>-</v>
      </c>
      <c r="AZ27" s="354" t="s">
        <v>261</v>
      </c>
      <c r="BA27" s="355"/>
      <c r="BB27" s="9" t="str">
        <f>UPPER(TEXT(BC27,"DDD"))</f>
        <v>-</v>
      </c>
      <c r="BC27" s="354" t="s">
        <v>261</v>
      </c>
      <c r="BD27" s="355"/>
      <c r="BE27" s="9" t="str">
        <f>UPPER(TEXT(BF27,"DDD"))</f>
        <v>-</v>
      </c>
      <c r="BF27" s="354" t="s">
        <v>261</v>
      </c>
      <c r="BG27" s="355"/>
      <c r="BH27" s="9" t="str">
        <f>UPPER(TEXT(BI27,"DDD"))</f>
        <v>-</v>
      </c>
      <c r="BI27" s="354" t="s">
        <v>261</v>
      </c>
      <c r="BJ27" s="355"/>
      <c r="BK27" s="9" t="str">
        <f>UPPER(TEXT(BL27,"DDD"))</f>
        <v>-</v>
      </c>
      <c r="BL27" s="354" t="s">
        <v>261</v>
      </c>
      <c r="BM27" s="355"/>
      <c r="BN27" s="9" t="str">
        <f>UPPER(TEXT(BO27,"DDD"))</f>
        <v>-</v>
      </c>
      <c r="BO27" s="354" t="s">
        <v>261</v>
      </c>
      <c r="BP27" s="355"/>
      <c r="BQ27" s="9" t="str">
        <f>UPPER(TEXT(BR27,"DDD"))</f>
        <v>-</v>
      </c>
      <c r="BR27" s="354" t="s">
        <v>261</v>
      </c>
      <c r="BS27" s="355"/>
      <c r="BT27" s="9" t="str">
        <f>UPPER(TEXT(BU27,"DDD"))</f>
        <v>-</v>
      </c>
      <c r="BU27" s="354" t="s">
        <v>261</v>
      </c>
      <c r="BV27" s="355"/>
      <c r="BW27" s="9" t="str">
        <f>UPPER(TEXT(BX27,"DDD"))</f>
        <v>-</v>
      </c>
      <c r="BX27" s="354" t="s">
        <v>261</v>
      </c>
      <c r="BY27" s="355"/>
      <c r="BZ27" s="9" t="str">
        <f>UPPER(TEXT(CA27,"DDD"))</f>
        <v>-</v>
      </c>
      <c r="CA27" s="354" t="s">
        <v>261</v>
      </c>
      <c r="CB27" s="355"/>
      <c r="CC27" s="9" t="str">
        <f>UPPER(TEXT(CD27,"DDD"))</f>
        <v>-</v>
      </c>
      <c r="CD27" s="354" t="s">
        <v>261</v>
      </c>
      <c r="CE27" s="355"/>
      <c r="CF27" s="9" t="str">
        <f>UPPER(TEXT(CG27,"DDD"))</f>
        <v>-</v>
      </c>
      <c r="CG27" s="354" t="s">
        <v>261</v>
      </c>
      <c r="CH27" s="355"/>
      <c r="CI27" s="9" t="str">
        <f>UPPER(TEXT(CJ27,"DDD"))</f>
        <v>-</v>
      </c>
      <c r="CJ27" s="354" t="s">
        <v>261</v>
      </c>
      <c r="CK27" s="355"/>
      <c r="CL27" s="9" t="str">
        <f>UPPER(TEXT(CM27,"DDD"))</f>
        <v>-</v>
      </c>
      <c r="CM27" s="354" t="s">
        <v>261</v>
      </c>
      <c r="CN27" s="355"/>
      <c r="CO27" s="364"/>
      <c r="CP27" s="365"/>
      <c r="CQ27" s="366"/>
      <c r="CR27" s="9" t="str">
        <f>UPPER(TEXT(CS27,"DDD"))</f>
        <v>SÁB</v>
      </c>
      <c r="CS27" s="336"/>
      <c r="CT27" s="337"/>
      <c r="CU27" s="9" t="str">
        <f>UPPER(TEXT(CV27,"DDD"))</f>
        <v>SÁB</v>
      </c>
      <c r="CV27" s="336"/>
      <c r="CW27" s="337"/>
      <c r="CX27" s="9" t="str">
        <f>UPPER(TEXT(CY27,"DDD"))</f>
        <v>SÁB</v>
      </c>
      <c r="CY27" s="336"/>
      <c r="CZ27" s="337"/>
      <c r="DA27" s="9" t="str">
        <f>UPPER(TEXT(DB27,"DDD"))</f>
        <v>SÁB</v>
      </c>
      <c r="DB27" s="336"/>
      <c r="DC27" s="337"/>
      <c r="DD27" s="9" t="str">
        <f>UPPER(TEXT(DE27,"DDD"))</f>
        <v>SÁB</v>
      </c>
      <c r="DE27" s="336"/>
      <c r="DF27" s="337"/>
      <c r="DG27" s="9" t="str">
        <f>UPPER(TEXT(DH27,"DDD"))</f>
        <v>SÁB</v>
      </c>
      <c r="DH27" s="336"/>
      <c r="DI27" s="337"/>
      <c r="DJ27" s="9" t="str">
        <f>UPPER(TEXT(DK27,"DDD"))</f>
        <v>SÁB</v>
      </c>
      <c r="DK27" s="336"/>
      <c r="DL27" s="337"/>
      <c r="DM27" s="9" t="str">
        <f>UPPER(TEXT(DN27,"DDD"))</f>
        <v>SÁB</v>
      </c>
      <c r="DN27" s="336"/>
      <c r="DO27" s="337"/>
      <c r="DP27" s="9" t="str">
        <f>UPPER(TEXT(DQ27,"DDD"))</f>
        <v>SÁB</v>
      </c>
      <c r="DQ27" s="336"/>
      <c r="DR27" s="337"/>
      <c r="DS27" s="9" t="str">
        <f>UPPER(TEXT(DT27,"DDD"))</f>
        <v>SÁB</v>
      </c>
      <c r="DT27" s="336"/>
      <c r="DU27" s="337"/>
      <c r="DV27" s="9" t="str">
        <f>UPPER(TEXT(DW27,"DDD"))</f>
        <v>SÁB</v>
      </c>
      <c r="DW27" s="336"/>
      <c r="DX27" s="337"/>
      <c r="DY27" s="9" t="str">
        <f>UPPER(TEXT(DZ27,"DDD"))</f>
        <v>SÁB</v>
      </c>
      <c r="DZ27" s="336"/>
      <c r="EA27" s="337"/>
      <c r="EB27" s="9" t="str">
        <f>UPPER(TEXT(EC27,"DDD"))</f>
        <v>SÁB</v>
      </c>
      <c r="EC27" s="336"/>
      <c r="ED27" s="337"/>
      <c r="EE27" s="9" t="str">
        <f>UPPER(TEXT(EF27,"DDD"))</f>
        <v>SÁB</v>
      </c>
      <c r="EF27" s="336"/>
      <c r="EG27" s="337"/>
      <c r="EH27" s="9" t="str">
        <f>UPPER(TEXT(EI27,"DDD"))</f>
        <v>SÁB</v>
      </c>
      <c r="EI27" s="336"/>
      <c r="EJ27" s="337"/>
      <c r="EK27" s="9" t="str">
        <f>UPPER(TEXT(EL27,"DDD"))</f>
        <v>SÁB</v>
      </c>
      <c r="EL27" s="336"/>
      <c r="EM27" s="337"/>
      <c r="EN27" s="9" t="str">
        <f>UPPER(TEXT(EO27,"DDD"))</f>
        <v>SÁB</v>
      </c>
      <c r="EO27" s="336"/>
      <c r="EP27" s="337"/>
      <c r="EQ27" s="9" t="str">
        <f>UPPER(TEXT(ER27,"DDD"))</f>
        <v>SÁB</v>
      </c>
      <c r="ER27" s="336"/>
      <c r="ES27" s="337"/>
      <c r="ET27" s="9" t="str">
        <f>UPPER(TEXT(EU27,"DDD"))</f>
        <v>SÁB</v>
      </c>
      <c r="EU27" s="336"/>
      <c r="EV27" s="337"/>
      <c r="EW27" s="9" t="str">
        <f>UPPER(TEXT(EX27,"DDD"))</f>
        <v>SÁB</v>
      </c>
      <c r="EX27" s="336"/>
      <c r="EY27" s="337"/>
      <c r="EZ27" s="9" t="str">
        <f>UPPER(TEXT(FA27,"DDD"))</f>
        <v>SÁB</v>
      </c>
      <c r="FA27" s="336"/>
      <c r="FB27" s="337"/>
      <c r="FC27" s="9" t="str">
        <f>UPPER(TEXT(FD27,"DDD"))</f>
        <v>SÁB</v>
      </c>
      <c r="FD27" s="336"/>
      <c r="FE27" s="337"/>
      <c r="FF27" s="9" t="str">
        <f>UPPER(TEXT(FG27,"DDD"))</f>
        <v>SÁB</v>
      </c>
      <c r="FG27" s="336"/>
      <c r="FH27" s="337"/>
      <c r="FI27" s="9" t="str">
        <f>UPPER(TEXT(FJ27,"DDD"))</f>
        <v>SÁB</v>
      </c>
      <c r="FJ27" s="336"/>
      <c r="FK27" s="337"/>
      <c r="FL27" s="9" t="str">
        <f>UPPER(TEXT(FM27,"DDD"))</f>
        <v>SÁB</v>
      </c>
      <c r="FM27" s="336"/>
      <c r="FN27" s="337"/>
      <c r="FO27" s="9" t="str">
        <f>UPPER(TEXT(FP27,"DDD"))</f>
        <v>SÁB</v>
      </c>
      <c r="FP27" s="336"/>
      <c r="FQ27" s="337"/>
      <c r="FR27" s="9" t="str">
        <f>UPPER(TEXT(FS27,"DDD"))</f>
        <v>SÁB</v>
      </c>
      <c r="FS27" s="336"/>
      <c r="FT27" s="337"/>
      <c r="FU27" s="9" t="str">
        <f>UPPER(TEXT(FV27,"DDD"))</f>
        <v>SÁB</v>
      </c>
      <c r="FV27" s="336"/>
      <c r="FW27" s="337"/>
      <c r="FX27" s="15" t="str">
        <f t="shared" si="200"/>
        <v>SÁB</v>
      </c>
      <c r="FY27" s="336"/>
      <c r="FZ27" s="337"/>
      <c r="GA27" s="15" t="str">
        <f t="shared" si="1"/>
        <v>SÁB</v>
      </c>
      <c r="GB27" s="336"/>
      <c r="GC27" s="337"/>
      <c r="GD27" s="15" t="str">
        <f t="shared" si="201"/>
        <v>SÁB</v>
      </c>
      <c r="GE27" s="336"/>
      <c r="GF27" s="337"/>
      <c r="GG27" s="15" t="str">
        <f t="shared" si="202"/>
        <v>SÁB</v>
      </c>
      <c r="GH27" s="155"/>
      <c r="GI27" s="93"/>
      <c r="GJ27" s="9" t="str">
        <f>UPPER(TEXT(GK27,"DDD"))</f>
        <v>SÁB</v>
      </c>
      <c r="GK27" s="155"/>
      <c r="GL27" s="93"/>
      <c r="GM27" s="9" t="str">
        <f>UPPER(TEXT(GN27,"DDD"))</f>
        <v>SÁB</v>
      </c>
      <c r="GN27" s="155"/>
      <c r="GO27" s="93"/>
      <c r="GP27" s="9" t="str">
        <f>UPPER(TEXT(GQ27,"DDD"))</f>
        <v>SÁB</v>
      </c>
      <c r="GQ27" s="155"/>
      <c r="GR27" s="93"/>
      <c r="GS27" s="9" t="str">
        <f>UPPER(TEXT(GT27,"DDD"))</f>
        <v>SÁB</v>
      </c>
      <c r="GT27" s="155"/>
      <c r="GU27" s="93"/>
      <c r="GV27" s="9" t="str">
        <f>UPPER(TEXT(GW27,"DDD"))</f>
        <v>SÁB</v>
      </c>
      <c r="GW27" s="155"/>
      <c r="GX27" s="93"/>
      <c r="GY27" s="9" t="str">
        <f>UPPER(TEXT(GZ27,"DDD"))</f>
        <v>SÁB</v>
      </c>
      <c r="GZ27" s="155"/>
      <c r="HA27" s="93"/>
      <c r="HB27" s="9" t="str">
        <f>UPPER(TEXT(HC27,"DDD"))</f>
        <v>SÁB</v>
      </c>
      <c r="HC27" s="155"/>
      <c r="HD27" s="93"/>
      <c r="HE27" s="9" t="str">
        <f>UPPER(TEXT(HF27,"DDD"))</f>
        <v>SÁB</v>
      </c>
      <c r="HF27" s="155"/>
      <c r="HG27" s="93"/>
      <c r="HH27" s="9" t="str">
        <f>UPPER(TEXT(HI27,"DDD"))</f>
        <v>SÁB</v>
      </c>
      <c r="HI27" s="155"/>
      <c r="HJ27" s="93"/>
      <c r="HK27" s="9" t="str">
        <f>UPPER(TEXT(HL27,"DDD"))</f>
        <v>SÁB</v>
      </c>
      <c r="HL27" s="155"/>
      <c r="HM27" s="93"/>
      <c r="HN27" s="9" t="str">
        <f>UPPER(TEXT(HO27,"DDD"))</f>
        <v>SÁB</v>
      </c>
      <c r="HO27" s="155"/>
      <c r="HP27" s="93"/>
      <c r="HQ27" s="9" t="str">
        <f>UPPER(TEXT(HR27,"DDD"))</f>
        <v>SÁB</v>
      </c>
      <c r="HR27" s="155"/>
      <c r="HS27" s="93"/>
      <c r="HT27" s="9" t="str">
        <f>UPPER(TEXT(HU27,"DDD"))</f>
        <v>SÁB</v>
      </c>
      <c r="HU27" s="155"/>
      <c r="HV27" s="93"/>
      <c r="HW27" s="9" t="str">
        <f>UPPER(TEXT(HX27,"DDD"))</f>
        <v>SÁB</v>
      </c>
      <c r="HX27" s="155"/>
      <c r="HY27" s="93"/>
      <c r="HZ27" s="9" t="str">
        <f>UPPER(TEXT(IA27,"DDD"))</f>
        <v>SÁB</v>
      </c>
      <c r="IA27" s="155"/>
      <c r="IB27" s="93"/>
      <c r="IC27" s="9" t="str">
        <f>UPPER(TEXT(ID27,"DDD"))</f>
        <v>SÁB</v>
      </c>
      <c r="ID27" s="155"/>
      <c r="IE27" s="93"/>
      <c r="IF27" s="9" t="str">
        <f>UPPER(TEXT(IG27,"DDD"))</f>
        <v>SÁB</v>
      </c>
      <c r="IG27" s="155"/>
      <c r="IH27" s="93"/>
      <c r="II27" s="9" t="str">
        <f>UPPER(TEXT(IJ27,"DDD"))</f>
        <v>SÁB</v>
      </c>
      <c r="IJ27" s="155"/>
      <c r="IK27" s="93"/>
      <c r="IL27" s="9" t="str">
        <f>UPPER(TEXT(IM27,"DDD"))</f>
        <v>SÁB</v>
      </c>
      <c r="IM27" s="155"/>
      <c r="IN27" s="93"/>
      <c r="IO27" s="9" t="str">
        <f>UPPER(TEXT(IP27,"DDD"))</f>
        <v>SÁB</v>
      </c>
      <c r="IP27" s="155"/>
      <c r="IQ27" s="93"/>
      <c r="IR27" s="9" t="str">
        <f>UPPER(TEXT(IS27,"DDD"))</f>
        <v>SÁB</v>
      </c>
      <c r="IS27" s="155"/>
      <c r="IT27" s="93"/>
      <c r="IU27" s="9" t="str">
        <f>UPPER(TEXT(IV27,"DDD"))</f>
        <v>SÁB</v>
      </c>
      <c r="IV27" s="155"/>
      <c r="IW27" s="93"/>
      <c r="IX27" s="9" t="str">
        <f>UPPER(TEXT(IY27,"DDD"))</f>
        <v>SÁB</v>
      </c>
      <c r="IY27" s="155"/>
      <c r="IZ27" s="93"/>
      <c r="JA27" s="9" t="str">
        <f>UPPER(TEXT(JB27,"DDD"))</f>
        <v>SÁB</v>
      </c>
      <c r="JB27" s="155"/>
      <c r="JC27" s="93"/>
      <c r="JD27" s="9" t="str">
        <f>UPPER(TEXT(JE27,"DDD"))</f>
        <v>SÁB</v>
      </c>
      <c r="JE27" s="155"/>
      <c r="JF27" s="93"/>
      <c r="JG27" s="9" t="str">
        <f>UPPER(TEXT(JH27,"DDD"))</f>
        <v>SÁB</v>
      </c>
      <c r="JH27" s="155"/>
      <c r="JI27" s="93"/>
      <c r="JJ27" s="9" t="str">
        <f>UPPER(TEXT(JK27,"DDD"))</f>
        <v>SÁB</v>
      </c>
      <c r="JK27" s="155"/>
      <c r="JL27" s="93"/>
      <c r="JM27" s="9" t="str">
        <f>UPPER(TEXT(JN27,"DDD"))</f>
        <v>SÁB</v>
      </c>
      <c r="JN27" s="155"/>
      <c r="JO27" s="93"/>
      <c r="JP27" s="9" t="str">
        <f>UPPER(TEXT(JQ27,"DDD"))</f>
        <v>SÁB</v>
      </c>
      <c r="JQ27" s="155"/>
      <c r="JR27" s="93"/>
      <c r="JS27" s="9" t="str">
        <f>UPPER(TEXT(JT27,"DDD"))</f>
        <v>SÁB</v>
      </c>
      <c r="JT27" s="155"/>
      <c r="JU27" s="93"/>
      <c r="JV27" s="9" t="str">
        <f>UPPER(TEXT(JW27,"DDD"))</f>
        <v>SÁB</v>
      </c>
      <c r="JW27" s="155"/>
      <c r="JX27" s="93"/>
      <c r="JY27" s="9" t="str">
        <f>UPPER(TEXT(JZ27,"DDD"))</f>
        <v>SÁB</v>
      </c>
      <c r="JZ27" s="155"/>
      <c r="KA27" s="93"/>
      <c r="KB27" s="9" t="str">
        <f>UPPER(TEXT(KC27,"DDD"))</f>
        <v>SÁB</v>
      </c>
      <c r="KC27" s="155"/>
      <c r="KD27" s="93"/>
      <c r="KE27" s="9" t="str">
        <f>UPPER(TEXT(KF27,"DDD"))</f>
        <v>SÁB</v>
      </c>
      <c r="KF27" s="155"/>
      <c r="KG27" s="93"/>
      <c r="KH27" s="9" t="str">
        <f>UPPER(TEXT(KI27,"DDD"))</f>
        <v>SÁB</v>
      </c>
      <c r="KI27" s="155"/>
      <c r="KJ27" s="93"/>
      <c r="KK27" s="9" t="str">
        <f>UPPER(TEXT(KL27,"DDD"))</f>
        <v>SÁB</v>
      </c>
      <c r="KL27" s="155"/>
      <c r="KM27" s="93"/>
      <c r="KN27" s="9" t="str">
        <f>UPPER(TEXT(KO27,"DDD"))</f>
        <v>SÁB</v>
      </c>
      <c r="KO27" s="155"/>
      <c r="KP27" s="93"/>
      <c r="KQ27" s="9" t="str">
        <f>UPPER(TEXT(KR27,"DDD"))</f>
        <v>SÁB</v>
      </c>
      <c r="KR27" s="155"/>
      <c r="KS27" s="93"/>
      <c r="KT27" s="9" t="str">
        <f>UPPER(TEXT(KU27,"DDD"))</f>
        <v>SÁB</v>
      </c>
      <c r="KU27" s="155"/>
      <c r="KV27" s="93"/>
      <c r="KW27" s="9" t="str">
        <f>UPPER(TEXT(KX27,"DDD"))</f>
        <v>SÁB</v>
      </c>
      <c r="KX27" s="155"/>
      <c r="KY27" s="93"/>
      <c r="KZ27" s="9" t="str">
        <f>UPPER(TEXT(LA27,"DDD"))</f>
        <v>SÁB</v>
      </c>
      <c r="LA27" s="155"/>
      <c r="LB27" s="93"/>
      <c r="LC27" s="9" t="str">
        <f>UPPER(TEXT(LD27,"DDD"))</f>
        <v>SÁB</v>
      </c>
      <c r="LD27" s="155"/>
      <c r="LE27" s="93"/>
      <c r="LF27" s="9" t="str">
        <f>UPPER(TEXT(LG27,"DDD"))</f>
        <v>SÁB</v>
      </c>
      <c r="LG27" s="155"/>
      <c r="LH27" s="93"/>
      <c r="LI27" s="9" t="str">
        <f>UPPER(TEXT(LJ27,"DDD"))</f>
        <v>SÁB</v>
      </c>
      <c r="LJ27" s="155"/>
      <c r="LK27" s="93"/>
      <c r="LL27" s="9" t="str">
        <f>UPPER(TEXT(LM27,"DDD"))</f>
        <v>SÁB</v>
      </c>
      <c r="LM27" s="155"/>
      <c r="LN27" s="93"/>
      <c r="LO27" s="9" t="str">
        <f>UPPER(TEXT(LP27,"DDD"))</f>
        <v>SÁB</v>
      </c>
      <c r="LP27" s="155"/>
      <c r="LQ27" s="93"/>
      <c r="LR27" s="9" t="str">
        <f>UPPER(TEXT(LS27,"DDD"))</f>
        <v>SÁB</v>
      </c>
      <c r="LS27" s="155"/>
      <c r="LT27" s="93"/>
      <c r="LU27" s="9" t="str">
        <f>UPPER(TEXT(LV27,"DDD"))</f>
        <v>SÁB</v>
      </c>
      <c r="LV27" s="155"/>
      <c r="LW27" s="93"/>
      <c r="LX27" s="9" t="str">
        <f>UPPER(TEXT(LY27,"DDD"))</f>
        <v>SÁB</v>
      </c>
      <c r="LY27" s="155"/>
      <c r="LZ27" s="93"/>
      <c r="MA27" s="9" t="str">
        <f>UPPER(TEXT(MB27,"DDD"))</f>
        <v>SÁB</v>
      </c>
      <c r="MB27" s="155"/>
      <c r="MC27" s="93"/>
      <c r="MD27" s="9" t="str">
        <f>UPPER(TEXT(ME27,"DDD"))</f>
        <v>SÁB</v>
      </c>
      <c r="ME27" s="155"/>
      <c r="MF27" s="93"/>
      <c r="MG27" s="9" t="str">
        <f>UPPER(TEXT(MH27,"DDD"))</f>
        <v>SÁB</v>
      </c>
      <c r="MH27" s="155"/>
      <c r="MI27" s="93"/>
      <c r="MJ27" s="9" t="str">
        <f>UPPER(TEXT(MK27,"DDD"))</f>
        <v>SÁB</v>
      </c>
      <c r="MK27" s="155"/>
      <c r="ML27" s="93"/>
      <c r="MM27" s="9" t="str">
        <f>UPPER(TEXT(MN27,"DDD"))</f>
        <v>SÁB</v>
      </c>
      <c r="MN27" s="155"/>
      <c r="MO27" s="93"/>
      <c r="MP27" s="9" t="str">
        <f>UPPER(TEXT(MQ27,"DDD"))</f>
        <v>SÁB</v>
      </c>
      <c r="MQ27" s="155"/>
      <c r="MR27" s="93"/>
      <c r="MS27" s="9" t="str">
        <f>UPPER(TEXT(MT27,"DDD"))</f>
        <v>SÁB</v>
      </c>
      <c r="MT27" s="155"/>
      <c r="MU27" s="93"/>
      <c r="MV27" s="9" t="str">
        <f>UPPER(TEXT(MW27,"DDD"))</f>
        <v>SÁB</v>
      </c>
      <c r="MW27" s="155"/>
      <c r="MX27" s="93"/>
      <c r="MY27" s="9" t="str">
        <f>UPPER(TEXT(MZ27,"DDD"))</f>
        <v>SÁB</v>
      </c>
      <c r="MZ27" s="155"/>
      <c r="NA27" s="93"/>
      <c r="NB27" s="9" t="str">
        <f>UPPER(TEXT(NC27,"DDD"))</f>
        <v>SÁB</v>
      </c>
      <c r="NC27" s="155"/>
      <c r="ND27" s="93"/>
      <c r="NE27" s="9" t="str">
        <f>UPPER(TEXT(NF27,"DDD"))</f>
        <v>SÁB</v>
      </c>
      <c r="NF27" s="155"/>
      <c r="NG27" s="93"/>
      <c r="NH27" s="9" t="str">
        <f>UPPER(TEXT(NI27,"DDD"))</f>
        <v>SÁB</v>
      </c>
      <c r="NI27" s="155"/>
      <c r="NJ27" s="93"/>
      <c r="NK27" s="9" t="str">
        <f>UPPER(TEXT(NL27,"DDD"))</f>
        <v>SÁB</v>
      </c>
      <c r="NL27" s="155"/>
      <c r="NM27" s="93"/>
      <c r="NN27" s="9" t="str">
        <f>UPPER(TEXT(NO27,"DDD"))</f>
        <v>SÁB</v>
      </c>
      <c r="NO27" s="155"/>
      <c r="NP27" s="93"/>
      <c r="NQ27" s="9" t="str">
        <f>UPPER(TEXT(NR27,"DDD"))</f>
        <v>SÁB</v>
      </c>
      <c r="NR27" s="155"/>
      <c r="NS27" s="93"/>
      <c r="NT27" s="9" t="str">
        <f>UPPER(TEXT(NU27,"DDD"))</f>
        <v>SÁB</v>
      </c>
      <c r="NU27" s="155"/>
      <c r="NV27" s="93"/>
      <c r="NW27" s="9" t="str">
        <f>UPPER(TEXT(NX27,"DDD"))</f>
        <v>SÁB</v>
      </c>
      <c r="NX27" s="155"/>
      <c r="NY27" s="93"/>
      <c r="NZ27" s="9" t="str">
        <f>UPPER(TEXT(OA27,"DDD"))</f>
        <v>SÁB</v>
      </c>
      <c r="OA27" s="155"/>
      <c r="OB27" s="93"/>
      <c r="OC27" s="9" t="str">
        <f>UPPER(TEXT(OD27,"DDD"))</f>
        <v>SÁB</v>
      </c>
      <c r="OD27" s="155"/>
      <c r="OE27" s="93"/>
      <c r="OF27" s="9" t="str">
        <f>UPPER(TEXT(OG27,"DDD"))</f>
        <v>SÁB</v>
      </c>
      <c r="OG27" s="155"/>
      <c r="OH27" s="93"/>
      <c r="OI27" s="9" t="str">
        <f>UPPER(TEXT(OJ27,"DDD"))</f>
        <v>SÁB</v>
      </c>
      <c r="OJ27" s="155"/>
      <c r="OK27" s="93"/>
      <c r="OL27" s="9" t="str">
        <f>UPPER(TEXT(OM27,"DDD"))</f>
        <v>SÁB</v>
      </c>
      <c r="OM27" s="155"/>
      <c r="ON27" s="93"/>
      <c r="OO27" s="9" t="str">
        <f>UPPER(TEXT(OP27,"DDD"))</f>
        <v>SÁB</v>
      </c>
      <c r="OP27" s="155"/>
      <c r="OQ27" s="93"/>
      <c r="OR27" s="9" t="str">
        <f>UPPER(TEXT(OS27,"DDD"))</f>
        <v>SÁB</v>
      </c>
      <c r="OS27" s="155"/>
      <c r="OT27" s="93"/>
      <c r="OU27" s="9" t="str">
        <f>UPPER(TEXT(OV27,"DDD"))</f>
        <v>SÁB</v>
      </c>
      <c r="OV27" s="155"/>
      <c r="OW27" s="93"/>
      <c r="OX27" s="9" t="str">
        <f>UPPER(TEXT(OY27,"DDD"))</f>
        <v>SÁB</v>
      </c>
      <c r="OY27" s="155"/>
      <c r="OZ27" s="93"/>
      <c r="PA27" s="9" t="str">
        <f>UPPER(TEXT(PB27,"DDD"))</f>
        <v>SÁB</v>
      </c>
      <c r="PB27" s="155"/>
      <c r="PC27" s="93"/>
      <c r="PD27" s="9" t="str">
        <f>UPPER(TEXT(PE27,"DDD"))</f>
        <v>SÁB</v>
      </c>
      <c r="PE27" s="155"/>
      <c r="PF27" s="93"/>
      <c r="PG27" s="9" t="str">
        <f>UPPER(TEXT(PH27,"DDD"))</f>
        <v>SÁB</v>
      </c>
      <c r="PH27" s="155"/>
      <c r="PI27" s="93"/>
      <c r="PJ27" s="9" t="str">
        <f>UPPER(TEXT(PK27,"DDD"))</f>
        <v>SÁB</v>
      </c>
      <c r="PK27" s="155"/>
      <c r="PL27" s="93"/>
      <c r="PM27" s="9" t="str">
        <f>UPPER(TEXT(PN27,"DDD"))</f>
        <v>SÁB</v>
      </c>
      <c r="PN27" s="155"/>
      <c r="PO27" s="93"/>
      <c r="PP27" s="9" t="str">
        <f>UPPER(TEXT(PQ27,"DDD"))</f>
        <v>SÁB</v>
      </c>
      <c r="PQ27" s="155"/>
      <c r="PR27" s="93"/>
      <c r="PS27" s="9" t="str">
        <f>UPPER(TEXT(PT27,"DDD"))</f>
        <v>SÁB</v>
      </c>
      <c r="PT27" s="155"/>
      <c r="PU27" s="93"/>
      <c r="PV27" s="9" t="str">
        <f>UPPER(TEXT(PW27,"DDD"))</f>
        <v>SÁB</v>
      </c>
      <c r="PW27" s="155"/>
      <c r="PX27" s="93"/>
      <c r="PY27" s="9" t="str">
        <f>UPPER(TEXT(PZ27,"DDD"))</f>
        <v>SÁB</v>
      </c>
      <c r="PZ27" s="155"/>
      <c r="QA27" s="93"/>
      <c r="QB27" s="9" t="str">
        <f>UPPER(TEXT(QC27,"DDD"))</f>
        <v>SÁB</v>
      </c>
      <c r="QC27" s="155"/>
      <c r="QD27" s="93"/>
      <c r="QE27" s="9" t="str">
        <f>UPPER(TEXT(QF27,"DDD"))</f>
        <v>SÁB</v>
      </c>
      <c r="QF27" s="155"/>
      <c r="QG27" s="93"/>
      <c r="QH27" s="9" t="str">
        <f>UPPER(TEXT(QI27,"DDD"))</f>
        <v>SÁB</v>
      </c>
      <c r="QI27" s="155"/>
      <c r="QJ27" s="93"/>
      <c r="QK27" s="9" t="str">
        <f>UPPER(TEXT(QL27,"DDD"))</f>
        <v>SÁB</v>
      </c>
      <c r="QL27" s="155"/>
      <c r="QM27" s="93"/>
      <c r="QN27" s="9" t="str">
        <f>UPPER(TEXT(QO27,"DDD"))</f>
        <v>SÁB</v>
      </c>
      <c r="QO27" s="155"/>
      <c r="QP27" s="93"/>
    </row>
    <row r="28" spans="1:458" ht="15" hidden="1" customHeight="1" x14ac:dyDescent="0.3">
      <c r="A28" s="350"/>
      <c r="B28" s="59" t="s">
        <v>254</v>
      </c>
      <c r="C28" s="9" t="str">
        <f>UPPER(TEXT(D28,"DDD"))</f>
        <v>TER</v>
      </c>
      <c r="D28" s="29">
        <v>45216</v>
      </c>
      <c r="E28" s="13">
        <v>0.9472222222222223</v>
      </c>
      <c r="F28" s="9" t="str">
        <f>UPPER(TEXT(G28,"DDD"))</f>
        <v>SÁB</v>
      </c>
      <c r="G28" s="336"/>
      <c r="H28" s="337"/>
      <c r="I28" s="9" t="str">
        <f>UPPER(TEXT(J28,"DDD"))</f>
        <v>SEG</v>
      </c>
      <c r="J28" s="29">
        <v>45229</v>
      </c>
      <c r="K28" s="13">
        <v>0.58333333333333337</v>
      </c>
      <c r="L28" s="9" t="str">
        <f>UPPER(TEXT(M28,"DDD"))</f>
        <v>QUI</v>
      </c>
      <c r="M28" s="29">
        <v>45239</v>
      </c>
      <c r="N28" s="13">
        <v>0.44166666666666665</v>
      </c>
      <c r="O28" s="9" t="str">
        <f>UPPER(TEXT(P28,"DDD"))</f>
        <v>SÁB</v>
      </c>
      <c r="P28" s="29">
        <v>45248</v>
      </c>
      <c r="Q28" s="13">
        <v>0.20833333333333334</v>
      </c>
      <c r="R28" s="9" t="str">
        <f>UPPER(TEXT(S28,"DDD"))</f>
        <v>SÁB</v>
      </c>
      <c r="S28" s="336"/>
      <c r="T28" s="337"/>
      <c r="U28" s="9" t="str">
        <f>UPPER(TEXT(V28,"DDD"))</f>
        <v>SÁB</v>
      </c>
      <c r="V28" s="29">
        <v>45262</v>
      </c>
      <c r="W28" s="13">
        <v>0.84375</v>
      </c>
      <c r="X28" s="9" t="str">
        <f>UPPER(TEXT(Y28,"DDD"))</f>
        <v>SÁB</v>
      </c>
      <c r="Y28" s="29">
        <v>45276</v>
      </c>
      <c r="Z28" s="13">
        <v>0.375</v>
      </c>
      <c r="AA28" s="9" t="str">
        <f>UPPER(TEXT(AB28,"DDD"))</f>
        <v>SEX</v>
      </c>
      <c r="AB28" s="29">
        <v>45289</v>
      </c>
      <c r="AC28" s="13">
        <v>0.70833333333333337</v>
      </c>
      <c r="AD28" s="9" t="str">
        <f>UPPER(TEXT(AE28,"DDD"))</f>
        <v>SÁB</v>
      </c>
      <c r="AE28" s="29">
        <v>45297</v>
      </c>
      <c r="AF28" s="13">
        <v>0.72083333333333333</v>
      </c>
      <c r="AG28" s="9" t="str">
        <f>UPPER(TEXT(AH28,"DDD"))</f>
        <v>SEG</v>
      </c>
      <c r="AH28" s="29">
        <f>AH24+1</f>
        <v>45306</v>
      </c>
      <c r="AI28" s="13">
        <v>0.15416666666666667</v>
      </c>
      <c r="AJ28" s="9" t="str">
        <f>UPPER(TEXT(AK28,"DDD"))</f>
        <v>QUI</v>
      </c>
      <c r="AK28" s="29">
        <v>45309</v>
      </c>
      <c r="AL28" s="13">
        <v>0.41666666666666669</v>
      </c>
      <c r="AM28" s="9" t="str">
        <f>UPPER(TEXT(AN28,"DDD"))</f>
        <v>QUA</v>
      </c>
      <c r="AN28" s="29">
        <f>AN24+1</f>
        <v>45315</v>
      </c>
      <c r="AO28" s="13">
        <v>0.36458333333333331</v>
      </c>
      <c r="AP28" s="9" t="str">
        <f>UPPER(TEXT(AQ28,"DDD"))</f>
        <v>DOM</v>
      </c>
      <c r="AQ28" s="29">
        <f>AQ24+1</f>
        <v>45319</v>
      </c>
      <c r="AR28" s="13">
        <v>0.35416666666666669</v>
      </c>
      <c r="AS28" s="9" t="str">
        <f>UPPER(TEXT(AT28,"DDD"))</f>
        <v>SÁB</v>
      </c>
      <c r="AT28" s="336"/>
      <c r="AU28" s="337"/>
      <c r="AV28" s="9" t="str">
        <f>UPPER(TEXT(AW28,"DDD"))</f>
        <v>QUA</v>
      </c>
      <c r="AW28" s="64">
        <v>45343</v>
      </c>
      <c r="AX28" s="65">
        <v>0.95833333333333337</v>
      </c>
      <c r="AY28" s="9" t="str">
        <f>UPPER(TEXT(AZ28,"DDD"))</f>
        <v>DOM</v>
      </c>
      <c r="AZ28" s="64">
        <v>45347</v>
      </c>
      <c r="BA28" s="65">
        <v>0.58680555555555558</v>
      </c>
      <c r="BB28" s="9" t="str">
        <f>UPPER(TEXT(BC28,"DDD"))</f>
        <v>SEX</v>
      </c>
      <c r="BC28" s="64">
        <v>45352</v>
      </c>
      <c r="BD28" s="65">
        <v>0.875</v>
      </c>
      <c r="BE28" s="9" t="str">
        <f>UPPER(TEXT(BF28,"DDD"))</f>
        <v>QUA</v>
      </c>
      <c r="BF28" s="64">
        <v>45364</v>
      </c>
      <c r="BG28" s="65">
        <v>4.1666666666666664E-2</v>
      </c>
      <c r="BH28" s="9" t="s">
        <v>269</v>
      </c>
      <c r="BI28" s="64">
        <v>45364</v>
      </c>
      <c r="BJ28" s="65">
        <v>0.54166666666666663</v>
      </c>
      <c r="BK28" s="9" t="s">
        <v>270</v>
      </c>
      <c r="BL28" s="64">
        <v>45383</v>
      </c>
      <c r="BM28" s="65">
        <v>0.85416666666666663</v>
      </c>
      <c r="BN28" s="9" t="str">
        <f>UPPER(TEXT(BO28,"DDD"))</f>
        <v>DOM</v>
      </c>
      <c r="BO28" s="64">
        <v>45389</v>
      </c>
      <c r="BP28" s="65">
        <v>0.66666666666666663</v>
      </c>
      <c r="BQ28" s="9" t="str">
        <f>UPPER(TEXT(BR28,"DDD"))</f>
        <v>SEX</v>
      </c>
      <c r="BR28" s="64">
        <v>45394</v>
      </c>
      <c r="BS28" s="65">
        <v>0.59166666666666667</v>
      </c>
      <c r="BT28" s="9" t="str">
        <f>UPPER(TEXT(BU28,"DDD"))</f>
        <v>QUI</v>
      </c>
      <c r="BU28" s="64">
        <v>45400</v>
      </c>
      <c r="BV28" s="65">
        <v>0.61250000000000004</v>
      </c>
      <c r="BW28" s="9" t="str">
        <f>UPPER(TEXT(BX28,"DDD"))</f>
        <v>SEG</v>
      </c>
      <c r="BX28" s="64">
        <v>45404</v>
      </c>
      <c r="BY28" s="65">
        <v>0.66666666666666663</v>
      </c>
      <c r="BZ28" s="9" t="str">
        <f>UPPER(TEXT(CA28,"DDD"))</f>
        <v>TER</v>
      </c>
      <c r="CA28" s="64">
        <v>45419</v>
      </c>
      <c r="CB28" s="65">
        <v>6.9444444444444447E-4</v>
      </c>
      <c r="CC28" s="9" t="str">
        <f>UPPER(TEXT(CD28,"DDD"))</f>
        <v>DOM</v>
      </c>
      <c r="CD28" s="64">
        <v>45424</v>
      </c>
      <c r="CE28" s="65">
        <v>0.33333333333333331</v>
      </c>
      <c r="CF28" s="9" t="str">
        <f>UPPER(TEXT(CG28,"DDD"))</f>
        <v>DOM</v>
      </c>
      <c r="CG28" s="114">
        <v>45445</v>
      </c>
      <c r="CH28" s="115">
        <v>0.70833333333333337</v>
      </c>
      <c r="CI28" s="9" t="s">
        <v>271</v>
      </c>
      <c r="CJ28" s="114">
        <v>45440</v>
      </c>
      <c r="CK28" s="115">
        <v>0.16666666666666666</v>
      </c>
      <c r="CL28" s="9" t="s">
        <v>272</v>
      </c>
      <c r="CM28" s="114">
        <v>45459</v>
      </c>
      <c r="CN28" s="115">
        <v>0.375</v>
      </c>
      <c r="CO28" s="364"/>
      <c r="CP28" s="365"/>
      <c r="CQ28" s="366"/>
      <c r="CR28" s="9" t="str">
        <f>UPPER(TEXT(CS28,"DDD"))</f>
        <v>SÁB</v>
      </c>
      <c r="CS28" s="336"/>
      <c r="CT28" s="337"/>
      <c r="CU28" s="9" t="str">
        <f>UPPER(TEXT(CV28,"DDD"))</f>
        <v>SÁB</v>
      </c>
      <c r="CV28" s="336"/>
      <c r="CW28" s="337"/>
      <c r="CX28" s="9" t="str">
        <f>UPPER(TEXT(CY28,"DDD"))</f>
        <v>SÁB</v>
      </c>
      <c r="CY28" s="336"/>
      <c r="CZ28" s="337"/>
      <c r="DA28" s="9" t="str">
        <f>UPPER(TEXT(DB28,"DDD"))</f>
        <v>SÁB</v>
      </c>
      <c r="DB28" s="336"/>
      <c r="DC28" s="337"/>
      <c r="DD28" s="9" t="str">
        <f>UPPER(TEXT(DE28,"DDD"))</f>
        <v>SÁB</v>
      </c>
      <c r="DE28" s="336"/>
      <c r="DF28" s="337"/>
      <c r="DG28" s="9" t="str">
        <f>UPPER(TEXT(DH28,"DDD"))</f>
        <v>SÁB</v>
      </c>
      <c r="DH28" s="336"/>
      <c r="DI28" s="337"/>
      <c r="DJ28" s="9" t="str">
        <f>UPPER(TEXT(DK28,"DDD"))</f>
        <v>SÁB</v>
      </c>
      <c r="DK28" s="336"/>
      <c r="DL28" s="337"/>
      <c r="DM28" s="9" t="str">
        <f>UPPER(TEXT(DN28,"DDD"))</f>
        <v>SÁB</v>
      </c>
      <c r="DN28" s="336"/>
      <c r="DO28" s="337"/>
      <c r="DP28" s="9" t="str">
        <f>UPPER(TEXT(DQ28,"DDD"))</f>
        <v>SÁB</v>
      </c>
      <c r="DQ28" s="336"/>
      <c r="DR28" s="337"/>
      <c r="DS28" s="9" t="str">
        <f>UPPER(TEXT(DT28,"DDD"))</f>
        <v>SÁB</v>
      </c>
      <c r="DT28" s="336"/>
      <c r="DU28" s="337"/>
      <c r="DV28" s="9" t="str">
        <f>UPPER(TEXT(DW28,"DDD"))</f>
        <v>SÁB</v>
      </c>
      <c r="DW28" s="336"/>
      <c r="DX28" s="337"/>
      <c r="DY28" s="9" t="str">
        <f>UPPER(TEXT(DZ28,"DDD"))</f>
        <v>SÁB</v>
      </c>
      <c r="DZ28" s="336"/>
      <c r="EA28" s="337"/>
      <c r="EB28" s="9" t="str">
        <f>UPPER(TEXT(EC28,"DDD"))</f>
        <v>SÁB</v>
      </c>
      <c r="EC28" s="336"/>
      <c r="ED28" s="337"/>
      <c r="EE28" s="9" t="str">
        <f>UPPER(TEXT(EF28,"DDD"))</f>
        <v>SÁB</v>
      </c>
      <c r="EF28" s="336"/>
      <c r="EG28" s="337"/>
      <c r="EH28" s="9" t="str">
        <f>UPPER(TEXT(EI28,"DDD"))</f>
        <v>SÁB</v>
      </c>
      <c r="EI28" s="336"/>
      <c r="EJ28" s="337"/>
      <c r="EK28" s="9" t="str">
        <f>UPPER(TEXT(EL28,"DDD"))</f>
        <v>SÁB</v>
      </c>
      <c r="EL28" s="336"/>
      <c r="EM28" s="337"/>
      <c r="EN28" s="9" t="str">
        <f>UPPER(TEXT(EO28,"DDD"))</f>
        <v>SÁB</v>
      </c>
      <c r="EO28" s="336"/>
      <c r="EP28" s="337"/>
      <c r="EQ28" s="9" t="str">
        <f>UPPER(TEXT(ER28,"DDD"))</f>
        <v>SÁB</v>
      </c>
      <c r="ER28" s="336"/>
      <c r="ES28" s="337"/>
      <c r="ET28" s="9" t="str">
        <f>UPPER(TEXT(EU28,"DDD"))</f>
        <v>SÁB</v>
      </c>
      <c r="EU28" s="336"/>
      <c r="EV28" s="337"/>
      <c r="EW28" s="9" t="str">
        <f>UPPER(TEXT(EX28,"DDD"))</f>
        <v>SÁB</v>
      </c>
      <c r="EX28" s="336"/>
      <c r="EY28" s="337"/>
      <c r="EZ28" s="9" t="str">
        <f>UPPER(TEXT(FA28,"DDD"))</f>
        <v>SÁB</v>
      </c>
      <c r="FA28" s="336"/>
      <c r="FB28" s="337"/>
      <c r="FC28" s="9" t="str">
        <f>UPPER(TEXT(FD28,"DDD"))</f>
        <v>SÁB</v>
      </c>
      <c r="FD28" s="336"/>
      <c r="FE28" s="337"/>
      <c r="FF28" s="9" t="str">
        <f>UPPER(TEXT(FG28,"DDD"))</f>
        <v>SÁB</v>
      </c>
      <c r="FG28" s="336"/>
      <c r="FH28" s="337"/>
      <c r="FI28" s="9" t="str">
        <f>UPPER(TEXT(FJ28,"DDD"))</f>
        <v>SÁB</v>
      </c>
      <c r="FJ28" s="336"/>
      <c r="FK28" s="337"/>
      <c r="FL28" s="9" t="str">
        <f>UPPER(TEXT(FM28,"DDD"))</f>
        <v>SÁB</v>
      </c>
      <c r="FM28" s="336"/>
      <c r="FN28" s="337"/>
      <c r="FO28" s="9" t="str">
        <f>UPPER(TEXT(FP28,"DDD"))</f>
        <v>SÁB</v>
      </c>
      <c r="FP28" s="336"/>
      <c r="FQ28" s="337"/>
      <c r="FR28" s="9" t="str">
        <f>UPPER(TEXT(FS28,"DDD"))</f>
        <v>SÁB</v>
      </c>
      <c r="FS28" s="336"/>
      <c r="FT28" s="337"/>
      <c r="FU28" s="9" t="str">
        <f>UPPER(TEXT(FV28,"DDD"))</f>
        <v>SÁB</v>
      </c>
      <c r="FV28" s="336"/>
      <c r="FW28" s="337"/>
      <c r="FX28" s="15" t="str">
        <f t="shared" si="200"/>
        <v>SÁB</v>
      </c>
      <c r="FY28" s="336"/>
      <c r="FZ28" s="337"/>
      <c r="GA28" s="15" t="str">
        <f t="shared" si="1"/>
        <v>SÁB</v>
      </c>
      <c r="GB28" s="336"/>
      <c r="GC28" s="337"/>
      <c r="GD28" s="15" t="str">
        <f t="shared" si="201"/>
        <v>SÁB</v>
      </c>
      <c r="GE28" s="336"/>
      <c r="GF28" s="337"/>
      <c r="GG28" s="15" t="str">
        <f t="shared" si="202"/>
        <v>SÁB</v>
      </c>
      <c r="GH28" s="155"/>
      <c r="GI28" s="93"/>
      <c r="GJ28" s="9" t="str">
        <f>UPPER(TEXT(GK28,"DDD"))</f>
        <v>SÁB</v>
      </c>
      <c r="GK28" s="155"/>
      <c r="GL28" s="93"/>
      <c r="GM28" s="9" t="str">
        <f>UPPER(TEXT(GN28,"DDD"))</f>
        <v>SÁB</v>
      </c>
      <c r="GN28" s="155"/>
      <c r="GO28" s="93"/>
      <c r="GP28" s="9" t="str">
        <f>UPPER(TEXT(GQ28,"DDD"))</f>
        <v>SÁB</v>
      </c>
      <c r="GQ28" s="155"/>
      <c r="GR28" s="93"/>
      <c r="GS28" s="9" t="str">
        <f>UPPER(TEXT(GT28,"DDD"))</f>
        <v>SÁB</v>
      </c>
      <c r="GT28" s="155"/>
      <c r="GU28" s="93"/>
      <c r="GV28" s="9" t="str">
        <f>UPPER(TEXT(GW28,"DDD"))</f>
        <v>SÁB</v>
      </c>
      <c r="GW28" s="155"/>
      <c r="GX28" s="93"/>
      <c r="GY28" s="9" t="str">
        <f>UPPER(TEXT(GZ28,"DDD"))</f>
        <v>SÁB</v>
      </c>
      <c r="GZ28" s="155"/>
      <c r="HA28" s="93"/>
      <c r="HB28" s="9" t="str">
        <f>UPPER(TEXT(HC28,"DDD"))</f>
        <v>SÁB</v>
      </c>
      <c r="HC28" s="155"/>
      <c r="HD28" s="93"/>
      <c r="HE28" s="9" t="str">
        <f>UPPER(TEXT(HF28,"DDD"))</f>
        <v>SÁB</v>
      </c>
      <c r="HF28" s="155"/>
      <c r="HG28" s="93"/>
      <c r="HH28" s="9" t="str">
        <f>UPPER(TEXT(HI28,"DDD"))</f>
        <v>SÁB</v>
      </c>
      <c r="HI28" s="155"/>
      <c r="HJ28" s="93"/>
      <c r="HK28" s="9" t="str">
        <f>UPPER(TEXT(HL28,"DDD"))</f>
        <v>SÁB</v>
      </c>
      <c r="HL28" s="155"/>
      <c r="HM28" s="93"/>
      <c r="HN28" s="9" t="str">
        <f>UPPER(TEXT(HO28,"DDD"))</f>
        <v>SÁB</v>
      </c>
      <c r="HO28" s="155"/>
      <c r="HP28" s="93"/>
      <c r="HQ28" s="9" t="str">
        <f>UPPER(TEXT(HR28,"DDD"))</f>
        <v>SÁB</v>
      </c>
      <c r="HR28" s="155"/>
      <c r="HS28" s="93"/>
      <c r="HT28" s="9" t="str">
        <f>UPPER(TEXT(HU28,"DDD"))</f>
        <v>SÁB</v>
      </c>
      <c r="HU28" s="155"/>
      <c r="HV28" s="93"/>
      <c r="HW28" s="9" t="str">
        <f>UPPER(TEXT(HX28,"DDD"))</f>
        <v>SÁB</v>
      </c>
      <c r="HX28" s="155"/>
      <c r="HY28" s="93"/>
      <c r="HZ28" s="9" t="str">
        <f>UPPER(TEXT(IA28,"DDD"))</f>
        <v>SÁB</v>
      </c>
      <c r="IA28" s="155"/>
      <c r="IB28" s="93"/>
      <c r="IC28" s="9" t="str">
        <f>UPPER(TEXT(ID28,"DDD"))</f>
        <v>SÁB</v>
      </c>
      <c r="ID28" s="155"/>
      <c r="IE28" s="93"/>
      <c r="IF28" s="9" t="str">
        <f>UPPER(TEXT(IG28,"DDD"))</f>
        <v>SÁB</v>
      </c>
      <c r="IG28" s="155"/>
      <c r="IH28" s="93"/>
      <c r="II28" s="9" t="str">
        <f>UPPER(TEXT(IJ28,"DDD"))</f>
        <v>SÁB</v>
      </c>
      <c r="IJ28" s="155"/>
      <c r="IK28" s="93"/>
      <c r="IL28" s="9" t="str">
        <f>UPPER(TEXT(IM28,"DDD"))</f>
        <v>SÁB</v>
      </c>
      <c r="IM28" s="155"/>
      <c r="IN28" s="93"/>
      <c r="IO28" s="9" t="str">
        <f>UPPER(TEXT(IP28,"DDD"))</f>
        <v>SÁB</v>
      </c>
      <c r="IP28" s="155"/>
      <c r="IQ28" s="93"/>
      <c r="IR28" s="9" t="str">
        <f>UPPER(TEXT(IS28,"DDD"))</f>
        <v>SÁB</v>
      </c>
      <c r="IS28" s="155"/>
      <c r="IT28" s="93"/>
      <c r="IU28" s="9" t="str">
        <f>UPPER(TEXT(IV28,"DDD"))</f>
        <v>SÁB</v>
      </c>
      <c r="IV28" s="155"/>
      <c r="IW28" s="93"/>
      <c r="IX28" s="9" t="str">
        <f>UPPER(TEXT(IY28,"DDD"))</f>
        <v>SÁB</v>
      </c>
      <c r="IY28" s="155"/>
      <c r="IZ28" s="93"/>
      <c r="JA28" s="9" t="str">
        <f>UPPER(TEXT(JB28,"DDD"))</f>
        <v>SÁB</v>
      </c>
      <c r="JB28" s="155"/>
      <c r="JC28" s="93"/>
      <c r="JD28" s="9" t="str">
        <f>UPPER(TEXT(JE28,"DDD"))</f>
        <v>SÁB</v>
      </c>
      <c r="JE28" s="155"/>
      <c r="JF28" s="93"/>
      <c r="JG28" s="9" t="str">
        <f>UPPER(TEXT(JH28,"DDD"))</f>
        <v>SÁB</v>
      </c>
      <c r="JH28" s="155"/>
      <c r="JI28" s="93"/>
      <c r="JJ28" s="9" t="str">
        <f>UPPER(TEXT(JK28,"DDD"))</f>
        <v>SÁB</v>
      </c>
      <c r="JK28" s="155"/>
      <c r="JL28" s="93"/>
      <c r="JM28" s="9" t="str">
        <f>UPPER(TEXT(JN28,"DDD"))</f>
        <v>SÁB</v>
      </c>
      <c r="JN28" s="155"/>
      <c r="JO28" s="93"/>
      <c r="JP28" s="9" t="str">
        <f>UPPER(TEXT(JQ28,"DDD"))</f>
        <v>SÁB</v>
      </c>
      <c r="JQ28" s="155"/>
      <c r="JR28" s="93"/>
      <c r="JS28" s="9" t="str">
        <f>UPPER(TEXT(JT28,"DDD"))</f>
        <v>SÁB</v>
      </c>
      <c r="JT28" s="155"/>
      <c r="JU28" s="93"/>
      <c r="JV28" s="9" t="str">
        <f>UPPER(TEXT(JW28,"DDD"))</f>
        <v>SÁB</v>
      </c>
      <c r="JW28" s="155"/>
      <c r="JX28" s="93"/>
      <c r="JY28" s="9" t="str">
        <f>UPPER(TEXT(JZ28,"DDD"))</f>
        <v>SÁB</v>
      </c>
      <c r="JZ28" s="155"/>
      <c r="KA28" s="93"/>
      <c r="KB28" s="9" t="str">
        <f>UPPER(TEXT(KC28,"DDD"))</f>
        <v>SÁB</v>
      </c>
      <c r="KC28" s="155"/>
      <c r="KD28" s="93"/>
      <c r="KE28" s="9" t="str">
        <f>UPPER(TEXT(KF28,"DDD"))</f>
        <v>SÁB</v>
      </c>
      <c r="KF28" s="155"/>
      <c r="KG28" s="93"/>
      <c r="KH28" s="9" t="str">
        <f>UPPER(TEXT(KI28,"DDD"))</f>
        <v>SÁB</v>
      </c>
      <c r="KI28" s="155"/>
      <c r="KJ28" s="93"/>
      <c r="KK28" s="9" t="str">
        <f>UPPER(TEXT(KL28,"DDD"))</f>
        <v>SÁB</v>
      </c>
      <c r="KL28" s="155"/>
      <c r="KM28" s="93"/>
      <c r="KN28" s="9" t="str">
        <f>UPPER(TEXT(KO28,"DDD"))</f>
        <v>SÁB</v>
      </c>
      <c r="KO28" s="155"/>
      <c r="KP28" s="93"/>
      <c r="KQ28" s="9" t="str">
        <f>UPPER(TEXT(KR28,"DDD"))</f>
        <v>SÁB</v>
      </c>
      <c r="KR28" s="155"/>
      <c r="KS28" s="93"/>
      <c r="KT28" s="9" t="str">
        <f>UPPER(TEXT(KU28,"DDD"))</f>
        <v>SÁB</v>
      </c>
      <c r="KU28" s="155"/>
      <c r="KV28" s="93"/>
      <c r="KW28" s="9" t="str">
        <f>UPPER(TEXT(KX28,"DDD"))</f>
        <v>SÁB</v>
      </c>
      <c r="KX28" s="155"/>
      <c r="KY28" s="93"/>
      <c r="KZ28" s="9" t="str">
        <f>UPPER(TEXT(LA28,"DDD"))</f>
        <v>SÁB</v>
      </c>
      <c r="LA28" s="155"/>
      <c r="LB28" s="93"/>
      <c r="LC28" s="9" t="str">
        <f>UPPER(TEXT(LD28,"DDD"))</f>
        <v>SÁB</v>
      </c>
      <c r="LD28" s="155"/>
      <c r="LE28" s="93"/>
      <c r="LF28" s="9" t="str">
        <f>UPPER(TEXT(LG28,"DDD"))</f>
        <v>SÁB</v>
      </c>
      <c r="LG28" s="155"/>
      <c r="LH28" s="93"/>
      <c r="LI28" s="9" t="str">
        <f>UPPER(TEXT(LJ28,"DDD"))</f>
        <v>SÁB</v>
      </c>
      <c r="LJ28" s="155"/>
      <c r="LK28" s="93"/>
      <c r="LL28" s="9" t="str">
        <f>UPPER(TEXT(LM28,"DDD"))</f>
        <v>SÁB</v>
      </c>
      <c r="LM28" s="155"/>
      <c r="LN28" s="93"/>
      <c r="LO28" s="9" t="str">
        <f>UPPER(TEXT(LP28,"DDD"))</f>
        <v>SÁB</v>
      </c>
      <c r="LP28" s="155"/>
      <c r="LQ28" s="93"/>
      <c r="LR28" s="9" t="str">
        <f>UPPER(TEXT(LS28,"DDD"))</f>
        <v>SÁB</v>
      </c>
      <c r="LS28" s="155"/>
      <c r="LT28" s="93"/>
      <c r="LU28" s="9" t="str">
        <f>UPPER(TEXT(LV28,"DDD"))</f>
        <v>SÁB</v>
      </c>
      <c r="LV28" s="155"/>
      <c r="LW28" s="93"/>
      <c r="LX28" s="9" t="str">
        <f>UPPER(TEXT(LY28,"DDD"))</f>
        <v>SÁB</v>
      </c>
      <c r="LY28" s="155"/>
      <c r="LZ28" s="93"/>
      <c r="MA28" s="9" t="str">
        <f>UPPER(TEXT(MB28,"DDD"))</f>
        <v>SÁB</v>
      </c>
      <c r="MB28" s="155"/>
      <c r="MC28" s="93"/>
      <c r="MD28" s="9" t="str">
        <f>UPPER(TEXT(ME28,"DDD"))</f>
        <v>SÁB</v>
      </c>
      <c r="ME28" s="155"/>
      <c r="MF28" s="93"/>
      <c r="MG28" s="9" t="str">
        <f>UPPER(TEXT(MH28,"DDD"))</f>
        <v>SÁB</v>
      </c>
      <c r="MH28" s="155"/>
      <c r="MI28" s="93"/>
      <c r="MJ28" s="9" t="str">
        <f>UPPER(TEXT(MK28,"DDD"))</f>
        <v>SÁB</v>
      </c>
      <c r="MK28" s="155"/>
      <c r="ML28" s="93"/>
      <c r="MM28" s="9" t="str">
        <f>UPPER(TEXT(MN28,"DDD"))</f>
        <v>SÁB</v>
      </c>
      <c r="MN28" s="155"/>
      <c r="MO28" s="93"/>
      <c r="MP28" s="9" t="str">
        <f>UPPER(TEXT(MQ28,"DDD"))</f>
        <v>SÁB</v>
      </c>
      <c r="MQ28" s="155"/>
      <c r="MR28" s="93"/>
      <c r="MS28" s="9" t="str">
        <f>UPPER(TEXT(MT28,"DDD"))</f>
        <v>SÁB</v>
      </c>
      <c r="MT28" s="155"/>
      <c r="MU28" s="93"/>
      <c r="MV28" s="9" t="str">
        <f>UPPER(TEXT(MW28,"DDD"))</f>
        <v>SÁB</v>
      </c>
      <c r="MW28" s="155"/>
      <c r="MX28" s="93"/>
      <c r="MY28" s="9" t="str">
        <f>UPPER(TEXT(MZ28,"DDD"))</f>
        <v>SÁB</v>
      </c>
      <c r="MZ28" s="155"/>
      <c r="NA28" s="93"/>
      <c r="NB28" s="9" t="str">
        <f>UPPER(TEXT(NC28,"DDD"))</f>
        <v>SÁB</v>
      </c>
      <c r="NC28" s="155"/>
      <c r="ND28" s="93"/>
      <c r="NE28" s="9" t="str">
        <f>UPPER(TEXT(NF28,"DDD"))</f>
        <v>SÁB</v>
      </c>
      <c r="NF28" s="155"/>
      <c r="NG28" s="93"/>
      <c r="NH28" s="9" t="str">
        <f>UPPER(TEXT(NI28,"DDD"))</f>
        <v>SÁB</v>
      </c>
      <c r="NI28" s="155"/>
      <c r="NJ28" s="93"/>
      <c r="NK28" s="9" t="str">
        <f>UPPER(TEXT(NL28,"DDD"))</f>
        <v>SÁB</v>
      </c>
      <c r="NL28" s="155"/>
      <c r="NM28" s="93"/>
      <c r="NN28" s="9" t="str">
        <f>UPPER(TEXT(NO28,"DDD"))</f>
        <v>SÁB</v>
      </c>
      <c r="NO28" s="155"/>
      <c r="NP28" s="93"/>
      <c r="NQ28" s="9" t="str">
        <f>UPPER(TEXT(NR28,"DDD"))</f>
        <v>SÁB</v>
      </c>
      <c r="NR28" s="155"/>
      <c r="NS28" s="93"/>
      <c r="NT28" s="9" t="str">
        <f>UPPER(TEXT(NU28,"DDD"))</f>
        <v>SÁB</v>
      </c>
      <c r="NU28" s="155"/>
      <c r="NV28" s="93"/>
      <c r="NW28" s="9" t="str">
        <f>UPPER(TEXT(NX28,"DDD"))</f>
        <v>SÁB</v>
      </c>
      <c r="NX28" s="155"/>
      <c r="NY28" s="93"/>
      <c r="NZ28" s="9" t="str">
        <f>UPPER(TEXT(OA28,"DDD"))</f>
        <v>SÁB</v>
      </c>
      <c r="OA28" s="155"/>
      <c r="OB28" s="93"/>
      <c r="OC28" s="9" t="str">
        <f>UPPER(TEXT(OD28,"DDD"))</f>
        <v>SÁB</v>
      </c>
      <c r="OD28" s="155"/>
      <c r="OE28" s="93"/>
      <c r="OF28" s="9" t="str">
        <f>UPPER(TEXT(OG28,"DDD"))</f>
        <v>SÁB</v>
      </c>
      <c r="OG28" s="155"/>
      <c r="OH28" s="93"/>
      <c r="OI28" s="9" t="str">
        <f>UPPER(TEXT(OJ28,"DDD"))</f>
        <v>SÁB</v>
      </c>
      <c r="OJ28" s="155"/>
      <c r="OK28" s="93"/>
      <c r="OL28" s="9" t="str">
        <f>UPPER(TEXT(OM28,"DDD"))</f>
        <v>SÁB</v>
      </c>
      <c r="OM28" s="155"/>
      <c r="ON28" s="93"/>
      <c r="OO28" s="9" t="str">
        <f>UPPER(TEXT(OP28,"DDD"))</f>
        <v>SÁB</v>
      </c>
      <c r="OP28" s="155"/>
      <c r="OQ28" s="93"/>
      <c r="OR28" s="9" t="str">
        <f>UPPER(TEXT(OS28,"DDD"))</f>
        <v>SÁB</v>
      </c>
      <c r="OS28" s="155"/>
      <c r="OT28" s="93"/>
      <c r="OU28" s="9" t="str">
        <f>UPPER(TEXT(OV28,"DDD"))</f>
        <v>SÁB</v>
      </c>
      <c r="OV28" s="155"/>
      <c r="OW28" s="93"/>
      <c r="OX28" s="9" t="str">
        <f>UPPER(TEXT(OY28,"DDD"))</f>
        <v>SÁB</v>
      </c>
      <c r="OY28" s="155"/>
      <c r="OZ28" s="93"/>
      <c r="PA28" s="9" t="str">
        <f>UPPER(TEXT(PB28,"DDD"))</f>
        <v>SÁB</v>
      </c>
      <c r="PB28" s="155"/>
      <c r="PC28" s="93"/>
      <c r="PD28" s="9" t="str">
        <f>UPPER(TEXT(PE28,"DDD"))</f>
        <v>SÁB</v>
      </c>
      <c r="PE28" s="155"/>
      <c r="PF28" s="93"/>
      <c r="PG28" s="9" t="str">
        <f>UPPER(TEXT(PH28,"DDD"))</f>
        <v>SÁB</v>
      </c>
      <c r="PH28" s="155"/>
      <c r="PI28" s="93"/>
      <c r="PJ28" s="9" t="str">
        <f>UPPER(TEXT(PK28,"DDD"))</f>
        <v>SÁB</v>
      </c>
      <c r="PK28" s="155"/>
      <c r="PL28" s="93"/>
      <c r="PM28" s="9" t="str">
        <f>UPPER(TEXT(PN28,"DDD"))</f>
        <v>SÁB</v>
      </c>
      <c r="PN28" s="155"/>
      <c r="PO28" s="93"/>
      <c r="PP28" s="9" t="str">
        <f>UPPER(TEXT(PQ28,"DDD"))</f>
        <v>SÁB</v>
      </c>
      <c r="PQ28" s="155"/>
      <c r="PR28" s="93"/>
      <c r="PS28" s="9" t="str">
        <f>UPPER(TEXT(PT28,"DDD"))</f>
        <v>SÁB</v>
      </c>
      <c r="PT28" s="155"/>
      <c r="PU28" s="93"/>
      <c r="PV28" s="9" t="str">
        <f>UPPER(TEXT(PW28,"DDD"))</f>
        <v>SÁB</v>
      </c>
      <c r="PW28" s="155"/>
      <c r="PX28" s="93"/>
      <c r="PY28" s="9" t="str">
        <f>UPPER(TEXT(PZ28,"DDD"))</f>
        <v>SÁB</v>
      </c>
      <c r="PZ28" s="155"/>
      <c r="QA28" s="93"/>
      <c r="QB28" s="9" t="str">
        <f>UPPER(TEXT(QC28,"DDD"))</f>
        <v>SÁB</v>
      </c>
      <c r="QC28" s="155"/>
      <c r="QD28" s="93"/>
      <c r="QE28" s="9" t="str">
        <f>UPPER(TEXT(QF28,"DDD"))</f>
        <v>SÁB</v>
      </c>
      <c r="QF28" s="155"/>
      <c r="QG28" s="93"/>
      <c r="QH28" s="9" t="str">
        <f>UPPER(TEXT(QI28,"DDD"))</f>
        <v>SÁB</v>
      </c>
      <c r="QI28" s="155"/>
      <c r="QJ28" s="93"/>
      <c r="QK28" s="9" t="str">
        <f>UPPER(TEXT(QL28,"DDD"))</f>
        <v>SÁB</v>
      </c>
      <c r="QL28" s="155"/>
      <c r="QM28" s="93"/>
      <c r="QN28" s="9" t="str">
        <f>UPPER(TEXT(QO28,"DDD"))</f>
        <v>SÁB</v>
      </c>
      <c r="QO28" s="155"/>
      <c r="QP28" s="93"/>
    </row>
    <row r="29" spans="1:458" ht="15" hidden="1" customHeight="1" x14ac:dyDescent="0.3">
      <c r="A29" s="350"/>
      <c r="B29" s="59" t="s">
        <v>255</v>
      </c>
      <c r="C29" s="9" t="str">
        <f>UPPER(TEXT(D29,"DDD"))</f>
        <v>SEG</v>
      </c>
      <c r="D29" s="29">
        <v>45222</v>
      </c>
      <c r="E29" s="13">
        <v>2.0833333333333332E-2</v>
      </c>
      <c r="F29" s="9" t="str">
        <f>UPPER(TEXT(G29,"DDD"))</f>
        <v>SÁB</v>
      </c>
      <c r="G29" s="336"/>
      <c r="H29" s="337"/>
      <c r="I29" s="9" t="str">
        <f>UPPER(TEXT(J29,"DDD"))</f>
        <v>TER</v>
      </c>
      <c r="J29" s="29">
        <v>45230</v>
      </c>
      <c r="K29" s="13">
        <v>0.98333333333333339</v>
      </c>
      <c r="L29" s="9" t="str">
        <f>UPPER(TEXT(M29,"DDD"))</f>
        <v>DOM</v>
      </c>
      <c r="M29" s="29">
        <v>45242</v>
      </c>
      <c r="N29" s="13">
        <v>0.125</v>
      </c>
      <c r="O29" s="9" t="str">
        <f>UPPER(TEXT(P29,"DDD"))</f>
        <v>SÁB</v>
      </c>
      <c r="P29" s="29">
        <f>P28</f>
        <v>45248</v>
      </c>
      <c r="Q29" s="13">
        <v>0.4916666666666667</v>
      </c>
      <c r="R29" s="9" t="str">
        <f>UPPER(TEXT(S29,"DDD"))</f>
        <v>SÁB</v>
      </c>
      <c r="S29" s="336"/>
      <c r="T29" s="337"/>
      <c r="U29" s="9" t="str">
        <f>UPPER(TEXT(V29,"DDD"))</f>
        <v>DOM</v>
      </c>
      <c r="V29" s="29">
        <v>45263</v>
      </c>
      <c r="W29" s="13">
        <v>0.7715277777777777</v>
      </c>
      <c r="X29" s="9" t="str">
        <f>UPPER(TEXT(Y29,"DDD"))</f>
        <v>SÁB</v>
      </c>
      <c r="Y29" s="29">
        <f>Y28</f>
        <v>45276</v>
      </c>
      <c r="Z29" s="13">
        <v>0.57291666666666663</v>
      </c>
      <c r="AA29" s="9" t="str">
        <f>UPPER(TEXT(AB29,"DDD"))</f>
        <v>SÁB</v>
      </c>
      <c r="AB29" s="29">
        <v>45290</v>
      </c>
      <c r="AC29" s="13">
        <v>0.79166666666666663</v>
      </c>
      <c r="AD29" s="9" t="str">
        <f>UPPER(TEXT(AE29,"DDD"))</f>
        <v>DOM</v>
      </c>
      <c r="AE29" s="29">
        <v>45298</v>
      </c>
      <c r="AF29" s="13">
        <v>0.27083333333333331</v>
      </c>
      <c r="AG29" s="9" t="str">
        <f>UPPER(TEXT(AH29,"DDD"))</f>
        <v>TER</v>
      </c>
      <c r="AH29" s="29">
        <v>45307</v>
      </c>
      <c r="AI29" s="13">
        <v>0.94444444444444453</v>
      </c>
      <c r="AJ29" s="9" t="str">
        <f>UPPER(TEXT(AK29,"DDD"))</f>
        <v>QUI</v>
      </c>
      <c r="AK29" s="29">
        <v>45309</v>
      </c>
      <c r="AL29" s="13">
        <v>0.87916666666666676</v>
      </c>
      <c r="AM29" s="9" t="str">
        <f>UPPER(TEXT(AN29,"DDD"))</f>
        <v>QUI</v>
      </c>
      <c r="AN29" s="29">
        <v>45316</v>
      </c>
      <c r="AO29" s="13">
        <v>0.39583333333333331</v>
      </c>
      <c r="AP29" s="9" t="str">
        <f>UPPER(TEXT(AQ29,"DDD"))</f>
        <v>DOM</v>
      </c>
      <c r="AQ29" s="29">
        <f>AQ28</f>
        <v>45319</v>
      </c>
      <c r="AR29" s="13">
        <v>0.4916666666666667</v>
      </c>
      <c r="AS29" s="9" t="str">
        <f>UPPER(TEXT(AT29,"DDD"))</f>
        <v>SÁB</v>
      </c>
      <c r="AT29" s="336"/>
      <c r="AU29" s="337"/>
      <c r="AV29" s="9" t="str">
        <f>UPPER(TEXT(AW29,"DDD"))</f>
        <v>SÁB</v>
      </c>
      <c r="AW29" s="64">
        <v>45346</v>
      </c>
      <c r="AX29" s="65">
        <v>0.41666666666666669</v>
      </c>
      <c r="AY29" s="9" t="str">
        <f>UPPER(TEXT(AZ29,"DDD"))</f>
        <v>DOM</v>
      </c>
      <c r="AZ29" s="64">
        <v>45347</v>
      </c>
      <c r="BA29" s="65">
        <v>0.69513888888888886</v>
      </c>
      <c r="BB29" s="9" t="str">
        <f>UPPER(TEXT(BC29,"DDD"))</f>
        <v>SÁB</v>
      </c>
      <c r="BC29" s="64">
        <v>45353</v>
      </c>
      <c r="BD29" s="65">
        <v>0.26666666666666666</v>
      </c>
      <c r="BE29" s="9" t="str">
        <f>UPPER(TEXT(BF29,"DDD"))</f>
        <v>QUA</v>
      </c>
      <c r="BF29" s="64">
        <v>45364</v>
      </c>
      <c r="BG29" s="65">
        <v>0.87916666666666665</v>
      </c>
      <c r="BH29" s="9" t="s">
        <v>271</v>
      </c>
      <c r="BI29" s="64">
        <v>45368</v>
      </c>
      <c r="BJ29" s="65">
        <v>0.88124999999999998</v>
      </c>
      <c r="BK29" s="9" t="s">
        <v>271</v>
      </c>
      <c r="BL29" s="64">
        <v>45389</v>
      </c>
      <c r="BM29" s="65">
        <v>0.69166666666666665</v>
      </c>
      <c r="BN29" s="9" t="str">
        <f>UPPER(TEXT(BO29,"DDD"))</f>
        <v>QUA</v>
      </c>
      <c r="BO29" s="64">
        <v>45392</v>
      </c>
      <c r="BP29" s="65">
        <v>0.92152777777777772</v>
      </c>
      <c r="BQ29" s="9" t="str">
        <f>UPPER(TEXT(BR29,"DDD"))</f>
        <v>SEG</v>
      </c>
      <c r="BR29" s="64">
        <v>45397</v>
      </c>
      <c r="BS29" s="65">
        <v>0.34722222222222221</v>
      </c>
      <c r="BT29" s="9" t="str">
        <f>UPPER(TEXT(BU29,"DDD"))</f>
        <v>SEX</v>
      </c>
      <c r="BU29" s="64">
        <v>45401</v>
      </c>
      <c r="BV29" s="65">
        <v>0.60416666666666663</v>
      </c>
      <c r="BW29" s="9" t="str">
        <f>UPPER(TEXT(BX29,"DDD"))</f>
        <v>SEG</v>
      </c>
      <c r="BX29" s="64">
        <f>BX28</f>
        <v>45404</v>
      </c>
      <c r="BY29" s="65">
        <v>0.87430555555555556</v>
      </c>
      <c r="BZ29" s="9" t="str">
        <f>UPPER(TEXT(CA29,"DDD"))</f>
        <v>QUA</v>
      </c>
      <c r="CA29" s="64">
        <v>45420</v>
      </c>
      <c r="CB29" s="65">
        <v>0.35833333333333334</v>
      </c>
      <c r="CC29" s="9" t="str">
        <f>UPPER(TEXT(CD29,"DDD"))</f>
        <v>SEG</v>
      </c>
      <c r="CD29" s="64">
        <v>45425</v>
      </c>
      <c r="CE29" s="65">
        <v>0.89236111111111116</v>
      </c>
      <c r="CF29" s="9" t="str">
        <f>UPPER(TEXT(CG29,"DDD"))</f>
        <v>DOM</v>
      </c>
      <c r="CG29" s="114">
        <v>45445</v>
      </c>
      <c r="CH29" s="115">
        <v>0.37847222222222221</v>
      </c>
      <c r="CI29" s="9" t="s">
        <v>273</v>
      </c>
      <c r="CJ29" s="114">
        <v>45441</v>
      </c>
      <c r="CK29" s="115">
        <v>0.44444444444444442</v>
      </c>
      <c r="CL29" s="9" t="s">
        <v>272</v>
      </c>
      <c r="CM29" s="114">
        <v>45461</v>
      </c>
      <c r="CN29" s="115">
        <v>0.60416666666666663</v>
      </c>
      <c r="CO29" s="364"/>
      <c r="CP29" s="365"/>
      <c r="CQ29" s="366"/>
      <c r="CR29" s="9" t="str">
        <f>UPPER(TEXT(CS29,"DDD"))</f>
        <v>SÁB</v>
      </c>
      <c r="CS29" s="336"/>
      <c r="CT29" s="337"/>
      <c r="CU29" s="9" t="str">
        <f>UPPER(TEXT(CV29,"DDD"))</f>
        <v>SÁB</v>
      </c>
      <c r="CV29" s="336"/>
      <c r="CW29" s="337"/>
      <c r="CX29" s="9" t="str">
        <f>UPPER(TEXT(CY29,"DDD"))</f>
        <v>SÁB</v>
      </c>
      <c r="CY29" s="336"/>
      <c r="CZ29" s="337"/>
      <c r="DA29" s="9" t="str">
        <f>UPPER(TEXT(DB29,"DDD"))</f>
        <v>SÁB</v>
      </c>
      <c r="DB29" s="336"/>
      <c r="DC29" s="337"/>
      <c r="DD29" s="9" t="str">
        <f>UPPER(TEXT(DE29,"DDD"))</f>
        <v>SÁB</v>
      </c>
      <c r="DE29" s="336"/>
      <c r="DF29" s="337"/>
      <c r="DG29" s="9" t="str">
        <f>UPPER(TEXT(DH29,"DDD"))</f>
        <v>SÁB</v>
      </c>
      <c r="DH29" s="336"/>
      <c r="DI29" s="337"/>
      <c r="DJ29" s="9" t="str">
        <f>UPPER(TEXT(DK29,"DDD"))</f>
        <v>SÁB</v>
      </c>
      <c r="DK29" s="336"/>
      <c r="DL29" s="337"/>
      <c r="DM29" s="9" t="str">
        <f>UPPER(TEXT(DN29,"DDD"))</f>
        <v>SÁB</v>
      </c>
      <c r="DN29" s="336"/>
      <c r="DO29" s="337"/>
      <c r="DP29" s="9" t="str">
        <f>UPPER(TEXT(DQ29,"DDD"))</f>
        <v>SÁB</v>
      </c>
      <c r="DQ29" s="336"/>
      <c r="DR29" s="337"/>
      <c r="DS29" s="9" t="str">
        <f>UPPER(TEXT(DT29,"DDD"))</f>
        <v>SÁB</v>
      </c>
      <c r="DT29" s="336"/>
      <c r="DU29" s="337"/>
      <c r="DV29" s="9" t="str">
        <f>UPPER(TEXT(DW29,"DDD"))</f>
        <v>SÁB</v>
      </c>
      <c r="DW29" s="336"/>
      <c r="DX29" s="337"/>
      <c r="DY29" s="9" t="str">
        <f>UPPER(TEXT(DZ29,"DDD"))</f>
        <v>SÁB</v>
      </c>
      <c r="DZ29" s="336"/>
      <c r="EA29" s="337"/>
      <c r="EB29" s="9" t="str">
        <f>UPPER(TEXT(EC29,"DDD"))</f>
        <v>SÁB</v>
      </c>
      <c r="EC29" s="336"/>
      <c r="ED29" s="337"/>
      <c r="EE29" s="9" t="str">
        <f>UPPER(TEXT(EF29,"DDD"))</f>
        <v>SÁB</v>
      </c>
      <c r="EF29" s="336"/>
      <c r="EG29" s="337"/>
      <c r="EH29" s="9" t="str">
        <f>UPPER(TEXT(EI29,"DDD"))</f>
        <v>SÁB</v>
      </c>
      <c r="EI29" s="336"/>
      <c r="EJ29" s="337"/>
      <c r="EK29" s="9" t="str">
        <f>UPPER(TEXT(EL29,"DDD"))</f>
        <v>SÁB</v>
      </c>
      <c r="EL29" s="336"/>
      <c r="EM29" s="337"/>
      <c r="EN29" s="9" t="str">
        <f>UPPER(TEXT(EO29,"DDD"))</f>
        <v>SÁB</v>
      </c>
      <c r="EO29" s="336"/>
      <c r="EP29" s="337"/>
      <c r="EQ29" s="9" t="str">
        <f>UPPER(TEXT(ER29,"DDD"))</f>
        <v>SÁB</v>
      </c>
      <c r="ER29" s="336"/>
      <c r="ES29" s="337"/>
      <c r="ET29" s="9" t="str">
        <f>UPPER(TEXT(EU29,"DDD"))</f>
        <v>SÁB</v>
      </c>
      <c r="EU29" s="336"/>
      <c r="EV29" s="337"/>
      <c r="EW29" s="9" t="str">
        <f>UPPER(TEXT(EX29,"DDD"))</f>
        <v>SÁB</v>
      </c>
      <c r="EX29" s="336"/>
      <c r="EY29" s="337"/>
      <c r="EZ29" s="9" t="str">
        <f>UPPER(TEXT(FA29,"DDD"))</f>
        <v>SÁB</v>
      </c>
      <c r="FA29" s="336"/>
      <c r="FB29" s="337"/>
      <c r="FC29" s="9" t="str">
        <f>UPPER(TEXT(FD29,"DDD"))</f>
        <v>SÁB</v>
      </c>
      <c r="FD29" s="336"/>
      <c r="FE29" s="337"/>
      <c r="FF29" s="9" t="str">
        <f>UPPER(TEXT(FG29,"DDD"))</f>
        <v>SÁB</v>
      </c>
      <c r="FG29" s="336"/>
      <c r="FH29" s="337"/>
      <c r="FI29" s="9" t="str">
        <f>UPPER(TEXT(FJ29,"DDD"))</f>
        <v>SÁB</v>
      </c>
      <c r="FJ29" s="336"/>
      <c r="FK29" s="337"/>
      <c r="FL29" s="9" t="str">
        <f>UPPER(TEXT(FM29,"DDD"))</f>
        <v>SÁB</v>
      </c>
      <c r="FM29" s="336"/>
      <c r="FN29" s="337"/>
      <c r="FO29" s="9" t="str">
        <f>UPPER(TEXT(FP29,"DDD"))</f>
        <v>SÁB</v>
      </c>
      <c r="FP29" s="336"/>
      <c r="FQ29" s="337"/>
      <c r="FR29" s="9" t="str">
        <f>UPPER(TEXT(FS29,"DDD"))</f>
        <v>SÁB</v>
      </c>
      <c r="FS29" s="336"/>
      <c r="FT29" s="337"/>
      <c r="FU29" s="9" t="str">
        <f>UPPER(TEXT(FV29,"DDD"))</f>
        <v>SÁB</v>
      </c>
      <c r="FV29" s="336"/>
      <c r="FW29" s="337"/>
      <c r="FX29" s="15" t="str">
        <f t="shared" si="200"/>
        <v>SÁB</v>
      </c>
      <c r="FY29" s="336"/>
      <c r="FZ29" s="337"/>
      <c r="GA29" s="15" t="str">
        <f t="shared" si="1"/>
        <v>SÁB</v>
      </c>
      <c r="GB29" s="336"/>
      <c r="GC29" s="337"/>
      <c r="GD29" s="15" t="str">
        <f t="shared" si="201"/>
        <v>SÁB</v>
      </c>
      <c r="GE29" s="336"/>
      <c r="GF29" s="337"/>
      <c r="GG29" s="15" t="str">
        <f t="shared" si="202"/>
        <v>SÁB</v>
      </c>
      <c r="GH29" s="155"/>
      <c r="GI29" s="93"/>
      <c r="GJ29" s="9" t="str">
        <f>UPPER(TEXT(GK29,"DDD"))</f>
        <v>SÁB</v>
      </c>
      <c r="GK29" s="155"/>
      <c r="GL29" s="93"/>
      <c r="GM29" s="9" t="str">
        <f>UPPER(TEXT(GN29,"DDD"))</f>
        <v>SÁB</v>
      </c>
      <c r="GN29" s="155"/>
      <c r="GO29" s="93"/>
      <c r="GP29" s="9" t="str">
        <f>UPPER(TEXT(GQ29,"DDD"))</f>
        <v>SÁB</v>
      </c>
      <c r="GQ29" s="155"/>
      <c r="GR29" s="93"/>
      <c r="GS29" s="9" t="str">
        <f>UPPER(TEXT(GT29,"DDD"))</f>
        <v>SÁB</v>
      </c>
      <c r="GT29" s="155"/>
      <c r="GU29" s="93"/>
      <c r="GV29" s="9" t="str">
        <f>UPPER(TEXT(GW29,"DDD"))</f>
        <v>SÁB</v>
      </c>
      <c r="GW29" s="155"/>
      <c r="GX29" s="93"/>
      <c r="GY29" s="9" t="str">
        <f>UPPER(TEXT(GZ29,"DDD"))</f>
        <v>SÁB</v>
      </c>
      <c r="GZ29" s="155"/>
      <c r="HA29" s="93"/>
      <c r="HB29" s="9" t="str">
        <f>UPPER(TEXT(HC29,"DDD"))</f>
        <v>SÁB</v>
      </c>
      <c r="HC29" s="155"/>
      <c r="HD29" s="93"/>
      <c r="HE29" s="9" t="str">
        <f>UPPER(TEXT(HF29,"DDD"))</f>
        <v>SÁB</v>
      </c>
      <c r="HF29" s="155"/>
      <c r="HG29" s="93"/>
      <c r="HH29" s="9" t="str">
        <f>UPPER(TEXT(HI29,"DDD"))</f>
        <v>SÁB</v>
      </c>
      <c r="HI29" s="155"/>
      <c r="HJ29" s="93"/>
      <c r="HK29" s="9" t="str">
        <f>UPPER(TEXT(HL29,"DDD"))</f>
        <v>SÁB</v>
      </c>
      <c r="HL29" s="155"/>
      <c r="HM29" s="93"/>
      <c r="HN29" s="9" t="str">
        <f>UPPER(TEXT(HO29,"DDD"))</f>
        <v>SÁB</v>
      </c>
      <c r="HO29" s="155"/>
      <c r="HP29" s="93"/>
      <c r="HQ29" s="9" t="str">
        <f>UPPER(TEXT(HR29,"DDD"))</f>
        <v>SÁB</v>
      </c>
      <c r="HR29" s="155"/>
      <c r="HS29" s="93"/>
      <c r="HT29" s="9" t="str">
        <f>UPPER(TEXT(HU29,"DDD"))</f>
        <v>SÁB</v>
      </c>
      <c r="HU29" s="155"/>
      <c r="HV29" s="93"/>
      <c r="HW29" s="9" t="str">
        <f>UPPER(TEXT(HX29,"DDD"))</f>
        <v>SÁB</v>
      </c>
      <c r="HX29" s="155"/>
      <c r="HY29" s="93"/>
      <c r="HZ29" s="9" t="str">
        <f>UPPER(TEXT(IA29,"DDD"))</f>
        <v>SÁB</v>
      </c>
      <c r="IA29" s="155"/>
      <c r="IB29" s="93"/>
      <c r="IC29" s="9" t="str">
        <f>UPPER(TEXT(ID29,"DDD"))</f>
        <v>SÁB</v>
      </c>
      <c r="ID29" s="155"/>
      <c r="IE29" s="93"/>
      <c r="IF29" s="9" t="str">
        <f>UPPER(TEXT(IG29,"DDD"))</f>
        <v>SÁB</v>
      </c>
      <c r="IG29" s="155"/>
      <c r="IH29" s="93"/>
      <c r="II29" s="9" t="str">
        <f>UPPER(TEXT(IJ29,"DDD"))</f>
        <v>SÁB</v>
      </c>
      <c r="IJ29" s="155"/>
      <c r="IK29" s="93"/>
      <c r="IL29" s="9" t="str">
        <f>UPPER(TEXT(IM29,"DDD"))</f>
        <v>SÁB</v>
      </c>
      <c r="IM29" s="155"/>
      <c r="IN29" s="93"/>
      <c r="IO29" s="9" t="str">
        <f>UPPER(TEXT(IP29,"DDD"))</f>
        <v>SÁB</v>
      </c>
      <c r="IP29" s="155"/>
      <c r="IQ29" s="93"/>
      <c r="IR29" s="9" t="str">
        <f>UPPER(TEXT(IS29,"DDD"))</f>
        <v>SÁB</v>
      </c>
      <c r="IS29" s="155"/>
      <c r="IT29" s="93"/>
      <c r="IU29" s="9" t="str">
        <f>UPPER(TEXT(IV29,"DDD"))</f>
        <v>SÁB</v>
      </c>
      <c r="IV29" s="155"/>
      <c r="IW29" s="93"/>
      <c r="IX29" s="9" t="str">
        <f>UPPER(TEXT(IY29,"DDD"))</f>
        <v>SÁB</v>
      </c>
      <c r="IY29" s="155"/>
      <c r="IZ29" s="93"/>
      <c r="JA29" s="9" t="str">
        <f>UPPER(TEXT(JB29,"DDD"))</f>
        <v>SÁB</v>
      </c>
      <c r="JB29" s="155"/>
      <c r="JC29" s="93"/>
      <c r="JD29" s="9" t="str">
        <f>UPPER(TEXT(JE29,"DDD"))</f>
        <v>SÁB</v>
      </c>
      <c r="JE29" s="155"/>
      <c r="JF29" s="93"/>
      <c r="JG29" s="9" t="str">
        <f>UPPER(TEXT(JH29,"DDD"))</f>
        <v>SÁB</v>
      </c>
      <c r="JH29" s="155"/>
      <c r="JI29" s="93"/>
      <c r="JJ29" s="9" t="str">
        <f>UPPER(TEXT(JK29,"DDD"))</f>
        <v>SÁB</v>
      </c>
      <c r="JK29" s="155"/>
      <c r="JL29" s="93"/>
      <c r="JM29" s="9" t="str">
        <f>UPPER(TEXT(JN29,"DDD"))</f>
        <v>SÁB</v>
      </c>
      <c r="JN29" s="155"/>
      <c r="JO29" s="93"/>
      <c r="JP29" s="9" t="str">
        <f>UPPER(TEXT(JQ29,"DDD"))</f>
        <v>SÁB</v>
      </c>
      <c r="JQ29" s="155"/>
      <c r="JR29" s="93"/>
      <c r="JS29" s="9" t="str">
        <f>UPPER(TEXT(JT29,"DDD"))</f>
        <v>SÁB</v>
      </c>
      <c r="JT29" s="155"/>
      <c r="JU29" s="93"/>
      <c r="JV29" s="9" t="str">
        <f>UPPER(TEXT(JW29,"DDD"))</f>
        <v>SÁB</v>
      </c>
      <c r="JW29" s="155"/>
      <c r="JX29" s="93"/>
      <c r="JY29" s="9" t="str">
        <f>UPPER(TEXT(JZ29,"DDD"))</f>
        <v>SÁB</v>
      </c>
      <c r="JZ29" s="155"/>
      <c r="KA29" s="93"/>
      <c r="KB29" s="9" t="str">
        <f>UPPER(TEXT(KC29,"DDD"))</f>
        <v>SÁB</v>
      </c>
      <c r="KC29" s="155"/>
      <c r="KD29" s="93"/>
      <c r="KE29" s="9" t="str">
        <f>UPPER(TEXT(KF29,"DDD"))</f>
        <v>SÁB</v>
      </c>
      <c r="KF29" s="155"/>
      <c r="KG29" s="93"/>
      <c r="KH29" s="9" t="str">
        <f>UPPER(TEXT(KI29,"DDD"))</f>
        <v>SÁB</v>
      </c>
      <c r="KI29" s="155"/>
      <c r="KJ29" s="93"/>
      <c r="KK29" s="9" t="str">
        <f>UPPER(TEXT(KL29,"DDD"))</f>
        <v>SÁB</v>
      </c>
      <c r="KL29" s="155"/>
      <c r="KM29" s="93"/>
      <c r="KN29" s="9" t="str">
        <f>UPPER(TEXT(KO29,"DDD"))</f>
        <v>SÁB</v>
      </c>
      <c r="KO29" s="155"/>
      <c r="KP29" s="93"/>
      <c r="KQ29" s="9" t="str">
        <f>UPPER(TEXT(KR29,"DDD"))</f>
        <v>SÁB</v>
      </c>
      <c r="KR29" s="155"/>
      <c r="KS29" s="93"/>
      <c r="KT29" s="9" t="str">
        <f>UPPER(TEXT(KU29,"DDD"))</f>
        <v>SÁB</v>
      </c>
      <c r="KU29" s="155"/>
      <c r="KV29" s="93"/>
      <c r="KW29" s="9" t="str">
        <f>UPPER(TEXT(KX29,"DDD"))</f>
        <v>SÁB</v>
      </c>
      <c r="KX29" s="155"/>
      <c r="KY29" s="93"/>
      <c r="KZ29" s="9" t="str">
        <f>UPPER(TEXT(LA29,"DDD"))</f>
        <v>SÁB</v>
      </c>
      <c r="LA29" s="155"/>
      <c r="LB29" s="93"/>
      <c r="LC29" s="9" t="str">
        <f>UPPER(TEXT(LD29,"DDD"))</f>
        <v>SÁB</v>
      </c>
      <c r="LD29" s="155"/>
      <c r="LE29" s="93"/>
      <c r="LF29" s="9" t="str">
        <f>UPPER(TEXT(LG29,"DDD"))</f>
        <v>SÁB</v>
      </c>
      <c r="LG29" s="155"/>
      <c r="LH29" s="93"/>
      <c r="LI29" s="9" t="str">
        <f>UPPER(TEXT(LJ29,"DDD"))</f>
        <v>SÁB</v>
      </c>
      <c r="LJ29" s="155"/>
      <c r="LK29" s="93"/>
      <c r="LL29" s="9" t="str">
        <f>UPPER(TEXT(LM29,"DDD"))</f>
        <v>SÁB</v>
      </c>
      <c r="LM29" s="155"/>
      <c r="LN29" s="93"/>
      <c r="LO29" s="9" t="str">
        <f>UPPER(TEXT(LP29,"DDD"))</f>
        <v>SÁB</v>
      </c>
      <c r="LP29" s="155"/>
      <c r="LQ29" s="93"/>
      <c r="LR29" s="9" t="str">
        <f>UPPER(TEXT(LS29,"DDD"))</f>
        <v>SÁB</v>
      </c>
      <c r="LS29" s="155"/>
      <c r="LT29" s="93"/>
      <c r="LU29" s="9" t="str">
        <f>UPPER(TEXT(LV29,"DDD"))</f>
        <v>SÁB</v>
      </c>
      <c r="LV29" s="155"/>
      <c r="LW29" s="93"/>
      <c r="LX29" s="9" t="str">
        <f>UPPER(TEXT(LY29,"DDD"))</f>
        <v>SÁB</v>
      </c>
      <c r="LY29" s="155"/>
      <c r="LZ29" s="93"/>
      <c r="MA29" s="9" t="str">
        <f>UPPER(TEXT(MB29,"DDD"))</f>
        <v>SÁB</v>
      </c>
      <c r="MB29" s="155"/>
      <c r="MC29" s="93"/>
      <c r="MD29" s="9" t="str">
        <f>UPPER(TEXT(ME29,"DDD"))</f>
        <v>SÁB</v>
      </c>
      <c r="ME29" s="155"/>
      <c r="MF29" s="93"/>
      <c r="MG29" s="9" t="str">
        <f>UPPER(TEXT(MH29,"DDD"))</f>
        <v>SÁB</v>
      </c>
      <c r="MH29" s="155"/>
      <c r="MI29" s="93"/>
      <c r="MJ29" s="9" t="str">
        <f>UPPER(TEXT(MK29,"DDD"))</f>
        <v>SÁB</v>
      </c>
      <c r="MK29" s="155"/>
      <c r="ML29" s="93"/>
      <c r="MM29" s="9" t="str">
        <f>UPPER(TEXT(MN29,"DDD"))</f>
        <v>SÁB</v>
      </c>
      <c r="MN29" s="155"/>
      <c r="MO29" s="93"/>
      <c r="MP29" s="9" t="str">
        <f>UPPER(TEXT(MQ29,"DDD"))</f>
        <v>SÁB</v>
      </c>
      <c r="MQ29" s="155"/>
      <c r="MR29" s="93"/>
      <c r="MS29" s="9" t="str">
        <f>UPPER(TEXT(MT29,"DDD"))</f>
        <v>SÁB</v>
      </c>
      <c r="MT29" s="155"/>
      <c r="MU29" s="93"/>
      <c r="MV29" s="9" t="str">
        <f>UPPER(TEXT(MW29,"DDD"))</f>
        <v>SÁB</v>
      </c>
      <c r="MW29" s="155"/>
      <c r="MX29" s="93"/>
      <c r="MY29" s="9" t="str">
        <f>UPPER(TEXT(MZ29,"DDD"))</f>
        <v>SÁB</v>
      </c>
      <c r="MZ29" s="155"/>
      <c r="NA29" s="93"/>
      <c r="NB29" s="9" t="str">
        <f>UPPER(TEXT(NC29,"DDD"))</f>
        <v>SÁB</v>
      </c>
      <c r="NC29" s="155"/>
      <c r="ND29" s="93"/>
      <c r="NE29" s="9" t="str">
        <f>UPPER(TEXT(NF29,"DDD"))</f>
        <v>SÁB</v>
      </c>
      <c r="NF29" s="155"/>
      <c r="NG29" s="93"/>
      <c r="NH29" s="9" t="str">
        <f>UPPER(TEXT(NI29,"DDD"))</f>
        <v>SÁB</v>
      </c>
      <c r="NI29" s="155"/>
      <c r="NJ29" s="93"/>
      <c r="NK29" s="9" t="str">
        <f>UPPER(TEXT(NL29,"DDD"))</f>
        <v>SÁB</v>
      </c>
      <c r="NL29" s="155"/>
      <c r="NM29" s="93"/>
      <c r="NN29" s="9" t="str">
        <f>UPPER(TEXT(NO29,"DDD"))</f>
        <v>SÁB</v>
      </c>
      <c r="NO29" s="155"/>
      <c r="NP29" s="93"/>
      <c r="NQ29" s="9" t="str">
        <f>UPPER(TEXT(NR29,"DDD"))</f>
        <v>SÁB</v>
      </c>
      <c r="NR29" s="155"/>
      <c r="NS29" s="93"/>
      <c r="NT29" s="9" t="str">
        <f>UPPER(TEXT(NU29,"DDD"))</f>
        <v>SÁB</v>
      </c>
      <c r="NU29" s="155"/>
      <c r="NV29" s="93"/>
      <c r="NW29" s="9" t="str">
        <f>UPPER(TEXT(NX29,"DDD"))</f>
        <v>SÁB</v>
      </c>
      <c r="NX29" s="155"/>
      <c r="NY29" s="93"/>
      <c r="NZ29" s="9" t="str">
        <f>UPPER(TEXT(OA29,"DDD"))</f>
        <v>SÁB</v>
      </c>
      <c r="OA29" s="155"/>
      <c r="OB29" s="93"/>
      <c r="OC29" s="9" t="str">
        <f>UPPER(TEXT(OD29,"DDD"))</f>
        <v>SÁB</v>
      </c>
      <c r="OD29" s="155"/>
      <c r="OE29" s="93"/>
      <c r="OF29" s="9" t="str">
        <f>UPPER(TEXT(OG29,"DDD"))</f>
        <v>SÁB</v>
      </c>
      <c r="OG29" s="155"/>
      <c r="OH29" s="93"/>
      <c r="OI29" s="9" t="str">
        <f>UPPER(TEXT(OJ29,"DDD"))</f>
        <v>SÁB</v>
      </c>
      <c r="OJ29" s="155"/>
      <c r="OK29" s="93"/>
      <c r="OL29" s="9" t="str">
        <f>UPPER(TEXT(OM29,"DDD"))</f>
        <v>SÁB</v>
      </c>
      <c r="OM29" s="155"/>
      <c r="ON29" s="93"/>
      <c r="OO29" s="9" t="str">
        <f>UPPER(TEXT(OP29,"DDD"))</f>
        <v>SÁB</v>
      </c>
      <c r="OP29" s="155"/>
      <c r="OQ29" s="93"/>
      <c r="OR29" s="9" t="str">
        <f>UPPER(TEXT(OS29,"DDD"))</f>
        <v>SÁB</v>
      </c>
      <c r="OS29" s="155"/>
      <c r="OT29" s="93"/>
      <c r="OU29" s="9" t="str">
        <f>UPPER(TEXT(OV29,"DDD"))</f>
        <v>SÁB</v>
      </c>
      <c r="OV29" s="155"/>
      <c r="OW29" s="93"/>
      <c r="OX29" s="9" t="str">
        <f>UPPER(TEXT(OY29,"DDD"))</f>
        <v>SÁB</v>
      </c>
      <c r="OY29" s="155"/>
      <c r="OZ29" s="93"/>
      <c r="PA29" s="9" t="str">
        <f>UPPER(TEXT(PB29,"DDD"))</f>
        <v>SÁB</v>
      </c>
      <c r="PB29" s="155"/>
      <c r="PC29" s="93"/>
      <c r="PD29" s="9" t="str">
        <f>UPPER(TEXT(PE29,"DDD"))</f>
        <v>SÁB</v>
      </c>
      <c r="PE29" s="155"/>
      <c r="PF29" s="93"/>
      <c r="PG29" s="9" t="str">
        <f>UPPER(TEXT(PH29,"DDD"))</f>
        <v>SÁB</v>
      </c>
      <c r="PH29" s="155"/>
      <c r="PI29" s="93"/>
      <c r="PJ29" s="9" t="str">
        <f>UPPER(TEXT(PK29,"DDD"))</f>
        <v>SÁB</v>
      </c>
      <c r="PK29" s="155"/>
      <c r="PL29" s="93"/>
      <c r="PM29" s="9" t="str">
        <f>UPPER(TEXT(PN29,"DDD"))</f>
        <v>SÁB</v>
      </c>
      <c r="PN29" s="155"/>
      <c r="PO29" s="93"/>
      <c r="PP29" s="9" t="str">
        <f>UPPER(TEXT(PQ29,"DDD"))</f>
        <v>SÁB</v>
      </c>
      <c r="PQ29" s="155"/>
      <c r="PR29" s="93"/>
      <c r="PS29" s="9" t="str">
        <f>UPPER(TEXT(PT29,"DDD"))</f>
        <v>SÁB</v>
      </c>
      <c r="PT29" s="155"/>
      <c r="PU29" s="93"/>
      <c r="PV29" s="9" t="str">
        <f>UPPER(TEXT(PW29,"DDD"))</f>
        <v>SÁB</v>
      </c>
      <c r="PW29" s="155"/>
      <c r="PX29" s="93"/>
      <c r="PY29" s="9" t="str">
        <f>UPPER(TEXT(PZ29,"DDD"))</f>
        <v>SÁB</v>
      </c>
      <c r="PZ29" s="155"/>
      <c r="QA29" s="93"/>
      <c r="QB29" s="9" t="str">
        <f>UPPER(TEXT(QC29,"DDD"))</f>
        <v>SÁB</v>
      </c>
      <c r="QC29" s="155"/>
      <c r="QD29" s="93"/>
      <c r="QE29" s="9" t="str">
        <f>UPPER(TEXT(QF29,"DDD"))</f>
        <v>SÁB</v>
      </c>
      <c r="QF29" s="155"/>
      <c r="QG29" s="93"/>
      <c r="QH29" s="9" t="str">
        <f>UPPER(TEXT(QI29,"DDD"))</f>
        <v>SÁB</v>
      </c>
      <c r="QI29" s="155"/>
      <c r="QJ29" s="93"/>
      <c r="QK29" s="9" t="str">
        <f>UPPER(TEXT(QL29,"DDD"))</f>
        <v>SÁB</v>
      </c>
      <c r="QL29" s="155"/>
      <c r="QM29" s="93"/>
      <c r="QN29" s="9" t="str">
        <f>UPPER(TEXT(QO29,"DDD"))</f>
        <v>SÁB</v>
      </c>
      <c r="QO29" s="155"/>
      <c r="QP29" s="93"/>
    </row>
    <row r="30" spans="1:458" ht="15" hidden="1" customHeight="1" x14ac:dyDescent="0.3">
      <c r="A30" s="351"/>
      <c r="B30" s="60" t="s">
        <v>244</v>
      </c>
      <c r="C30" s="10" t="str">
        <f>UPPER(TEXT(D30,"DDD"))</f>
        <v>TER</v>
      </c>
      <c r="D30" s="45">
        <v>45223</v>
      </c>
      <c r="E30" s="18">
        <v>0.59722222222222221</v>
      </c>
      <c r="F30" s="9" t="str">
        <f>UPPER(TEXT(G30,"DDD"))</f>
        <v>SÁB</v>
      </c>
      <c r="G30" s="338"/>
      <c r="H30" s="339"/>
      <c r="I30" s="9" t="str">
        <f>UPPER(TEXT(J30,"DDD"))</f>
        <v>QUA</v>
      </c>
      <c r="J30" s="29">
        <v>45231</v>
      </c>
      <c r="K30" s="18">
        <v>0.5625</v>
      </c>
      <c r="L30" s="9" t="str">
        <f>UPPER(TEXT(M30,"DDD"))</f>
        <v>DOM</v>
      </c>
      <c r="M30" s="29">
        <v>45242</v>
      </c>
      <c r="N30" s="18">
        <v>0.52083333333333337</v>
      </c>
      <c r="O30" s="10" t="str">
        <f>UPPER(TEXT(P30,"DDD"))</f>
        <v>DOM</v>
      </c>
      <c r="P30" s="45">
        <v>45249</v>
      </c>
      <c r="Q30" s="18">
        <v>0.49652777777777773</v>
      </c>
      <c r="R30" s="10" t="str">
        <f>UPPER(TEXT(S30,"DDD"))</f>
        <v>SÁB</v>
      </c>
      <c r="S30" s="338"/>
      <c r="T30" s="339"/>
      <c r="U30" s="9" t="str">
        <f>UPPER(TEXT(V30,"DDD"))</f>
        <v>SEG</v>
      </c>
      <c r="V30" s="45">
        <v>45264</v>
      </c>
      <c r="W30" s="18">
        <v>0.27152777777777776</v>
      </c>
      <c r="X30" s="10" t="str">
        <f>UPPER(TEXT(Y30,"DDD"))</f>
        <v>SÁB</v>
      </c>
      <c r="Y30" s="45">
        <f>Y29</f>
        <v>45276</v>
      </c>
      <c r="Z30" s="18">
        <v>0.80208333333333337</v>
      </c>
      <c r="AA30" s="10" t="str">
        <f>UPPER(TEXT(AB30,"DDD"))</f>
        <v>DOM</v>
      </c>
      <c r="AB30" s="45">
        <v>45291</v>
      </c>
      <c r="AC30" s="18">
        <v>2.0833333333333332E-2</v>
      </c>
      <c r="AD30" s="9" t="str">
        <f>UPPER(TEXT(AE30,"DDD"))</f>
        <v>DOM</v>
      </c>
      <c r="AE30" s="45">
        <v>45298</v>
      </c>
      <c r="AF30" s="18">
        <v>0.56944444444444442</v>
      </c>
      <c r="AG30" s="9" t="str">
        <f>UPPER(TEXT(AH30,"DDD"))</f>
        <v>QUA</v>
      </c>
      <c r="AH30" s="45">
        <v>45308</v>
      </c>
      <c r="AI30" s="18">
        <v>0.48333333333333334</v>
      </c>
      <c r="AJ30" s="10" t="str">
        <f>UPPER(TEXT(AK30,"DDD"))</f>
        <v>QUI</v>
      </c>
      <c r="AK30" s="29">
        <v>45309</v>
      </c>
      <c r="AL30" s="18">
        <v>0.28472222222222221</v>
      </c>
      <c r="AM30" s="10" t="str">
        <f>UPPER(TEXT(AN30,"DDD"))</f>
        <v>SEX</v>
      </c>
      <c r="AN30" s="29">
        <v>45317</v>
      </c>
      <c r="AO30" s="18">
        <v>9.1666666666666674E-2</v>
      </c>
      <c r="AP30" s="10" t="str">
        <f>UPPER(TEXT(AQ30,"DDD"))</f>
        <v>DOM</v>
      </c>
      <c r="AQ30" s="45">
        <f>AQ29</f>
        <v>45319</v>
      </c>
      <c r="AR30" s="18">
        <v>0.91666666666666663</v>
      </c>
      <c r="AS30" s="10" t="str">
        <f>UPPER(TEXT(AT30,"DDD"))</f>
        <v>SÁB</v>
      </c>
      <c r="AT30" s="338"/>
      <c r="AU30" s="339"/>
      <c r="AV30" s="10" t="str">
        <f>UPPER(TEXT(AW30,"DDD"))</f>
        <v>DOM</v>
      </c>
      <c r="AW30" s="64">
        <v>45347</v>
      </c>
      <c r="AX30" s="65">
        <v>0.63541666666666663</v>
      </c>
      <c r="AY30" s="10" t="str">
        <f>UPPER(TEXT(AZ30,"DDD"))</f>
        <v>SEG</v>
      </c>
      <c r="AZ30" s="64">
        <v>45348</v>
      </c>
      <c r="BA30" s="65">
        <v>0.45277777777777778</v>
      </c>
      <c r="BB30" s="10" t="str">
        <f>UPPER(TEXT(BC30,"DDD"))</f>
        <v>SÁB</v>
      </c>
      <c r="BC30" s="64">
        <v>45353</v>
      </c>
      <c r="BD30" s="65">
        <v>0.80208333333333337</v>
      </c>
      <c r="BE30" s="10" t="str">
        <f>UPPER(TEXT(BF30,"DDD"))</f>
        <v>QUI</v>
      </c>
      <c r="BF30" s="64">
        <v>45365</v>
      </c>
      <c r="BG30" s="72">
        <v>0.84375</v>
      </c>
      <c r="BH30" s="10" t="s">
        <v>273</v>
      </c>
      <c r="BI30" s="64">
        <v>45369</v>
      </c>
      <c r="BJ30" s="65">
        <v>0.76388888888888884</v>
      </c>
      <c r="BK30" s="10" t="s">
        <v>273</v>
      </c>
      <c r="BL30" s="64">
        <v>45390</v>
      </c>
      <c r="BM30" s="65">
        <v>0.30902777777777779</v>
      </c>
      <c r="BN30" s="10" t="str">
        <f>UPPER(TEXT(BO30,"DDD"))</f>
        <v>QUI</v>
      </c>
      <c r="BO30" s="64">
        <v>45393</v>
      </c>
      <c r="BP30" s="65">
        <v>0.4375</v>
      </c>
      <c r="BQ30" s="10" t="str">
        <f>UPPER(TEXT(BR30,"DDD"))</f>
        <v>TER</v>
      </c>
      <c r="BR30" s="64">
        <v>45398</v>
      </c>
      <c r="BS30" s="65">
        <v>8.611111111111111E-2</v>
      </c>
      <c r="BT30" s="10" t="str">
        <f>UPPER(TEXT(BU30,"DDD"))</f>
        <v>SÁB</v>
      </c>
      <c r="BU30" s="74">
        <v>45402</v>
      </c>
      <c r="BV30" s="72">
        <v>8.3333333333333329E-2</v>
      </c>
      <c r="BW30" s="10" t="str">
        <f>UPPER(TEXT(BX30,"DDD"))</f>
        <v>TER</v>
      </c>
      <c r="BX30" s="64">
        <v>45405</v>
      </c>
      <c r="BY30" s="65">
        <v>0.32708333333333334</v>
      </c>
      <c r="BZ30" s="10" t="str">
        <f>UPPER(TEXT(CA30,"DDD"))</f>
        <v>QUA</v>
      </c>
      <c r="CA30" s="64">
        <v>45420</v>
      </c>
      <c r="CB30" s="65">
        <v>0.19375000000000001</v>
      </c>
      <c r="CC30" s="10" t="str">
        <f>UPPER(TEXT(CD30,"DDD"))</f>
        <v>TER</v>
      </c>
      <c r="CD30" s="64">
        <v>45426</v>
      </c>
      <c r="CE30" s="65">
        <v>0.51736111111111116</v>
      </c>
      <c r="CF30" s="10" t="str">
        <f>UPPER(TEXT(CG30,"DDD"))</f>
        <v>DOM</v>
      </c>
      <c r="CG30" s="114">
        <v>45445</v>
      </c>
      <c r="CH30" s="115">
        <v>0.71527777777777779</v>
      </c>
      <c r="CI30" s="10" t="s">
        <v>273</v>
      </c>
      <c r="CJ30" s="114">
        <v>45442</v>
      </c>
      <c r="CK30" s="115">
        <v>0.1111111111111111</v>
      </c>
      <c r="CL30" s="10" t="s">
        <v>270</v>
      </c>
      <c r="CM30" s="114">
        <v>45462</v>
      </c>
      <c r="CN30" s="115">
        <v>0.60763888888888884</v>
      </c>
      <c r="CO30" s="364"/>
      <c r="CP30" s="365"/>
      <c r="CQ30" s="366"/>
      <c r="CR30" s="10" t="str">
        <f>UPPER(TEXT(CS30,"DDD"))</f>
        <v>SÁB</v>
      </c>
      <c r="CS30" s="338"/>
      <c r="CT30" s="339"/>
      <c r="CU30" s="10" t="str">
        <f>UPPER(TEXT(CV30,"DDD"))</f>
        <v>SÁB</v>
      </c>
      <c r="CV30" s="338"/>
      <c r="CW30" s="339"/>
      <c r="CX30" s="10" t="str">
        <f>UPPER(TEXT(CY30,"DDD"))</f>
        <v>SÁB</v>
      </c>
      <c r="CY30" s="338"/>
      <c r="CZ30" s="339"/>
      <c r="DA30" s="10" t="str">
        <f>UPPER(TEXT(DB30,"DDD"))</f>
        <v>SÁB</v>
      </c>
      <c r="DB30" s="338"/>
      <c r="DC30" s="339"/>
      <c r="DD30" s="10" t="str">
        <f>UPPER(TEXT(DE30,"DDD"))</f>
        <v>SÁB</v>
      </c>
      <c r="DE30" s="338"/>
      <c r="DF30" s="339"/>
      <c r="DG30" s="10" t="str">
        <f>UPPER(TEXT(DH30,"DDD"))</f>
        <v>SÁB</v>
      </c>
      <c r="DH30" s="338"/>
      <c r="DI30" s="339"/>
      <c r="DJ30" s="10" t="str">
        <f>UPPER(TEXT(DK30,"DDD"))</f>
        <v>SÁB</v>
      </c>
      <c r="DK30" s="338"/>
      <c r="DL30" s="339"/>
      <c r="DM30" s="10" t="str">
        <f>UPPER(TEXT(DN30,"DDD"))</f>
        <v>SÁB</v>
      </c>
      <c r="DN30" s="338"/>
      <c r="DO30" s="339"/>
      <c r="DP30" s="10" t="str">
        <f>UPPER(TEXT(DQ30,"DDD"))</f>
        <v>SÁB</v>
      </c>
      <c r="DQ30" s="338"/>
      <c r="DR30" s="339"/>
      <c r="DS30" s="10" t="str">
        <f>UPPER(TEXT(DT30,"DDD"))</f>
        <v>SÁB</v>
      </c>
      <c r="DT30" s="338"/>
      <c r="DU30" s="339"/>
      <c r="DV30" s="10" t="str">
        <f>UPPER(TEXT(DW30,"DDD"))</f>
        <v>SÁB</v>
      </c>
      <c r="DW30" s="338"/>
      <c r="DX30" s="339"/>
      <c r="DY30" s="10" t="str">
        <f>UPPER(TEXT(DZ30,"DDD"))</f>
        <v>SÁB</v>
      </c>
      <c r="DZ30" s="338"/>
      <c r="EA30" s="339"/>
      <c r="EB30" s="10" t="str">
        <f>UPPER(TEXT(EC30,"DDD"))</f>
        <v>SÁB</v>
      </c>
      <c r="EC30" s="338"/>
      <c r="ED30" s="339"/>
      <c r="EE30" s="10" t="str">
        <f>UPPER(TEXT(EF30,"DDD"))</f>
        <v>SÁB</v>
      </c>
      <c r="EF30" s="338"/>
      <c r="EG30" s="339"/>
      <c r="EH30" s="10" t="str">
        <f>UPPER(TEXT(EI30,"DDD"))</f>
        <v>SÁB</v>
      </c>
      <c r="EI30" s="338"/>
      <c r="EJ30" s="339"/>
      <c r="EK30" s="10" t="str">
        <f>UPPER(TEXT(EL30,"DDD"))</f>
        <v>SÁB</v>
      </c>
      <c r="EL30" s="338"/>
      <c r="EM30" s="339"/>
      <c r="EN30" s="10" t="str">
        <f>UPPER(TEXT(EO30,"DDD"))</f>
        <v>SÁB</v>
      </c>
      <c r="EO30" s="338"/>
      <c r="EP30" s="339"/>
      <c r="EQ30" s="10" t="str">
        <f>UPPER(TEXT(ER30,"DDD"))</f>
        <v>SÁB</v>
      </c>
      <c r="ER30" s="338"/>
      <c r="ES30" s="339"/>
      <c r="ET30" s="10" t="str">
        <f>UPPER(TEXT(EU30,"DDD"))</f>
        <v>SÁB</v>
      </c>
      <c r="EU30" s="338"/>
      <c r="EV30" s="339"/>
      <c r="EW30" s="10" t="str">
        <f>UPPER(TEXT(EX30,"DDD"))</f>
        <v>SÁB</v>
      </c>
      <c r="EX30" s="338"/>
      <c r="EY30" s="339"/>
      <c r="EZ30" s="10" t="str">
        <f>UPPER(TEXT(FA30,"DDD"))</f>
        <v>SÁB</v>
      </c>
      <c r="FA30" s="338"/>
      <c r="FB30" s="339"/>
      <c r="FC30" s="10" t="str">
        <f>UPPER(TEXT(FD30,"DDD"))</f>
        <v>SÁB</v>
      </c>
      <c r="FD30" s="338"/>
      <c r="FE30" s="339"/>
      <c r="FF30" s="10" t="str">
        <f>UPPER(TEXT(FG30,"DDD"))</f>
        <v>SÁB</v>
      </c>
      <c r="FG30" s="338"/>
      <c r="FH30" s="339"/>
      <c r="FI30" s="10" t="str">
        <f>UPPER(TEXT(FJ30,"DDD"))</f>
        <v>SÁB</v>
      </c>
      <c r="FJ30" s="338"/>
      <c r="FK30" s="339"/>
      <c r="FL30" s="10" t="str">
        <f>UPPER(TEXT(FM30,"DDD"))</f>
        <v>SÁB</v>
      </c>
      <c r="FM30" s="338"/>
      <c r="FN30" s="339"/>
      <c r="FO30" s="10" t="str">
        <f>UPPER(TEXT(FP30,"DDD"))</f>
        <v>SÁB</v>
      </c>
      <c r="FP30" s="338"/>
      <c r="FQ30" s="339"/>
      <c r="FR30" s="10" t="str">
        <f>UPPER(TEXT(FS30,"DDD"))</f>
        <v>SÁB</v>
      </c>
      <c r="FS30" s="338"/>
      <c r="FT30" s="339"/>
      <c r="FU30" s="10" t="str">
        <f>UPPER(TEXT(FV30,"DDD"))</f>
        <v>SÁB</v>
      </c>
      <c r="FV30" s="338"/>
      <c r="FW30" s="339"/>
      <c r="FX30" s="15" t="str">
        <f t="shared" si="200"/>
        <v>SÁB</v>
      </c>
      <c r="FY30" s="338"/>
      <c r="FZ30" s="339"/>
      <c r="GA30" s="15" t="str">
        <f t="shared" si="1"/>
        <v>SÁB</v>
      </c>
      <c r="GB30" s="338"/>
      <c r="GC30" s="339"/>
      <c r="GD30" s="15" t="str">
        <f t="shared" si="201"/>
        <v>SÁB</v>
      </c>
      <c r="GE30" s="338"/>
      <c r="GF30" s="339"/>
      <c r="GG30" s="15" t="str">
        <f t="shared" si="202"/>
        <v>SÁB</v>
      </c>
      <c r="GH30" s="94"/>
      <c r="GI30" s="95"/>
      <c r="GJ30" s="10" t="str">
        <f>UPPER(TEXT(GK30,"DDD"))</f>
        <v>SÁB</v>
      </c>
      <c r="GK30" s="94"/>
      <c r="GL30" s="95"/>
      <c r="GM30" s="10" t="str">
        <f>UPPER(TEXT(GN30,"DDD"))</f>
        <v>SÁB</v>
      </c>
      <c r="GN30" s="94"/>
      <c r="GO30" s="95"/>
      <c r="GP30" s="10" t="str">
        <f>UPPER(TEXT(GQ30,"DDD"))</f>
        <v>SÁB</v>
      </c>
      <c r="GQ30" s="94"/>
      <c r="GR30" s="95"/>
      <c r="GS30" s="10" t="str">
        <f>UPPER(TEXT(GT30,"DDD"))</f>
        <v>SÁB</v>
      </c>
      <c r="GT30" s="94"/>
      <c r="GU30" s="95"/>
      <c r="GV30" s="10" t="str">
        <f>UPPER(TEXT(GW30,"DDD"))</f>
        <v>SÁB</v>
      </c>
      <c r="GW30" s="94"/>
      <c r="GX30" s="95"/>
      <c r="GY30" s="10" t="str">
        <f>UPPER(TEXT(GZ30,"DDD"))</f>
        <v>SÁB</v>
      </c>
      <c r="GZ30" s="94"/>
      <c r="HA30" s="95"/>
      <c r="HB30" s="10" t="str">
        <f>UPPER(TEXT(HC30,"DDD"))</f>
        <v>SÁB</v>
      </c>
      <c r="HC30" s="94"/>
      <c r="HD30" s="95"/>
      <c r="HE30" s="10" t="str">
        <f>UPPER(TEXT(HF30,"DDD"))</f>
        <v>SÁB</v>
      </c>
      <c r="HF30" s="94"/>
      <c r="HG30" s="95"/>
      <c r="HH30" s="10" t="str">
        <f>UPPER(TEXT(HI30,"DDD"))</f>
        <v>SÁB</v>
      </c>
      <c r="HI30" s="94"/>
      <c r="HJ30" s="95"/>
      <c r="HK30" s="10" t="str">
        <f>UPPER(TEXT(HL30,"DDD"))</f>
        <v>SÁB</v>
      </c>
      <c r="HL30" s="94"/>
      <c r="HM30" s="95"/>
      <c r="HN30" s="10" t="str">
        <f>UPPER(TEXT(HO30,"DDD"))</f>
        <v>SÁB</v>
      </c>
      <c r="HO30" s="94"/>
      <c r="HP30" s="95"/>
      <c r="HQ30" s="10" t="str">
        <f>UPPER(TEXT(HR30,"DDD"))</f>
        <v>SÁB</v>
      </c>
      <c r="HR30" s="94"/>
      <c r="HS30" s="95"/>
      <c r="HT30" s="10" t="str">
        <f>UPPER(TEXT(HU30,"DDD"))</f>
        <v>SÁB</v>
      </c>
      <c r="HU30" s="94"/>
      <c r="HV30" s="95"/>
      <c r="HW30" s="10" t="str">
        <f>UPPER(TEXT(HX30,"DDD"))</f>
        <v>SÁB</v>
      </c>
      <c r="HX30" s="94"/>
      <c r="HY30" s="95"/>
      <c r="HZ30" s="10" t="str">
        <f>UPPER(TEXT(IA30,"DDD"))</f>
        <v>SÁB</v>
      </c>
      <c r="IA30" s="94"/>
      <c r="IB30" s="95"/>
      <c r="IC30" s="10" t="str">
        <f>UPPER(TEXT(ID30,"DDD"))</f>
        <v>SÁB</v>
      </c>
      <c r="ID30" s="94"/>
      <c r="IE30" s="95"/>
      <c r="IF30" s="10" t="str">
        <f>UPPER(TEXT(IG30,"DDD"))</f>
        <v>SÁB</v>
      </c>
      <c r="IG30" s="94"/>
      <c r="IH30" s="95"/>
      <c r="II30" s="10" t="str">
        <f>UPPER(TEXT(IJ30,"DDD"))</f>
        <v>SÁB</v>
      </c>
      <c r="IJ30" s="94"/>
      <c r="IK30" s="95"/>
      <c r="IL30" s="10" t="str">
        <f>UPPER(TEXT(IM30,"DDD"))</f>
        <v>SÁB</v>
      </c>
      <c r="IM30" s="94"/>
      <c r="IN30" s="95"/>
      <c r="IO30" s="10" t="str">
        <f>UPPER(TEXT(IP30,"DDD"))</f>
        <v>SÁB</v>
      </c>
      <c r="IP30" s="94"/>
      <c r="IQ30" s="95"/>
      <c r="IR30" s="10" t="str">
        <f>UPPER(TEXT(IS30,"DDD"))</f>
        <v>SÁB</v>
      </c>
      <c r="IS30" s="94"/>
      <c r="IT30" s="95"/>
      <c r="IU30" s="10" t="str">
        <f>UPPER(TEXT(IV30,"DDD"))</f>
        <v>SÁB</v>
      </c>
      <c r="IV30" s="94"/>
      <c r="IW30" s="95"/>
      <c r="IX30" s="10" t="str">
        <f>UPPER(TEXT(IY30,"DDD"))</f>
        <v>SÁB</v>
      </c>
      <c r="IY30" s="94"/>
      <c r="IZ30" s="95"/>
      <c r="JA30" s="10" t="str">
        <f>UPPER(TEXT(JB30,"DDD"))</f>
        <v>SÁB</v>
      </c>
      <c r="JB30" s="94"/>
      <c r="JC30" s="95"/>
      <c r="JD30" s="10" t="str">
        <f>UPPER(TEXT(JE30,"DDD"))</f>
        <v>SÁB</v>
      </c>
      <c r="JE30" s="94"/>
      <c r="JF30" s="95"/>
      <c r="JG30" s="10" t="str">
        <f>UPPER(TEXT(JH30,"DDD"))</f>
        <v>SÁB</v>
      </c>
      <c r="JH30" s="94"/>
      <c r="JI30" s="95"/>
      <c r="JJ30" s="10" t="str">
        <f>UPPER(TEXT(JK30,"DDD"))</f>
        <v>SÁB</v>
      </c>
      <c r="JK30" s="94"/>
      <c r="JL30" s="95"/>
      <c r="JM30" s="10" t="str">
        <f>UPPER(TEXT(JN30,"DDD"))</f>
        <v>SÁB</v>
      </c>
      <c r="JN30" s="94"/>
      <c r="JO30" s="95"/>
      <c r="JP30" s="10" t="str">
        <f>UPPER(TEXT(JQ30,"DDD"))</f>
        <v>SÁB</v>
      </c>
      <c r="JQ30" s="94"/>
      <c r="JR30" s="95"/>
      <c r="JS30" s="10" t="str">
        <f>UPPER(TEXT(JT30,"DDD"))</f>
        <v>SÁB</v>
      </c>
      <c r="JT30" s="94"/>
      <c r="JU30" s="95"/>
      <c r="JV30" s="10" t="str">
        <f>UPPER(TEXT(JW30,"DDD"))</f>
        <v>SÁB</v>
      </c>
      <c r="JW30" s="94"/>
      <c r="JX30" s="95"/>
      <c r="JY30" s="10" t="str">
        <f>UPPER(TEXT(JZ30,"DDD"))</f>
        <v>SÁB</v>
      </c>
      <c r="JZ30" s="94"/>
      <c r="KA30" s="95"/>
      <c r="KB30" s="10" t="str">
        <f>UPPER(TEXT(KC30,"DDD"))</f>
        <v>SÁB</v>
      </c>
      <c r="KC30" s="94"/>
      <c r="KD30" s="95"/>
      <c r="KE30" s="10" t="str">
        <f>UPPER(TEXT(KF30,"DDD"))</f>
        <v>SÁB</v>
      </c>
      <c r="KF30" s="94"/>
      <c r="KG30" s="95"/>
      <c r="KH30" s="10" t="str">
        <f>UPPER(TEXT(KI30,"DDD"))</f>
        <v>SÁB</v>
      </c>
      <c r="KI30" s="94"/>
      <c r="KJ30" s="95"/>
      <c r="KK30" s="10" t="str">
        <f>UPPER(TEXT(KL30,"DDD"))</f>
        <v>SÁB</v>
      </c>
      <c r="KL30" s="94"/>
      <c r="KM30" s="95"/>
      <c r="KN30" s="10" t="str">
        <f>UPPER(TEXT(KO30,"DDD"))</f>
        <v>SÁB</v>
      </c>
      <c r="KO30" s="94"/>
      <c r="KP30" s="95"/>
      <c r="KQ30" s="10" t="str">
        <f>UPPER(TEXT(KR30,"DDD"))</f>
        <v>SÁB</v>
      </c>
      <c r="KR30" s="94"/>
      <c r="KS30" s="95"/>
      <c r="KT30" s="10" t="str">
        <f>UPPER(TEXT(KU30,"DDD"))</f>
        <v>SÁB</v>
      </c>
      <c r="KU30" s="94"/>
      <c r="KV30" s="95"/>
      <c r="KW30" s="10" t="str">
        <f>UPPER(TEXT(KX30,"DDD"))</f>
        <v>SÁB</v>
      </c>
      <c r="KX30" s="94"/>
      <c r="KY30" s="95"/>
      <c r="KZ30" s="10" t="str">
        <f>UPPER(TEXT(LA30,"DDD"))</f>
        <v>SÁB</v>
      </c>
      <c r="LA30" s="94"/>
      <c r="LB30" s="95"/>
      <c r="LC30" s="10" t="str">
        <f>UPPER(TEXT(LD30,"DDD"))</f>
        <v>SÁB</v>
      </c>
      <c r="LD30" s="94"/>
      <c r="LE30" s="95"/>
      <c r="LF30" s="10" t="str">
        <f>UPPER(TEXT(LG30,"DDD"))</f>
        <v>SÁB</v>
      </c>
      <c r="LG30" s="94"/>
      <c r="LH30" s="95"/>
      <c r="LI30" s="10" t="str">
        <f>UPPER(TEXT(LJ30,"DDD"))</f>
        <v>SÁB</v>
      </c>
      <c r="LJ30" s="94"/>
      <c r="LK30" s="95"/>
      <c r="LL30" s="10" t="str">
        <f>UPPER(TEXT(LM30,"DDD"))</f>
        <v>SÁB</v>
      </c>
      <c r="LM30" s="94"/>
      <c r="LN30" s="95"/>
      <c r="LO30" s="10" t="str">
        <f>UPPER(TEXT(LP30,"DDD"))</f>
        <v>SÁB</v>
      </c>
      <c r="LP30" s="94"/>
      <c r="LQ30" s="95"/>
      <c r="LR30" s="10" t="str">
        <f>UPPER(TEXT(LS30,"DDD"))</f>
        <v>SÁB</v>
      </c>
      <c r="LS30" s="94"/>
      <c r="LT30" s="95"/>
      <c r="LU30" s="10" t="str">
        <f>UPPER(TEXT(LV30,"DDD"))</f>
        <v>SÁB</v>
      </c>
      <c r="LV30" s="94"/>
      <c r="LW30" s="95"/>
      <c r="LX30" s="10" t="str">
        <f>UPPER(TEXT(LY30,"DDD"))</f>
        <v>SÁB</v>
      </c>
      <c r="LY30" s="94"/>
      <c r="LZ30" s="95"/>
      <c r="MA30" s="10" t="str">
        <f>UPPER(TEXT(MB30,"DDD"))</f>
        <v>SÁB</v>
      </c>
      <c r="MB30" s="94"/>
      <c r="MC30" s="95"/>
      <c r="MD30" s="10" t="str">
        <f>UPPER(TEXT(ME30,"DDD"))</f>
        <v>SÁB</v>
      </c>
      <c r="ME30" s="94"/>
      <c r="MF30" s="95"/>
      <c r="MG30" s="10" t="str">
        <f>UPPER(TEXT(MH30,"DDD"))</f>
        <v>SÁB</v>
      </c>
      <c r="MH30" s="94"/>
      <c r="MI30" s="95"/>
      <c r="MJ30" s="10" t="str">
        <f>UPPER(TEXT(MK30,"DDD"))</f>
        <v>SÁB</v>
      </c>
      <c r="MK30" s="94"/>
      <c r="ML30" s="95"/>
      <c r="MM30" s="10" t="str">
        <f>UPPER(TEXT(MN30,"DDD"))</f>
        <v>SÁB</v>
      </c>
      <c r="MN30" s="94"/>
      <c r="MO30" s="95"/>
      <c r="MP30" s="10" t="str">
        <f>UPPER(TEXT(MQ30,"DDD"))</f>
        <v>SÁB</v>
      </c>
      <c r="MQ30" s="94"/>
      <c r="MR30" s="95"/>
      <c r="MS30" s="10" t="str">
        <f>UPPER(TEXT(MT30,"DDD"))</f>
        <v>SÁB</v>
      </c>
      <c r="MT30" s="94"/>
      <c r="MU30" s="95"/>
      <c r="MV30" s="10" t="str">
        <f>UPPER(TEXT(MW30,"DDD"))</f>
        <v>SÁB</v>
      </c>
      <c r="MW30" s="94"/>
      <c r="MX30" s="95"/>
      <c r="MY30" s="10" t="str">
        <f>UPPER(TEXT(MZ30,"DDD"))</f>
        <v>SÁB</v>
      </c>
      <c r="MZ30" s="94"/>
      <c r="NA30" s="95"/>
      <c r="NB30" s="10" t="str">
        <f>UPPER(TEXT(NC30,"DDD"))</f>
        <v>SÁB</v>
      </c>
      <c r="NC30" s="94"/>
      <c r="ND30" s="95"/>
      <c r="NE30" s="10" t="str">
        <f>UPPER(TEXT(NF30,"DDD"))</f>
        <v>SÁB</v>
      </c>
      <c r="NF30" s="94"/>
      <c r="NG30" s="95"/>
      <c r="NH30" s="10" t="str">
        <f>UPPER(TEXT(NI30,"DDD"))</f>
        <v>SÁB</v>
      </c>
      <c r="NI30" s="94"/>
      <c r="NJ30" s="95"/>
      <c r="NK30" s="10" t="str">
        <f>UPPER(TEXT(NL30,"DDD"))</f>
        <v>SÁB</v>
      </c>
      <c r="NL30" s="94"/>
      <c r="NM30" s="95"/>
      <c r="NN30" s="10" t="str">
        <f>UPPER(TEXT(NO30,"DDD"))</f>
        <v>SÁB</v>
      </c>
      <c r="NO30" s="94"/>
      <c r="NP30" s="95"/>
      <c r="NQ30" s="10" t="str">
        <f>UPPER(TEXT(NR30,"DDD"))</f>
        <v>SÁB</v>
      </c>
      <c r="NR30" s="94"/>
      <c r="NS30" s="95"/>
      <c r="NT30" s="10" t="str">
        <f>UPPER(TEXT(NU30,"DDD"))</f>
        <v>SÁB</v>
      </c>
      <c r="NU30" s="94"/>
      <c r="NV30" s="95"/>
      <c r="NW30" s="10" t="str">
        <f>UPPER(TEXT(NX30,"DDD"))</f>
        <v>SÁB</v>
      </c>
      <c r="NX30" s="94"/>
      <c r="NY30" s="95"/>
      <c r="NZ30" s="10" t="str">
        <f>UPPER(TEXT(OA30,"DDD"))</f>
        <v>SÁB</v>
      </c>
      <c r="OA30" s="94"/>
      <c r="OB30" s="95"/>
      <c r="OC30" s="10" t="str">
        <f>UPPER(TEXT(OD30,"DDD"))</f>
        <v>SÁB</v>
      </c>
      <c r="OD30" s="94"/>
      <c r="OE30" s="95"/>
      <c r="OF30" s="10" t="str">
        <f>UPPER(TEXT(OG30,"DDD"))</f>
        <v>SÁB</v>
      </c>
      <c r="OG30" s="94"/>
      <c r="OH30" s="95"/>
      <c r="OI30" s="10" t="str">
        <f>UPPER(TEXT(OJ30,"DDD"))</f>
        <v>SÁB</v>
      </c>
      <c r="OJ30" s="94"/>
      <c r="OK30" s="95"/>
      <c r="OL30" s="10" t="str">
        <f>UPPER(TEXT(OM30,"DDD"))</f>
        <v>SÁB</v>
      </c>
      <c r="OM30" s="94"/>
      <c r="ON30" s="95"/>
      <c r="OO30" s="10" t="str">
        <f>UPPER(TEXT(OP30,"DDD"))</f>
        <v>SÁB</v>
      </c>
      <c r="OP30" s="94"/>
      <c r="OQ30" s="95"/>
      <c r="OR30" s="10" t="str">
        <f>UPPER(TEXT(OS30,"DDD"))</f>
        <v>SÁB</v>
      </c>
      <c r="OS30" s="94"/>
      <c r="OT30" s="95"/>
      <c r="OU30" s="10" t="str">
        <f>UPPER(TEXT(OV30,"DDD"))</f>
        <v>SÁB</v>
      </c>
      <c r="OV30" s="94"/>
      <c r="OW30" s="95"/>
      <c r="OX30" s="10" t="str">
        <f>UPPER(TEXT(OY30,"DDD"))</f>
        <v>SÁB</v>
      </c>
      <c r="OY30" s="94"/>
      <c r="OZ30" s="95"/>
      <c r="PA30" s="10" t="str">
        <f>UPPER(TEXT(PB30,"DDD"))</f>
        <v>SÁB</v>
      </c>
      <c r="PB30" s="94"/>
      <c r="PC30" s="95"/>
      <c r="PD30" s="10" t="str">
        <f>UPPER(TEXT(PE30,"DDD"))</f>
        <v>SÁB</v>
      </c>
      <c r="PE30" s="94"/>
      <c r="PF30" s="95"/>
      <c r="PG30" s="10" t="str">
        <f>UPPER(TEXT(PH30,"DDD"))</f>
        <v>SÁB</v>
      </c>
      <c r="PH30" s="94"/>
      <c r="PI30" s="95"/>
      <c r="PJ30" s="10" t="str">
        <f>UPPER(TEXT(PK30,"DDD"))</f>
        <v>SÁB</v>
      </c>
      <c r="PK30" s="94"/>
      <c r="PL30" s="95"/>
      <c r="PM30" s="10" t="str">
        <f>UPPER(TEXT(PN30,"DDD"))</f>
        <v>SÁB</v>
      </c>
      <c r="PN30" s="94"/>
      <c r="PO30" s="95"/>
      <c r="PP30" s="10" t="str">
        <f>UPPER(TEXT(PQ30,"DDD"))</f>
        <v>SÁB</v>
      </c>
      <c r="PQ30" s="94"/>
      <c r="PR30" s="95"/>
      <c r="PS30" s="10" t="str">
        <f>UPPER(TEXT(PT30,"DDD"))</f>
        <v>SÁB</v>
      </c>
      <c r="PT30" s="94"/>
      <c r="PU30" s="95"/>
      <c r="PV30" s="10" t="str">
        <f>UPPER(TEXT(PW30,"DDD"))</f>
        <v>SÁB</v>
      </c>
      <c r="PW30" s="94"/>
      <c r="PX30" s="95"/>
      <c r="PY30" s="10" t="str">
        <f>UPPER(TEXT(PZ30,"DDD"))</f>
        <v>SÁB</v>
      </c>
      <c r="PZ30" s="94"/>
      <c r="QA30" s="95"/>
      <c r="QB30" s="10" t="str">
        <f>UPPER(TEXT(QC30,"DDD"))</f>
        <v>SÁB</v>
      </c>
      <c r="QC30" s="94"/>
      <c r="QD30" s="95"/>
      <c r="QE30" s="10" t="str">
        <f>UPPER(TEXT(QF30,"DDD"))</f>
        <v>SÁB</v>
      </c>
      <c r="QF30" s="94"/>
      <c r="QG30" s="95"/>
      <c r="QH30" s="10" t="str">
        <f>UPPER(TEXT(QI30,"DDD"))</f>
        <v>SÁB</v>
      </c>
      <c r="QI30" s="94"/>
      <c r="QJ30" s="95"/>
      <c r="QK30" s="10" t="str">
        <f>UPPER(TEXT(QL30,"DDD"))</f>
        <v>SÁB</v>
      </c>
      <c r="QL30" s="94"/>
      <c r="QM30" s="95"/>
      <c r="QN30" s="10" t="str">
        <f>UPPER(TEXT(QO30,"DDD"))</f>
        <v>SÁB</v>
      </c>
      <c r="QO30" s="94"/>
      <c r="QP30" s="95"/>
    </row>
    <row r="31" spans="1:458" ht="15" customHeight="1" x14ac:dyDescent="0.3">
      <c r="A31" s="349" t="s">
        <v>274</v>
      </c>
      <c r="B31" s="62" t="s">
        <v>247</v>
      </c>
      <c r="C31" s="8"/>
      <c r="D31" s="315" t="s">
        <v>275</v>
      </c>
      <c r="E31" s="317"/>
      <c r="F31" s="8"/>
      <c r="G31" s="315" t="s">
        <v>275</v>
      </c>
      <c r="H31" s="317"/>
      <c r="I31" s="8"/>
      <c r="J31" s="315" t="s">
        <v>275</v>
      </c>
      <c r="K31" s="317"/>
      <c r="L31" s="8"/>
      <c r="M31" s="315" t="s">
        <v>275</v>
      </c>
      <c r="N31" s="317"/>
      <c r="O31" s="8"/>
      <c r="P31" s="315" t="s">
        <v>275</v>
      </c>
      <c r="Q31" s="317"/>
      <c r="R31" s="8"/>
      <c r="S31" s="315" t="s">
        <v>275</v>
      </c>
      <c r="T31" s="317"/>
      <c r="U31" s="8"/>
      <c r="V31" s="315" t="s">
        <v>275</v>
      </c>
      <c r="W31" s="317"/>
      <c r="X31" s="8"/>
      <c r="Y31" s="315" t="s">
        <v>275</v>
      </c>
      <c r="Z31" s="317"/>
      <c r="AA31" s="8"/>
      <c r="AB31" s="315" t="s">
        <v>275</v>
      </c>
      <c r="AC31" s="317"/>
      <c r="AD31" s="8"/>
      <c r="AE31" s="315" t="s">
        <v>275</v>
      </c>
      <c r="AF31" s="317"/>
      <c r="AG31" s="8"/>
      <c r="AH31" s="315" t="s">
        <v>275</v>
      </c>
      <c r="AI31" s="317"/>
      <c r="AJ31" s="8"/>
      <c r="AK31" s="315" t="s">
        <v>275</v>
      </c>
      <c r="AL31" s="317"/>
      <c r="AM31" s="8"/>
      <c r="AN31" s="315" t="s">
        <v>275</v>
      </c>
      <c r="AO31" s="317"/>
      <c r="AP31" s="8"/>
      <c r="AQ31" s="315" t="s">
        <v>275</v>
      </c>
      <c r="AR31" s="317"/>
      <c r="AS31" s="8"/>
      <c r="AT31" s="315" t="s">
        <v>275</v>
      </c>
      <c r="AU31" s="317"/>
      <c r="AV31" s="8"/>
      <c r="AW31" s="315" t="s">
        <v>275</v>
      </c>
      <c r="AX31" s="317"/>
      <c r="AY31" s="8"/>
      <c r="AZ31" s="315" t="s">
        <v>275</v>
      </c>
      <c r="BA31" s="317"/>
      <c r="BB31" s="8"/>
      <c r="BC31" s="315" t="s">
        <v>275</v>
      </c>
      <c r="BD31" s="317"/>
      <c r="BE31" s="8"/>
      <c r="BF31" s="315" t="s">
        <v>275</v>
      </c>
      <c r="BG31" s="317"/>
      <c r="BH31" s="8"/>
      <c r="BI31" s="315" t="s">
        <v>275</v>
      </c>
      <c r="BJ31" s="317"/>
      <c r="BK31" s="8"/>
      <c r="BL31" s="315" t="s">
        <v>275</v>
      </c>
      <c r="BM31" s="317"/>
      <c r="BN31" s="8"/>
      <c r="BO31" s="315" t="s">
        <v>275</v>
      </c>
      <c r="BP31" s="317"/>
      <c r="BQ31" s="8"/>
      <c r="BR31" s="315" t="s">
        <v>275</v>
      </c>
      <c r="BS31" s="317"/>
      <c r="BT31" s="8"/>
      <c r="BU31" s="315" t="s">
        <v>275</v>
      </c>
      <c r="BV31" s="317"/>
      <c r="BW31" s="8"/>
      <c r="BX31" s="315" t="s">
        <v>275</v>
      </c>
      <c r="BY31" s="317"/>
      <c r="BZ31" s="8"/>
      <c r="CA31" s="315" t="s">
        <v>275</v>
      </c>
      <c r="CB31" s="317"/>
      <c r="CC31" s="8"/>
      <c r="CD31" s="315" t="s">
        <v>275</v>
      </c>
      <c r="CE31" s="317"/>
      <c r="CF31" s="8"/>
      <c r="CG31" s="315" t="s">
        <v>275</v>
      </c>
      <c r="CH31" s="317"/>
      <c r="CI31" s="8"/>
      <c r="CJ31" s="315" t="s">
        <v>275</v>
      </c>
      <c r="CK31" s="317"/>
      <c r="CL31" s="8"/>
      <c r="CM31" s="315" t="s">
        <v>275</v>
      </c>
      <c r="CN31" s="317"/>
      <c r="CO31" s="364"/>
      <c r="CP31" s="365"/>
      <c r="CQ31" s="366"/>
      <c r="CR31" s="113"/>
      <c r="CS31" s="288" t="s">
        <v>275</v>
      </c>
      <c r="CT31" s="290"/>
      <c r="CU31" s="113"/>
      <c r="CV31" s="288" t="s">
        <v>276</v>
      </c>
      <c r="CW31" s="290"/>
      <c r="CX31" s="113"/>
      <c r="CY31" s="288" t="s">
        <v>275</v>
      </c>
      <c r="CZ31" s="290"/>
      <c r="DA31" s="113"/>
      <c r="DB31" s="288" t="s">
        <v>275</v>
      </c>
      <c r="DC31" s="290"/>
      <c r="DD31" s="113"/>
      <c r="DE31" s="288" t="s">
        <v>276</v>
      </c>
      <c r="DF31" s="290"/>
      <c r="DG31" s="113"/>
      <c r="DH31" s="288" t="s">
        <v>275</v>
      </c>
      <c r="DI31" s="290"/>
      <c r="DJ31" s="113"/>
      <c r="DK31" s="288" t="s">
        <v>277</v>
      </c>
      <c r="DL31" s="290"/>
      <c r="DM31" s="113"/>
      <c r="DN31" s="288" t="s">
        <v>277</v>
      </c>
      <c r="DO31" s="290"/>
      <c r="DP31" s="113"/>
      <c r="DQ31" s="288" t="s">
        <v>275</v>
      </c>
      <c r="DR31" s="290"/>
      <c r="DS31" s="113"/>
      <c r="DT31" s="288" t="s">
        <v>275</v>
      </c>
      <c r="DU31" s="290"/>
      <c r="DV31" s="113"/>
      <c r="DW31" s="288" t="s">
        <v>275</v>
      </c>
      <c r="DX31" s="290"/>
      <c r="DY31" s="113"/>
      <c r="DZ31" s="288" t="s">
        <v>275</v>
      </c>
      <c r="EA31" s="290"/>
      <c r="EB31" s="113"/>
      <c r="EC31" s="288" t="s">
        <v>275</v>
      </c>
      <c r="ED31" s="290"/>
      <c r="EE31" s="113"/>
      <c r="EF31" s="288" t="s">
        <v>275</v>
      </c>
      <c r="EG31" s="290"/>
      <c r="EH31" s="113"/>
      <c r="EI31" s="288" t="s">
        <v>277</v>
      </c>
      <c r="EJ31" s="290"/>
      <c r="EK31" s="113"/>
      <c r="EL31" s="288" t="s">
        <v>275</v>
      </c>
      <c r="EM31" s="290"/>
      <c r="EN31" s="113"/>
      <c r="EO31" s="288" t="s">
        <v>275</v>
      </c>
      <c r="EP31" s="290"/>
      <c r="EQ31" s="113"/>
      <c r="ER31" s="288" t="s">
        <v>275</v>
      </c>
      <c r="ES31" s="290"/>
      <c r="ET31" s="113"/>
      <c r="EU31" s="288" t="s">
        <v>278</v>
      </c>
      <c r="EV31" s="290"/>
      <c r="EW31" s="113"/>
      <c r="EX31" s="288" t="s">
        <v>275</v>
      </c>
      <c r="EY31" s="290"/>
      <c r="EZ31" s="113"/>
      <c r="FA31" s="288" t="s">
        <v>275</v>
      </c>
      <c r="FB31" s="290"/>
      <c r="FC31" s="113"/>
      <c r="FD31" s="288" t="s">
        <v>275</v>
      </c>
      <c r="FE31" s="290"/>
      <c r="FF31" s="113"/>
      <c r="FG31" s="288" t="s">
        <v>275</v>
      </c>
      <c r="FH31" s="290"/>
      <c r="FI31" s="113"/>
      <c r="FJ31" s="288" t="s">
        <v>275</v>
      </c>
      <c r="FK31" s="290"/>
      <c r="FL31" s="113"/>
      <c r="FM31" s="288" t="s">
        <v>275</v>
      </c>
      <c r="FN31" s="290"/>
      <c r="FO31" s="113"/>
      <c r="FP31" s="288" t="s">
        <v>275</v>
      </c>
      <c r="FQ31" s="290"/>
      <c r="FR31" s="113"/>
      <c r="FS31" s="288" t="s">
        <v>275</v>
      </c>
      <c r="FT31" s="290"/>
      <c r="FU31" s="113"/>
      <c r="FV31" s="288" t="s">
        <v>275</v>
      </c>
      <c r="FW31" s="290"/>
      <c r="FX31" s="113"/>
      <c r="FY31" s="288" t="s">
        <v>275</v>
      </c>
      <c r="FZ31" s="290"/>
      <c r="GA31" s="113"/>
      <c r="GB31" s="288" t="s">
        <v>275</v>
      </c>
      <c r="GC31" s="290"/>
      <c r="GD31" s="113"/>
      <c r="GE31" s="288" t="s">
        <v>275</v>
      </c>
      <c r="GF31" s="290"/>
      <c r="GG31" s="113"/>
      <c r="GH31" s="141" t="s">
        <v>275</v>
      </c>
      <c r="GI31" s="142"/>
      <c r="GJ31" s="113"/>
      <c r="GK31" s="141" t="s">
        <v>275</v>
      </c>
      <c r="GL31" s="142"/>
      <c r="GM31" s="113"/>
      <c r="GN31" s="141" t="s">
        <v>275</v>
      </c>
      <c r="GO31" s="142"/>
      <c r="GP31" s="113"/>
      <c r="GQ31" s="141" t="s">
        <v>275</v>
      </c>
      <c r="GR31" s="142"/>
      <c r="GS31" s="113"/>
      <c r="GT31" s="141" t="s">
        <v>275</v>
      </c>
      <c r="GU31" s="142"/>
      <c r="GV31" s="113"/>
      <c r="GW31" s="147" t="s">
        <v>275</v>
      </c>
      <c r="GX31" s="142"/>
      <c r="GY31" s="113"/>
      <c r="GZ31" s="147" t="s">
        <v>275</v>
      </c>
      <c r="HA31" s="142"/>
      <c r="HB31" s="113"/>
      <c r="HC31" s="147" t="s">
        <v>275</v>
      </c>
      <c r="HD31" s="142"/>
      <c r="HE31" s="113"/>
      <c r="HF31" s="147" t="s">
        <v>275</v>
      </c>
      <c r="HG31" s="142"/>
      <c r="HH31" s="288" t="s">
        <v>275</v>
      </c>
      <c r="HI31" s="289"/>
      <c r="HJ31" s="290"/>
      <c r="HK31" s="288" t="s">
        <v>275</v>
      </c>
      <c r="HL31" s="289"/>
      <c r="HM31" s="290"/>
      <c r="HN31" s="113"/>
      <c r="HO31" s="147" t="s">
        <v>275</v>
      </c>
      <c r="HP31" s="142"/>
      <c r="HQ31" s="113"/>
      <c r="HR31" s="147" t="s">
        <v>275</v>
      </c>
      <c r="HS31" s="142"/>
      <c r="HT31" s="113"/>
      <c r="HU31" s="147" t="s">
        <v>275</v>
      </c>
      <c r="HV31" s="142"/>
      <c r="HW31" s="113"/>
      <c r="HX31" s="147" t="s">
        <v>275</v>
      </c>
      <c r="HY31" s="142"/>
      <c r="HZ31" s="113"/>
      <c r="IA31" s="147" t="s">
        <v>275</v>
      </c>
      <c r="IB31" s="142"/>
      <c r="IC31" s="113"/>
      <c r="ID31" s="147" t="s">
        <v>275</v>
      </c>
      <c r="IE31" s="142"/>
      <c r="IF31" s="113"/>
      <c r="IG31" s="147" t="s">
        <v>275</v>
      </c>
      <c r="IH31" s="142"/>
      <c r="II31" s="113"/>
      <c r="IJ31" s="147" t="s">
        <v>275</v>
      </c>
      <c r="IK31" s="142"/>
      <c r="IL31" s="113"/>
      <c r="IM31" s="147" t="s">
        <v>275</v>
      </c>
      <c r="IN31" s="142"/>
      <c r="IO31" s="113"/>
      <c r="IP31" s="147" t="s">
        <v>275</v>
      </c>
      <c r="IQ31" s="142"/>
      <c r="IR31" s="113"/>
      <c r="IS31" s="147" t="s">
        <v>275</v>
      </c>
      <c r="IT31" s="142"/>
      <c r="IU31" s="113"/>
      <c r="IV31" s="147" t="s">
        <v>275</v>
      </c>
      <c r="IW31" s="142"/>
      <c r="IX31" s="113"/>
      <c r="IY31" s="147" t="s">
        <v>275</v>
      </c>
      <c r="IZ31" s="142"/>
      <c r="JA31" s="113"/>
      <c r="JB31" s="147" t="s">
        <v>279</v>
      </c>
      <c r="JC31" s="142"/>
      <c r="JD31" s="113"/>
      <c r="JE31" s="147" t="s">
        <v>275</v>
      </c>
      <c r="JF31" s="142"/>
      <c r="JG31" s="113"/>
      <c r="JH31" s="147" t="s">
        <v>275</v>
      </c>
      <c r="JI31" s="142"/>
      <c r="JJ31" s="113"/>
      <c r="JK31" s="147" t="s">
        <v>275</v>
      </c>
      <c r="JL31" s="142"/>
      <c r="JM31" s="113"/>
      <c r="JN31" s="147" t="s">
        <v>275</v>
      </c>
      <c r="JO31" s="142"/>
      <c r="JP31" s="113"/>
      <c r="JQ31" s="147" t="s">
        <v>275</v>
      </c>
      <c r="JR31" s="142"/>
      <c r="JS31" s="113"/>
      <c r="JT31" s="147" t="s">
        <v>275</v>
      </c>
      <c r="JU31" s="142"/>
      <c r="JV31" s="113"/>
      <c r="JW31" s="147" t="s">
        <v>275</v>
      </c>
      <c r="JX31" s="142"/>
      <c r="JY31" s="113"/>
      <c r="JZ31" s="147" t="s">
        <v>275</v>
      </c>
      <c r="KA31" s="142"/>
      <c r="KB31" s="113"/>
      <c r="KC31" s="147" t="s">
        <v>275</v>
      </c>
      <c r="KD31" s="142"/>
      <c r="KE31" s="113"/>
      <c r="KF31" s="147" t="s">
        <v>275</v>
      </c>
      <c r="KG31" s="142"/>
      <c r="KH31" s="113"/>
      <c r="KI31" s="147" t="s">
        <v>280</v>
      </c>
      <c r="KJ31" s="142"/>
      <c r="KK31" s="113"/>
      <c r="KL31" s="147" t="s">
        <v>275</v>
      </c>
      <c r="KM31" s="142"/>
      <c r="KN31" s="113"/>
      <c r="KO31" s="147" t="s">
        <v>275</v>
      </c>
      <c r="KP31" s="142"/>
      <c r="KQ31" s="113"/>
      <c r="KR31" s="147" t="s">
        <v>275</v>
      </c>
      <c r="KS31" s="142"/>
      <c r="KT31" s="113"/>
      <c r="KU31" s="147" t="s">
        <v>281</v>
      </c>
      <c r="KV31" s="142"/>
      <c r="KW31" s="113"/>
      <c r="KX31" s="147" t="s">
        <v>275</v>
      </c>
      <c r="KY31" s="142"/>
      <c r="KZ31" s="113"/>
      <c r="LA31" s="147" t="s">
        <v>275</v>
      </c>
      <c r="LB31" s="142"/>
      <c r="LC31" s="113"/>
      <c r="LD31" s="147" t="s">
        <v>282</v>
      </c>
      <c r="LE31" s="142"/>
      <c r="LF31" s="113"/>
      <c r="LG31" s="147" t="s">
        <v>275</v>
      </c>
      <c r="LH31" s="142"/>
      <c r="LI31" s="113"/>
      <c r="LJ31" s="147" t="s">
        <v>283</v>
      </c>
      <c r="LK31" s="142"/>
      <c r="LL31" s="113"/>
      <c r="LM31" s="147" t="s">
        <v>275</v>
      </c>
      <c r="LN31" s="142"/>
      <c r="LO31" s="113"/>
      <c r="LP31" s="147" t="s">
        <v>275</v>
      </c>
      <c r="LQ31" s="142"/>
      <c r="LR31" s="113"/>
      <c r="LS31" s="147" t="s">
        <v>275</v>
      </c>
      <c r="LT31" s="142"/>
      <c r="LU31" s="113"/>
      <c r="LV31" s="147" t="s">
        <v>275</v>
      </c>
      <c r="LW31" s="142"/>
      <c r="LX31" s="113"/>
      <c r="LY31" s="147" t="s">
        <v>275</v>
      </c>
      <c r="LZ31" s="142"/>
      <c r="MA31" s="113"/>
      <c r="MB31" s="147" t="s">
        <v>284</v>
      </c>
      <c r="MC31" s="142"/>
      <c r="MD31" s="113"/>
      <c r="ME31" s="147" t="s">
        <v>275</v>
      </c>
      <c r="MF31" s="142"/>
      <c r="MG31" s="113"/>
      <c r="MH31" s="147" t="s">
        <v>275</v>
      </c>
      <c r="MI31" s="142"/>
      <c r="MJ31" s="113"/>
      <c r="MK31" s="147" t="s">
        <v>275</v>
      </c>
      <c r="ML31" s="142"/>
      <c r="MM31" s="113"/>
      <c r="MN31" s="147" t="s">
        <v>275</v>
      </c>
      <c r="MO31" s="142"/>
      <c r="MP31" s="113"/>
      <c r="MQ31" s="147" t="s">
        <v>275</v>
      </c>
      <c r="MR31" s="142"/>
      <c r="MS31" s="113"/>
      <c r="MT31" s="147" t="s">
        <v>275</v>
      </c>
      <c r="MU31" s="142"/>
      <c r="MV31" s="113"/>
      <c r="MW31" s="147" t="s">
        <v>275</v>
      </c>
      <c r="MX31" s="142"/>
      <c r="MY31" s="113"/>
      <c r="MZ31" s="147" t="s">
        <v>275</v>
      </c>
      <c r="NA31" s="142"/>
      <c r="NB31" s="113"/>
      <c r="NC31" s="147" t="s">
        <v>275</v>
      </c>
      <c r="ND31" s="142"/>
      <c r="NE31" s="113"/>
      <c r="NF31" s="147" t="s">
        <v>275</v>
      </c>
      <c r="NG31" s="142"/>
      <c r="NH31" s="113"/>
      <c r="NI31" s="147" t="s">
        <v>284</v>
      </c>
      <c r="NJ31" s="142"/>
      <c r="NK31" s="113"/>
      <c r="NL31" s="147" t="s">
        <v>275</v>
      </c>
      <c r="NM31" s="142"/>
      <c r="NN31" s="113"/>
      <c r="NO31" s="147" t="s">
        <v>275</v>
      </c>
      <c r="NP31" s="142"/>
      <c r="NQ31" s="113"/>
      <c r="NR31" s="147" t="s">
        <v>275</v>
      </c>
      <c r="NS31" s="142"/>
      <c r="NT31" s="113"/>
      <c r="NU31" s="147" t="s">
        <v>275</v>
      </c>
      <c r="NV31" s="142"/>
      <c r="NW31" s="113"/>
      <c r="NX31" s="147" t="s">
        <v>275</v>
      </c>
      <c r="NY31" s="142"/>
      <c r="NZ31" s="113"/>
      <c r="OA31" s="147" t="s">
        <v>275</v>
      </c>
      <c r="OB31" s="142"/>
      <c r="OC31" s="113"/>
      <c r="OD31" s="147" t="s">
        <v>275</v>
      </c>
      <c r="OE31" s="142"/>
      <c r="OF31" s="113"/>
      <c r="OG31" s="147" t="s">
        <v>275</v>
      </c>
      <c r="OH31" s="142"/>
      <c r="OI31" s="113"/>
      <c r="OJ31" s="147" t="s">
        <v>275</v>
      </c>
      <c r="OK31" s="142"/>
      <c r="OL31" s="113"/>
      <c r="OM31" s="147" t="s">
        <v>275</v>
      </c>
      <c r="ON31" s="142"/>
      <c r="OO31" s="113"/>
      <c r="OP31" s="147" t="s">
        <v>275</v>
      </c>
      <c r="OQ31" s="142"/>
      <c r="OR31" s="113"/>
      <c r="OS31" s="147" t="s">
        <v>275</v>
      </c>
      <c r="OT31" s="142"/>
      <c r="OU31" s="113"/>
      <c r="OV31" s="147" t="s">
        <v>275</v>
      </c>
      <c r="OW31" s="142"/>
      <c r="OX31" s="113"/>
      <c r="OY31" s="147" t="s">
        <v>275</v>
      </c>
      <c r="OZ31" s="142"/>
      <c r="PA31" s="113"/>
      <c r="PB31" s="147" t="s">
        <v>275</v>
      </c>
      <c r="PC31" s="142"/>
      <c r="PD31" s="113"/>
      <c r="PE31" s="147" t="s">
        <v>275</v>
      </c>
      <c r="PF31" s="142"/>
      <c r="PG31" s="113"/>
      <c r="PH31" s="147" t="s">
        <v>275</v>
      </c>
      <c r="PI31" s="142"/>
      <c r="PJ31" s="113"/>
      <c r="PK31" s="147" t="s">
        <v>275</v>
      </c>
      <c r="PL31" s="142"/>
      <c r="PM31" s="113"/>
      <c r="PN31" s="147" t="s">
        <v>275</v>
      </c>
      <c r="PO31" s="142"/>
      <c r="PP31" s="113"/>
      <c r="PQ31" s="147" t="s">
        <v>275</v>
      </c>
      <c r="PR31" s="142"/>
      <c r="PS31" s="113"/>
      <c r="PT31" s="147" t="s">
        <v>275</v>
      </c>
      <c r="PU31" s="142"/>
      <c r="PV31" s="113"/>
      <c r="PW31" s="147" t="s">
        <v>275</v>
      </c>
      <c r="PX31" s="142"/>
      <c r="PY31" s="113"/>
      <c r="PZ31" s="147" t="s">
        <v>275</v>
      </c>
      <c r="QA31" s="142"/>
      <c r="QB31" s="113"/>
      <c r="QC31" s="147" t="s">
        <v>275</v>
      </c>
      <c r="QD31" s="142"/>
      <c r="QE31" s="113"/>
      <c r="QF31" s="147" t="s">
        <v>275</v>
      </c>
      <c r="QG31" s="142"/>
      <c r="QH31" s="113"/>
      <c r="QI31" s="147" t="s">
        <v>275</v>
      </c>
      <c r="QJ31" s="142"/>
      <c r="QK31" s="113"/>
      <c r="QL31" s="147" t="s">
        <v>275</v>
      </c>
      <c r="QM31" s="142"/>
      <c r="QN31" s="113"/>
      <c r="QO31" s="147" t="s">
        <v>275</v>
      </c>
      <c r="QP31" s="142"/>
    </row>
    <row r="32" spans="1:458" ht="14.7" customHeight="1" x14ac:dyDescent="0.3">
      <c r="A32" s="350"/>
      <c r="B32" s="59" t="s">
        <v>250</v>
      </c>
      <c r="C32" s="9" t="str">
        <f>UPPER(TEXT(D32,"DDD"))</f>
        <v>OMIT</v>
      </c>
      <c r="D32" s="334" t="s">
        <v>251</v>
      </c>
      <c r="E32" s="335"/>
      <c r="F32" s="9" t="str">
        <f>UPPER(TEXT(G32,"DDD"))</f>
        <v>-</v>
      </c>
      <c r="G32" s="354" t="s">
        <v>261</v>
      </c>
      <c r="H32" s="355"/>
      <c r="I32" s="9" t="str">
        <f>UPPER(TEXT(J32,"DDD"))</f>
        <v>-</v>
      </c>
      <c r="J32" s="354" t="s">
        <v>261</v>
      </c>
      <c r="K32" s="355"/>
      <c r="L32" s="9" t="str">
        <f>UPPER(TEXT(M32,"DDD"))</f>
        <v>-</v>
      </c>
      <c r="M32" s="354" t="s">
        <v>261</v>
      </c>
      <c r="N32" s="355"/>
      <c r="O32" s="9" t="str">
        <f>UPPER(TEXT(P32,"DDD"))</f>
        <v>OMIT</v>
      </c>
      <c r="P32" s="334" t="s">
        <v>251</v>
      </c>
      <c r="Q32" s="335"/>
      <c r="R32" s="9" t="str">
        <f>UPPER(TEXT(S32,"DDD"))</f>
        <v>-</v>
      </c>
      <c r="S32" s="354" t="s">
        <v>261</v>
      </c>
      <c r="T32" s="355"/>
      <c r="U32" s="9" t="str">
        <f>UPPER(TEXT(V32,"DDD"))</f>
        <v>-</v>
      </c>
      <c r="V32" s="354" t="s">
        <v>261</v>
      </c>
      <c r="W32" s="355"/>
      <c r="X32" s="9" t="str">
        <f>UPPER(TEXT(Y32,"DDD"))</f>
        <v>-</v>
      </c>
      <c r="Y32" s="354" t="s">
        <v>261</v>
      </c>
      <c r="Z32" s="355"/>
      <c r="AA32" s="9" t="str">
        <f>UPPER(TEXT(AB32,"DDD"))</f>
        <v>-</v>
      </c>
      <c r="AB32" s="354" t="s">
        <v>261</v>
      </c>
      <c r="AC32" s="355"/>
      <c r="AD32" s="9" t="str">
        <f>UPPER(TEXT(AE32,"DDD"))</f>
        <v>-</v>
      </c>
      <c r="AE32" s="354" t="s">
        <v>261</v>
      </c>
      <c r="AF32" s="355"/>
      <c r="AG32" s="9" t="str">
        <f>UPPER(TEXT(AH32,"DDD"))</f>
        <v>-</v>
      </c>
      <c r="AH32" s="354" t="s">
        <v>261</v>
      </c>
      <c r="AI32" s="355"/>
      <c r="AJ32" s="9" t="str">
        <f>UPPER(TEXT(AK32,"DDD"))</f>
        <v>-</v>
      </c>
      <c r="AK32" s="354" t="s">
        <v>261</v>
      </c>
      <c r="AL32" s="355"/>
      <c r="AM32" s="9" t="str">
        <f>UPPER(TEXT(AN32,"DDD"))</f>
        <v>OMIT</v>
      </c>
      <c r="AN32" s="334" t="s">
        <v>251</v>
      </c>
      <c r="AO32" s="335"/>
      <c r="AP32" s="9" t="str">
        <f>UPPER(TEXT(AQ32,"DDD"))</f>
        <v>OMIT</v>
      </c>
      <c r="AQ32" s="334" t="s">
        <v>251</v>
      </c>
      <c r="AR32" s="335"/>
      <c r="AS32" s="9" t="str">
        <f>UPPER(TEXT(AT32,"DDD"))</f>
        <v>-</v>
      </c>
      <c r="AT32" s="354" t="s">
        <v>261</v>
      </c>
      <c r="AU32" s="355"/>
      <c r="AV32" s="9" t="str">
        <f>UPPER(TEXT(AW32,"DDD"))</f>
        <v>-</v>
      </c>
      <c r="AW32" s="354" t="s">
        <v>261</v>
      </c>
      <c r="AX32" s="355"/>
      <c r="AY32" s="9" t="str">
        <f>UPPER(TEXT(AZ32,"DDD"))</f>
        <v>-</v>
      </c>
      <c r="AZ32" s="354" t="s">
        <v>261</v>
      </c>
      <c r="BA32" s="355"/>
      <c r="BB32" s="9" t="str">
        <f>UPPER(TEXT(BC32,"DDD"))</f>
        <v>-</v>
      </c>
      <c r="BC32" s="354" t="s">
        <v>261</v>
      </c>
      <c r="BD32" s="355"/>
      <c r="BE32" s="9" t="str">
        <f>UPPER(TEXT(BF32,"DDD"))</f>
        <v>OMIT</v>
      </c>
      <c r="BF32" s="334" t="s">
        <v>251</v>
      </c>
      <c r="BG32" s="335"/>
      <c r="BH32" s="9" t="str">
        <f>UPPER(TEXT(BI32,"DDD"))</f>
        <v>-</v>
      </c>
      <c r="BI32" s="354" t="s">
        <v>261</v>
      </c>
      <c r="BJ32" s="355"/>
      <c r="BK32" s="9" t="str">
        <f>UPPER(TEXT(BL32,"DDD"))</f>
        <v>-</v>
      </c>
      <c r="BL32" s="354" t="s">
        <v>261</v>
      </c>
      <c r="BM32" s="355"/>
      <c r="BN32" s="9" t="str">
        <f>UPPER(TEXT(BO32,"DDD"))</f>
        <v>-</v>
      </c>
      <c r="BO32" s="354" t="s">
        <v>261</v>
      </c>
      <c r="BP32" s="355"/>
      <c r="BQ32" s="9" t="str">
        <f>UPPER(TEXT(BR32,"DDD"))</f>
        <v>OMIT</v>
      </c>
      <c r="BR32" s="334" t="s">
        <v>251</v>
      </c>
      <c r="BS32" s="335"/>
      <c r="BT32" s="9" t="str">
        <f>UPPER(TEXT(BU32,"DDD"))</f>
        <v>OMIT</v>
      </c>
      <c r="BU32" s="334" t="s">
        <v>251</v>
      </c>
      <c r="BV32" s="335"/>
      <c r="BW32" s="9" t="str">
        <f>UPPER(TEXT(BX32,"DDD"))</f>
        <v>OMIT</v>
      </c>
      <c r="BX32" s="334" t="s">
        <v>251</v>
      </c>
      <c r="BY32" s="335"/>
      <c r="BZ32" s="9" t="str">
        <f>UPPER(TEXT(CA32,"DDD"))</f>
        <v>OMIT</v>
      </c>
      <c r="CA32" s="334" t="s">
        <v>251</v>
      </c>
      <c r="CB32" s="335"/>
      <c r="CC32" s="9" t="str">
        <f>UPPER(TEXT(CD32,"DDD"))</f>
        <v>-</v>
      </c>
      <c r="CD32" s="354" t="s">
        <v>261</v>
      </c>
      <c r="CE32" s="355"/>
      <c r="CF32" s="9" t="str">
        <f>UPPER(TEXT(CG32,"DDD"))</f>
        <v>-</v>
      </c>
      <c r="CG32" s="354" t="s">
        <v>261</v>
      </c>
      <c r="CH32" s="355"/>
      <c r="CI32" s="9" t="str">
        <f>UPPER(TEXT(CJ32,"DDD"))</f>
        <v>OMIT</v>
      </c>
      <c r="CJ32" s="334" t="s">
        <v>251</v>
      </c>
      <c r="CK32" s="335"/>
      <c r="CL32" s="9" t="str">
        <f>UPPER(TEXT(CM32,"DDD"))</f>
        <v>-</v>
      </c>
      <c r="CM32" s="354" t="s">
        <v>261</v>
      </c>
      <c r="CN32" s="355"/>
      <c r="CO32" s="364"/>
      <c r="CP32" s="365"/>
      <c r="CQ32" s="366"/>
      <c r="CR32" s="9" t="str">
        <f t="shared" ref="CR32:CR37" si="283">UPPER(TEXT(CS32,"DDD"))</f>
        <v>QUA</v>
      </c>
      <c r="CS32" s="114">
        <f>IF(WEEKDAY(CS34)=1,CS34-3,IF(WEEKDAY(CS34)=2,CS34-4,IF(WEEKDAY(CS34)=3,CS34-4,CS34-2)))</f>
        <v>45455</v>
      </c>
      <c r="CT32" s="115">
        <v>0.5</v>
      </c>
      <c r="CU32" s="9" t="str">
        <f t="shared" ref="CU32:CU37" si="284">UPPER(TEXT(CV32,"DDD"))</f>
        <v>QUI</v>
      </c>
      <c r="CV32" s="114">
        <f>IF(WEEKDAY(CV34)=1,CV34-3,IF(WEEKDAY(CV34)=2,CV34-4,IF(WEEKDAY(CV34)=3,CV34-4,CV34-2)))</f>
        <v>45470</v>
      </c>
      <c r="CW32" s="115">
        <v>0.5</v>
      </c>
      <c r="CX32" s="9" t="str">
        <f t="shared" ref="CX32:CX37" si="285">UPPER(TEXT(CY32,"DDD"))</f>
        <v>QUI</v>
      </c>
      <c r="CY32" s="114">
        <f>IF(WEEKDAY(CY34)=1,CY34-3,IF(WEEKDAY(CY34)=2,CY34-4,IF(WEEKDAY(CY34)=3,CY34-4,CY34-2)))</f>
        <v>45477</v>
      </c>
      <c r="CZ32" s="115">
        <v>0.5</v>
      </c>
      <c r="DA32" s="9" t="str">
        <f t="shared" ref="DA32:DA37" si="286">UPPER(TEXT(DB32,"DDD"))</f>
        <v>SEG</v>
      </c>
      <c r="DB32" s="114">
        <v>45481</v>
      </c>
      <c r="DC32" s="115">
        <v>0.5</v>
      </c>
      <c r="DD32" s="9" t="str">
        <f t="shared" ref="DD32:DD37" si="287">UPPER(TEXT(DE32,"DDD"))</f>
        <v>QUI</v>
      </c>
      <c r="DE32" s="114">
        <f>IF(WEEKDAY(DE34)=1,DE34-3,IF(WEEKDAY(DE34)=2,DE34-4,IF(WEEKDAY(DE34)=3,DE34-4,DE34-2)))</f>
        <v>45491</v>
      </c>
      <c r="DF32" s="115">
        <v>0.5</v>
      </c>
      <c r="DG32" s="9" t="str">
        <f t="shared" ref="DG32:DG37" si="288">UPPER(TEXT(DH32,"DDD"))</f>
        <v>QUA</v>
      </c>
      <c r="DH32" s="110">
        <v>45504</v>
      </c>
      <c r="DI32" s="111">
        <v>0.75</v>
      </c>
      <c r="DJ32" s="9" t="str">
        <f t="shared" ref="DJ32:DJ37" si="289">UPPER(TEXT(DK32,"DDD"))</f>
        <v>QUA</v>
      </c>
      <c r="DK32" s="110">
        <f>IF(WEEKDAY(DK34)=1,DK34-3,IF(WEEKDAY(DK34)=2,DK34-4,IF(WEEKDAY(DK34)=3,DK34-4,DK34-2)))</f>
        <v>45518</v>
      </c>
      <c r="DL32" s="111">
        <v>0.5</v>
      </c>
      <c r="DM32" s="9" t="str">
        <f t="shared" ref="DM32:DM37" si="290">UPPER(TEXT(DN32,"DDD"))</f>
        <v>SEG</v>
      </c>
      <c r="DN32" s="110">
        <f>IF(WEEKDAY(DN34)=1,DN34-3,IF(WEEKDAY(DN34)=2,DN34-4,IF(WEEKDAY(DN34)=3,DN34-4,DN34-2)))</f>
        <v>45516</v>
      </c>
      <c r="DO32" s="111">
        <v>0.5</v>
      </c>
      <c r="DP32" s="9" t="str">
        <f t="shared" ref="DP32:DP37" si="291">UPPER(TEXT(DQ32,"DDD"))</f>
        <v>QUA</v>
      </c>
      <c r="DQ32" s="110">
        <v>45518</v>
      </c>
      <c r="DR32" s="111">
        <v>0.5</v>
      </c>
      <c r="DS32" s="9" t="str">
        <f t="shared" ref="DS32:DS37" si="292">UPPER(TEXT(DT32,"DDD"))</f>
        <v>SEX</v>
      </c>
      <c r="DT32" s="110">
        <f>IF(WEEKDAY(DT34)=1,DT34-3,IF(WEEKDAY(DT34)=2,DT34-4,IF(WEEKDAY(DT34)=3,DT34-4,DT34-2)))</f>
        <v>45534</v>
      </c>
      <c r="DU32" s="111">
        <v>0.5</v>
      </c>
      <c r="DV32" s="9" t="str">
        <f t="shared" ref="DV32:DV37" si="293">UPPER(TEXT(DW32,"DDD"))</f>
        <v>SEG</v>
      </c>
      <c r="DW32" s="110">
        <f>IF(WEEKDAY(DW34)=1,DW34-3,IF(WEEKDAY(DW34)=2,DW34-4,IF(WEEKDAY(DW34)=3,DW34-4,DW34-2)))</f>
        <v>45530</v>
      </c>
      <c r="DX32" s="111">
        <v>0.5</v>
      </c>
      <c r="DY32" s="9" t="str">
        <f t="shared" ref="DY32:DY37" si="294">UPPER(TEXT(DZ32,"DDD"))</f>
        <v>QUI</v>
      </c>
      <c r="DZ32" s="110">
        <v>45533</v>
      </c>
      <c r="EA32" s="111">
        <v>0.5</v>
      </c>
      <c r="EB32" s="9" t="str">
        <f t="shared" ref="EB32:EB37" si="295">UPPER(TEXT(EC32,"DDD"))</f>
        <v>QUA</v>
      </c>
      <c r="EC32" s="110">
        <v>45553</v>
      </c>
      <c r="ED32" s="111">
        <v>0.5</v>
      </c>
      <c r="EE32" s="9" t="str">
        <f t="shared" ref="EE32:EE37" si="296">UPPER(TEXT(EF32,"DDD"))</f>
        <v>QUA</v>
      </c>
      <c r="EF32" s="110">
        <f>IF(WEEKDAY(EF34)=1,EF34-3,IF(WEEKDAY(EF34)=2,EF34-4,IF(WEEKDAY(EF34)=3,EF34-4,EF34-2)))</f>
        <v>45560</v>
      </c>
      <c r="EG32" s="111">
        <v>0.5</v>
      </c>
      <c r="EH32" s="9" t="str">
        <f t="shared" ref="EH32:EH37" si="297">UPPER(TEXT(EI32,"DDD"))</f>
        <v>SEG</v>
      </c>
      <c r="EI32" s="110">
        <f>IF(WEEKDAY(EI34)=1,EI34-3,IF(WEEKDAY(EI34)=2,EI34-4,IF(WEEKDAY(EI34)=3,EI34-4,EI34-2)))</f>
        <v>45558</v>
      </c>
      <c r="EJ32" s="111">
        <v>0.5</v>
      </c>
      <c r="EK32" s="9" t="str">
        <f t="shared" ref="EK32:EK37" si="298">UPPER(TEXT(EL32,"DDD"))</f>
        <v>SÁB</v>
      </c>
      <c r="EL32" s="110">
        <v>45570</v>
      </c>
      <c r="EM32" s="111">
        <v>0.5</v>
      </c>
      <c r="EN32" s="9" t="str">
        <f t="shared" ref="EN32:EN37" si="299">UPPER(TEXT(EO32,"DDD"))</f>
        <v>DOM</v>
      </c>
      <c r="EO32" s="110">
        <v>45578</v>
      </c>
      <c r="EP32" s="111">
        <v>0.5</v>
      </c>
      <c r="EQ32" s="9" t="str">
        <f t="shared" ref="EQ32:EQ37" si="300">UPPER(TEXT(ER32,"DDD"))</f>
        <v>QUA</v>
      </c>
      <c r="ER32" s="110">
        <v>45595</v>
      </c>
      <c r="ES32" s="111">
        <v>0.5</v>
      </c>
      <c r="ET32" s="9" t="str">
        <f t="shared" ref="ET32:ET37" si="301">UPPER(TEXT(EU32,"DDD"))</f>
        <v>QUA</v>
      </c>
      <c r="EU32" s="110">
        <v>45595</v>
      </c>
      <c r="EV32" s="111">
        <v>0.75</v>
      </c>
      <c r="EW32" s="323" t="s">
        <v>251</v>
      </c>
      <c r="EX32" s="324"/>
      <c r="EY32" s="325"/>
      <c r="EZ32" s="9" t="str">
        <f t="shared" ref="EZ32:EZ34" si="302">UPPER(TEXT(FA32,"DDD"))</f>
        <v>TER</v>
      </c>
      <c r="FA32" s="149">
        <v>45615</v>
      </c>
      <c r="FB32" s="111">
        <v>0.5</v>
      </c>
      <c r="FC32" s="9" t="str">
        <f>UPPER(TEXT(FD32,"DDD"))</f>
        <v>TER</v>
      </c>
      <c r="FD32" s="110">
        <v>45608</v>
      </c>
      <c r="FE32" s="111">
        <v>0.75</v>
      </c>
      <c r="FF32" s="9" t="str">
        <f>UPPER(TEXT(FG32,"DDD"))</f>
        <v>TER</v>
      </c>
      <c r="FG32" s="110">
        <v>45629</v>
      </c>
      <c r="FH32" s="111">
        <v>0.5</v>
      </c>
      <c r="FI32" s="9" t="str">
        <f>UPPER(TEXT(FJ32,"DDD"))</f>
        <v>SEG</v>
      </c>
      <c r="FJ32" s="110">
        <v>45628</v>
      </c>
      <c r="FK32" s="111">
        <v>0.5</v>
      </c>
      <c r="FL32" s="9" t="str">
        <f>UPPER(TEXT(FM32,"DDD"))</f>
        <v>QUI</v>
      </c>
      <c r="FM32" s="110">
        <v>45631</v>
      </c>
      <c r="FN32" s="111">
        <v>0.5</v>
      </c>
      <c r="FO32" s="9" t="str">
        <f>UPPER(TEXT(FP32,"DDD"))</f>
        <v>QUI</v>
      </c>
      <c r="FP32" s="110">
        <v>45638</v>
      </c>
      <c r="FQ32" s="111">
        <v>0.5</v>
      </c>
      <c r="FR32" s="9" t="str">
        <f>UPPER(TEXT(FS32,"DDD"))</f>
        <v>QUA</v>
      </c>
      <c r="FS32" s="110">
        <v>45644</v>
      </c>
      <c r="FT32" s="111">
        <v>0.5</v>
      </c>
      <c r="FU32" s="9" t="str">
        <f>UPPER(TEXT(FV32,"DDD"))</f>
        <v>SEG</v>
      </c>
      <c r="FV32" s="110">
        <v>45656</v>
      </c>
      <c r="FW32" s="111">
        <v>0.75</v>
      </c>
      <c r="FX32" s="9" t="str">
        <f t="shared" ref="FX32:FX37" si="303">UPPER(TEXT(FY32,"DDD"))</f>
        <v>QUA</v>
      </c>
      <c r="FY32" s="110">
        <v>45665</v>
      </c>
      <c r="FZ32" s="111">
        <v>0.5</v>
      </c>
      <c r="GA32" s="9" t="str">
        <f t="shared" si="1"/>
        <v>QUI</v>
      </c>
      <c r="GB32" s="110">
        <v>45673</v>
      </c>
      <c r="GC32" s="111">
        <v>0.5</v>
      </c>
      <c r="GD32" s="323" t="s">
        <v>251</v>
      </c>
      <c r="GE32" s="324"/>
      <c r="GF32" s="325"/>
      <c r="GG32" s="9" t="str">
        <f t="shared" ref="GG32:GG37" si="304">UPPER(TEXT(GH32,"DDD"))</f>
        <v>SEG</v>
      </c>
      <c r="GH32" s="110">
        <v>45691</v>
      </c>
      <c r="GI32" s="111">
        <v>0.5</v>
      </c>
      <c r="GJ32" s="71" t="str">
        <f t="shared" ref="GJ32:GJ37" si="305">UPPER(TEXT(GK32,"DDD"))</f>
        <v>TER</v>
      </c>
      <c r="GK32" s="110">
        <v>45685</v>
      </c>
      <c r="GL32" s="111">
        <v>0.5</v>
      </c>
      <c r="GM32" s="71" t="str">
        <f t="shared" ref="GM32:GM37" si="306">UPPER(TEXT(GN32,"DDD"))</f>
        <v>TER</v>
      </c>
      <c r="GN32" s="114">
        <v>45692</v>
      </c>
      <c r="GO32" s="115">
        <v>0.5</v>
      </c>
      <c r="GP32" s="71" t="str">
        <f t="shared" ref="GP32:GP37" si="307">UPPER(TEXT(GQ32,"DDD"))</f>
        <v>QUA</v>
      </c>
      <c r="GQ32" s="114">
        <v>45693</v>
      </c>
      <c r="GR32" s="115">
        <v>0.5</v>
      </c>
      <c r="GS32" s="71" t="str">
        <f t="shared" ref="GS32:GS37" si="308">UPPER(TEXT(GT32,"DDD"))</f>
        <v>QUI</v>
      </c>
      <c r="GT32" s="114">
        <v>45701</v>
      </c>
      <c r="GU32" s="115">
        <v>0.5</v>
      </c>
      <c r="GV32" s="71" t="str">
        <f t="shared" ref="GV32:GV37" si="309">UPPER(TEXT(GW32,"DDD"))</f>
        <v>QUI</v>
      </c>
      <c r="GW32" s="114">
        <v>45708</v>
      </c>
      <c r="GX32" s="115">
        <v>0.5</v>
      </c>
      <c r="GY32" s="71" t="str">
        <f t="shared" ref="GY32:GY37" si="310">UPPER(TEXT(GZ32,"DDD"))</f>
        <v>QUI</v>
      </c>
      <c r="GZ32" s="114">
        <v>45715</v>
      </c>
      <c r="HA32" s="115">
        <v>0.75</v>
      </c>
      <c r="HB32" s="71" t="str">
        <f t="shared" ref="HB32:HB37" si="311">UPPER(TEXT(HC32,"DDD"))</f>
        <v>QUA</v>
      </c>
      <c r="HC32" s="114">
        <v>45728</v>
      </c>
      <c r="HD32" s="115">
        <v>0.5</v>
      </c>
      <c r="HE32" s="71" t="str">
        <f t="shared" ref="HE32:HE37" si="312">UPPER(TEXT(HF32,"DDD"))</f>
        <v>QUA</v>
      </c>
      <c r="HF32" s="114">
        <f>HF33-1</f>
        <v>45735</v>
      </c>
      <c r="HG32" s="115">
        <v>0.75</v>
      </c>
      <c r="HH32" s="71" t="str">
        <f t="shared" ref="HH32:HH37" si="313">UPPER(TEXT(HI32,"DDD"))</f>
        <v>QUI</v>
      </c>
      <c r="HI32" s="114">
        <f>HI33-1</f>
        <v>45743</v>
      </c>
      <c r="HJ32" s="115">
        <v>0.5</v>
      </c>
      <c r="HK32" s="71" t="str">
        <f t="shared" ref="HK32:HK37" si="314">UPPER(TEXT(HL32,"DDD"))</f>
        <v>QUI</v>
      </c>
      <c r="HL32" s="114">
        <f>HL33-1</f>
        <v>45750</v>
      </c>
      <c r="HM32" s="115">
        <v>0.5</v>
      </c>
      <c r="HN32" s="71" t="str">
        <f t="shared" ref="HN32:HN37" si="315">UPPER(TEXT(HO32,"DDD"))</f>
        <v>QUA</v>
      </c>
      <c r="HO32" s="114">
        <f>HO33-1</f>
        <v>45763</v>
      </c>
      <c r="HP32" s="115">
        <v>0.5</v>
      </c>
      <c r="HQ32" s="71" t="str">
        <f t="shared" ref="HQ32:HQ37" si="316">UPPER(TEXT(HR32,"DDD"))</f>
        <v>TER</v>
      </c>
      <c r="HR32" s="114">
        <f>HR33-1</f>
        <v>45769</v>
      </c>
      <c r="HS32" s="115">
        <v>0.5</v>
      </c>
      <c r="HT32" s="71" t="str">
        <f t="shared" ref="HT32:HT37" si="317">UPPER(TEXT(HU32,"DDD"))</f>
        <v>QUA</v>
      </c>
      <c r="HU32" s="114">
        <f>HU33-1</f>
        <v>45770</v>
      </c>
      <c r="HV32" s="115">
        <v>0.5</v>
      </c>
      <c r="HW32" s="71" t="str">
        <f t="shared" ref="HW32:HW37" si="318">UPPER(TEXT(HX32,"DDD"))</f>
        <v>QUA</v>
      </c>
      <c r="HX32" s="114">
        <f>HX33-1</f>
        <v>45777</v>
      </c>
      <c r="HY32" s="115">
        <v>0.5</v>
      </c>
      <c r="HZ32" s="71" t="str">
        <f t="shared" ref="HZ32:HZ37" si="319">UPPER(TEXT(IA32,"DDD"))</f>
        <v>QUA</v>
      </c>
      <c r="IA32" s="114">
        <f>IA33-1</f>
        <v>45791</v>
      </c>
      <c r="IB32" s="115">
        <v>0.75</v>
      </c>
      <c r="IC32" s="71" t="str">
        <f t="shared" ref="IC32:IC37" si="320">UPPER(TEXT(ID32,"DDD"))</f>
        <v>TER</v>
      </c>
      <c r="ID32" s="114">
        <f>ID33-1</f>
        <v>45797</v>
      </c>
      <c r="IE32" s="115">
        <v>0.5</v>
      </c>
      <c r="IF32" s="71" t="str">
        <f t="shared" ref="IF32:IF36" si="321">UPPER(TEXT(IG32,"DDD"))</f>
        <v>SEX</v>
      </c>
      <c r="IG32" s="114">
        <v>45800</v>
      </c>
      <c r="IH32" s="115">
        <v>0.75</v>
      </c>
      <c r="II32" s="71" t="str">
        <f t="shared" ref="II32:II37" si="322">UPPER(TEXT(IJ32,"DDD"))</f>
        <v>QUA</v>
      </c>
      <c r="IJ32" s="114">
        <f>IJ33-1</f>
        <v>45812</v>
      </c>
      <c r="IK32" s="115">
        <v>0.5</v>
      </c>
      <c r="IL32" s="71" t="str">
        <f t="shared" ref="IL32:IL37" si="323">UPPER(TEXT(IM32,"DDD"))</f>
        <v>QUA</v>
      </c>
      <c r="IM32" s="114">
        <f>IM33-1</f>
        <v>45812</v>
      </c>
      <c r="IN32" s="115">
        <v>0.5</v>
      </c>
      <c r="IO32" s="291" t="s">
        <v>44</v>
      </c>
      <c r="IP32" s="292"/>
      <c r="IQ32" s="293"/>
      <c r="IR32" s="71" t="str">
        <f t="shared" ref="IR32:IR37" si="324">UPPER(TEXT(IS32,"DDD"))</f>
        <v>QUI</v>
      </c>
      <c r="IS32" s="114">
        <f>IS33-1</f>
        <v>45827</v>
      </c>
      <c r="IT32" s="115">
        <v>0.5</v>
      </c>
      <c r="IU32" s="71" t="str">
        <f t="shared" ref="IU32:IU37" si="325">UPPER(TEXT(IV32,"DDD"))</f>
        <v>QUA</v>
      </c>
      <c r="IV32" s="114">
        <v>45833</v>
      </c>
      <c r="IW32" s="115">
        <v>0.5</v>
      </c>
      <c r="IX32" s="71" t="str">
        <f t="shared" ref="IX32:IX37" si="326">UPPER(TEXT(IY32,"DDD"))</f>
        <v>SEX</v>
      </c>
      <c r="IY32" s="114">
        <v>45842</v>
      </c>
      <c r="IZ32" s="115">
        <v>0.5</v>
      </c>
      <c r="JA32" s="71" t="str">
        <f t="shared" ref="JA32:JA37" si="327">UPPER(TEXT(JB32,"DDD"))</f>
        <v>QUI</v>
      </c>
      <c r="JB32" s="114">
        <v>45855</v>
      </c>
      <c r="JC32" s="115">
        <v>0.5</v>
      </c>
      <c r="JD32" s="71" t="str">
        <f t="shared" ref="JD32:JD37" si="328">UPPER(TEXT(JE32,"DDD"))</f>
        <v>QUA</v>
      </c>
      <c r="JE32" s="114">
        <f>JE33-1</f>
        <v>45854</v>
      </c>
      <c r="JF32" s="115">
        <v>0.5</v>
      </c>
      <c r="JG32" s="71" t="str">
        <f t="shared" ref="JG32:JG37" si="329">UPPER(TEXT(JH32,"DDD"))</f>
        <v>TER</v>
      </c>
      <c r="JH32" s="114">
        <f>JH33-1</f>
        <v>45874</v>
      </c>
      <c r="JI32" s="115">
        <v>0.75</v>
      </c>
      <c r="JJ32" s="71" t="str">
        <f t="shared" ref="JJ32:JJ37" si="330">UPPER(TEXT(JK32,"DDD"))</f>
        <v>SEG</v>
      </c>
      <c r="JK32" s="114">
        <f>JK33-1</f>
        <v>45873</v>
      </c>
      <c r="JL32" s="115">
        <v>0.5</v>
      </c>
      <c r="JM32" s="71" t="str">
        <f t="shared" ref="JM32:JM37" si="331">UPPER(TEXT(JN32,"DDD"))</f>
        <v>QUA</v>
      </c>
      <c r="JN32" s="114">
        <f>JN33-1</f>
        <v>45882</v>
      </c>
      <c r="JO32" s="115">
        <v>0.75</v>
      </c>
      <c r="JP32" s="71" t="str">
        <f t="shared" ref="JP32:JP37" si="332">UPPER(TEXT(JQ32,"DDD"))</f>
        <v>QUA</v>
      </c>
      <c r="JQ32" s="114">
        <v>45889</v>
      </c>
      <c r="JR32" s="115">
        <v>0.75</v>
      </c>
      <c r="JS32" s="71" t="str">
        <f t="shared" ref="JS32:JS37" si="333">UPPER(TEXT(JT32,"DDD"))</f>
        <v>QUA</v>
      </c>
      <c r="JT32" s="114">
        <v>45896</v>
      </c>
      <c r="JU32" s="115">
        <v>0.75</v>
      </c>
      <c r="JV32" s="71" t="str">
        <f t="shared" ref="JV32:JV36" si="334">UPPER(TEXT(JW32,"DDD"))</f>
        <v>QUA</v>
      </c>
      <c r="JW32" s="114">
        <v>45903</v>
      </c>
      <c r="JX32" s="115">
        <v>0.5</v>
      </c>
      <c r="JY32" s="71" t="str">
        <f t="shared" ref="JY32:JY37" si="335">UPPER(TEXT(JZ32,"DDD"))</f>
        <v>QUA</v>
      </c>
      <c r="JZ32" s="114">
        <v>45910</v>
      </c>
      <c r="KA32" s="115">
        <v>0.75</v>
      </c>
      <c r="KB32" s="71" t="str">
        <f t="shared" ref="KB32:KB37" si="336">UPPER(TEXT(KC32,"DDD"))</f>
        <v>QUA</v>
      </c>
      <c r="KC32" s="114">
        <f>KC33-1</f>
        <v>45917</v>
      </c>
      <c r="KD32" s="115">
        <v>0.5</v>
      </c>
      <c r="KE32" s="71" t="str">
        <f t="shared" ref="KE32:KE37" si="337">UPPER(TEXT(KF32,"DDD"))</f>
        <v>QUA</v>
      </c>
      <c r="KF32" s="114">
        <f>KF33-1</f>
        <v>45924</v>
      </c>
      <c r="KG32" s="115">
        <v>0.5</v>
      </c>
      <c r="KH32" s="71" t="str">
        <f t="shared" ref="KH32:KH37" si="338">UPPER(TEXT(KI32,"DDD"))</f>
        <v>QUA</v>
      </c>
      <c r="KI32" s="114">
        <v>45931</v>
      </c>
      <c r="KJ32" s="115">
        <v>0.5</v>
      </c>
      <c r="KK32" s="71" t="str">
        <f t="shared" ref="KK32:KK37" si="339">UPPER(TEXT(KL32,"DDD"))</f>
        <v>QUA</v>
      </c>
      <c r="KL32" s="114">
        <v>45938</v>
      </c>
      <c r="KM32" s="115">
        <v>0.5</v>
      </c>
      <c r="KN32" s="71" t="str">
        <f t="shared" ref="KN32:KN37" si="340">UPPER(TEXT(KO32,"DDD"))</f>
        <v>QUI</v>
      </c>
      <c r="KO32" s="114">
        <v>45953</v>
      </c>
      <c r="KP32" s="115">
        <v>0.5</v>
      </c>
      <c r="KQ32" s="71" t="str">
        <f t="shared" ref="KQ32:KQ37" si="341">UPPER(TEXT(KR32,"DDD"))</f>
        <v>QUI</v>
      </c>
      <c r="KR32" s="114">
        <v>45953</v>
      </c>
      <c r="KS32" s="115">
        <v>0.75</v>
      </c>
      <c r="KT32" s="71" t="str">
        <f t="shared" ref="KT32:KT37" si="342">UPPER(TEXT(KU32,"DDD"))</f>
        <v>QUA</v>
      </c>
      <c r="KU32" s="114">
        <v>45959</v>
      </c>
      <c r="KV32" s="115">
        <v>0.75</v>
      </c>
      <c r="KW32" s="71" t="str">
        <f t="shared" ref="KW32:KW37" si="343">UPPER(TEXT(KX32,"DDD"))</f>
        <v>QUA</v>
      </c>
      <c r="KX32" s="114">
        <v>45966</v>
      </c>
      <c r="KY32" s="115">
        <v>0.75</v>
      </c>
      <c r="KZ32" s="291" t="s">
        <v>44</v>
      </c>
      <c r="LA32" s="292"/>
      <c r="LB32" s="293"/>
      <c r="LC32" s="71" t="str">
        <f t="shared" ref="LC32:LC37" si="344">UPPER(TEXT(LD32,"DDD"))</f>
        <v>-</v>
      </c>
      <c r="LD32" s="157" t="s">
        <v>261</v>
      </c>
      <c r="LE32" s="90"/>
      <c r="LF32" s="71" t="str">
        <f t="shared" ref="LF32:LF37" si="345">UPPER(TEXT(LG32,"DDD"))</f>
        <v>QUA</v>
      </c>
      <c r="LG32" s="114">
        <v>45980</v>
      </c>
      <c r="LH32" s="115">
        <v>0.75</v>
      </c>
      <c r="LI32" s="71" t="str">
        <f t="shared" ref="LI32:LI37" si="346">UPPER(TEXT(LJ32,"DDD"))</f>
        <v>QUI</v>
      </c>
      <c r="LJ32" s="114">
        <v>45988</v>
      </c>
      <c r="LK32" s="115">
        <v>0.5</v>
      </c>
      <c r="LL32" s="71" t="str">
        <f t="shared" ref="LL32:LL37" si="347">UPPER(TEXT(LM32,"DDD"))</f>
        <v>SEX</v>
      </c>
      <c r="LM32" s="114">
        <v>45996</v>
      </c>
      <c r="LN32" s="115">
        <v>0.5</v>
      </c>
      <c r="LO32" s="71" t="str">
        <f t="shared" ref="LO32:LO37" si="348">UPPER(TEXT(LP32,"DDD"))</f>
        <v>SEX</v>
      </c>
      <c r="LP32" s="114">
        <v>46003</v>
      </c>
      <c r="LQ32" s="115">
        <v>0.75</v>
      </c>
      <c r="LR32" s="71" t="str">
        <f t="shared" ref="LR32:LR37" si="349">UPPER(TEXT(LS32,"DDD"))</f>
        <v>SEX</v>
      </c>
      <c r="LS32" s="114">
        <v>46010</v>
      </c>
      <c r="LT32" s="115">
        <v>0.5</v>
      </c>
      <c r="LU32" s="71" t="str">
        <f t="shared" ref="LU32:LU37" si="350">UPPER(TEXT(LV32,"DDD"))</f>
        <v>QUI</v>
      </c>
      <c r="LV32" s="114">
        <v>46016</v>
      </c>
      <c r="LW32" s="115">
        <v>0.5</v>
      </c>
      <c r="LX32" s="71" t="str">
        <f t="shared" ref="LX32:LX37" si="351">UPPER(TEXT(LY32,"DDD"))</f>
        <v>SEG</v>
      </c>
      <c r="LY32" s="114">
        <v>46020</v>
      </c>
      <c r="LZ32" s="115">
        <v>0.75</v>
      </c>
      <c r="MA32" s="71" t="str">
        <f t="shared" ref="MA32:MA37" si="352">UPPER(TEXT(MB32,"DDD"))</f>
        <v>TER</v>
      </c>
      <c r="MB32" s="114">
        <v>46049</v>
      </c>
      <c r="MC32" s="115">
        <v>0.5</v>
      </c>
      <c r="MD32" s="71" t="str">
        <f t="shared" ref="MD32:MD37" si="353">UPPER(TEXT(ME32,"DDD"))</f>
        <v>QUA</v>
      </c>
      <c r="ME32" s="114">
        <v>46043</v>
      </c>
      <c r="MF32" s="115">
        <v>0.75</v>
      </c>
      <c r="MG32" s="71">
        <v>0</v>
      </c>
      <c r="MH32" s="114">
        <v>46050</v>
      </c>
      <c r="MI32" s="115">
        <v>0.5</v>
      </c>
      <c r="MJ32" s="71" t="str">
        <f t="shared" ref="MJ32:MJ37" si="354">UPPER(TEXT(MK32,"DDD"))</f>
        <v>QUI</v>
      </c>
      <c r="MK32" s="114">
        <v>46058</v>
      </c>
      <c r="ML32" s="115">
        <v>0.5</v>
      </c>
      <c r="MM32" s="71" t="str">
        <f t="shared" ref="MM32:MM37" si="355">UPPER(TEXT(MN32,"DDD"))</f>
        <v>QUA</v>
      </c>
      <c r="MN32" s="114">
        <v>46064</v>
      </c>
      <c r="MO32" s="115">
        <v>0.75</v>
      </c>
      <c r="MP32" s="71" t="str">
        <f t="shared" ref="MP32:MP37" si="356">UPPER(TEXT(MQ32,"DDD"))</f>
        <v>SEX</v>
      </c>
      <c r="MQ32" s="114">
        <v>46073</v>
      </c>
      <c r="MR32" s="115">
        <v>0.75</v>
      </c>
      <c r="MS32" s="71" t="str">
        <f t="shared" ref="MS32:MS37" si="357">UPPER(TEXT(MT32,"DDD"))</f>
        <v>SEX</v>
      </c>
      <c r="MT32" s="114">
        <v>46080</v>
      </c>
      <c r="MU32" s="115">
        <v>0.75</v>
      </c>
      <c r="MV32" s="291" t="s">
        <v>44</v>
      </c>
      <c r="MW32" s="292"/>
      <c r="MX32" s="293"/>
      <c r="MY32" s="71" t="str">
        <f t="shared" ref="MY32:MY37" si="358">UPPER(TEXT(MZ32,"DDD"))</f>
        <v>QUA</v>
      </c>
      <c r="MZ32" s="114">
        <v>46092</v>
      </c>
      <c r="NA32" s="115">
        <v>0.75</v>
      </c>
      <c r="NB32" s="291" t="s">
        <v>44</v>
      </c>
      <c r="NC32" s="292"/>
      <c r="ND32" s="293"/>
      <c r="NE32" s="71" t="str">
        <f t="shared" ref="NE32:NE37" si="359">UPPER(TEXT(NF32,"DDD"))</f>
        <v>QUA</v>
      </c>
      <c r="NF32" s="114">
        <f>IF(WEEKDAY(NF34)=1,NF34-3,IF(WEEKDAY(NF34)=2,NF34-4,IF(WEEKDAY(NF34)=3,NF34-4,NF34-2)))</f>
        <v>46106</v>
      </c>
      <c r="NG32" s="115">
        <v>0.75</v>
      </c>
      <c r="NH32" s="71" t="str">
        <f t="shared" ref="NH32:NH37" si="360">UPPER(TEXT(NI32,"DDD"))</f>
        <v>TER</v>
      </c>
      <c r="NI32" s="114">
        <f>IF(WEEKDAY(NI34)=1,NI34-3,IF(WEEKDAY(NI34)=2,NI34-4,IF(WEEKDAY(NI34)=3,NI34-4,NI34-2)))</f>
        <v>46112</v>
      </c>
      <c r="NJ32" s="115">
        <v>0.5</v>
      </c>
      <c r="NK32" s="71" t="str">
        <f t="shared" ref="NK32:NK37" si="361">UPPER(TEXT(NL32,"DDD"))</f>
        <v>QUA</v>
      </c>
      <c r="NL32" s="114">
        <f>IF(WEEKDAY(NL34)=1,NL34-3,IF(WEEKDAY(NL34)=2,NL34-4,IF(WEEKDAY(NL34)=3,NL34-4,NL34-2)))</f>
        <v>46120</v>
      </c>
      <c r="NM32" s="115">
        <v>0.5</v>
      </c>
      <c r="NN32" s="291" t="s">
        <v>44</v>
      </c>
      <c r="NO32" s="292"/>
      <c r="NP32" s="293"/>
      <c r="NQ32" s="71" t="str">
        <f t="shared" ref="NQ32:NQ37" si="362">UPPER(TEXT(NR32,"DDD"))</f>
        <v>QUA</v>
      </c>
      <c r="NR32" s="114">
        <f>IF(WEEKDAY(NR34)=1,NR34-3,IF(WEEKDAY(NR34)=2,NR34-4,IF(WEEKDAY(NR34)=3,NR34-4,NR34-2)))</f>
        <v>46134</v>
      </c>
      <c r="NS32" s="115">
        <v>0.5</v>
      </c>
      <c r="NT32" s="71" t="str">
        <f t="shared" ref="NT32:NT37" si="363">UPPER(TEXT(NU32,"DDD"))</f>
        <v>QUI</v>
      </c>
      <c r="NU32" s="114">
        <f>IF(WEEKDAY(NU34)=1,NU34-3,IF(WEEKDAY(NU34)=2,NU34-4,IF(WEEKDAY(NU34)=3,NU34-4,NU34-2)))</f>
        <v>46142</v>
      </c>
      <c r="NV32" s="115">
        <v>0.5</v>
      </c>
      <c r="NW32" s="291" t="s">
        <v>44</v>
      </c>
      <c r="NX32" s="292"/>
      <c r="NY32" s="293"/>
      <c r="NZ32" s="71" t="str">
        <f t="shared" ref="NZ32:NZ37" si="364">UPPER(TEXT(OA32,"DDD"))</f>
        <v>QUA</v>
      </c>
      <c r="OA32" s="114">
        <f>IF(WEEKDAY(OA34)=1,OA34-3,IF(WEEKDAY(OA34)=2,OA34-4,IF(WEEKDAY(OA34)=3,OA34-4,OA34-2)))</f>
        <v>46155</v>
      </c>
      <c r="OB32" s="115">
        <v>0.5</v>
      </c>
      <c r="OC32" s="291" t="s">
        <v>285</v>
      </c>
      <c r="OD32" s="292"/>
      <c r="OE32" s="293"/>
      <c r="OF32" s="291" t="s">
        <v>251</v>
      </c>
      <c r="OG32" s="292"/>
      <c r="OH32" s="293"/>
      <c r="OI32" s="71" t="str">
        <f t="shared" ref="OI32:OI37" si="365">UPPER(TEXT(OJ32,"DDD"))</f>
        <v>QUI</v>
      </c>
      <c r="OJ32" s="114">
        <f>IF(WEEKDAY(OJ34)=1,OJ34-3,IF(WEEKDAY(OJ34)=2,OJ34-4,IF(WEEKDAY(OJ34)=3,OJ34-4,OJ34-2)))</f>
        <v>46170</v>
      </c>
      <c r="OK32" s="115">
        <v>0.5</v>
      </c>
      <c r="OL32" s="71" t="str">
        <f t="shared" ref="OL32:OL37" si="366">UPPER(TEXT(OM32,"DDD"))</f>
        <v>QUI</v>
      </c>
      <c r="OM32" s="114">
        <f>IF(WEEKDAY(OM34)=1,OM34-3,IF(WEEKDAY(OM34)=2,OM34-4,IF(WEEKDAY(OM34)=3,OM34-4,OM34-2)))</f>
        <v>46177</v>
      </c>
      <c r="ON32" s="115">
        <v>0.5</v>
      </c>
      <c r="OO32" s="71" t="str">
        <f t="shared" ref="OO32:OO37" si="367">UPPER(TEXT(OP32,"DDD"))</f>
        <v>QUI</v>
      </c>
      <c r="OP32" s="114">
        <f>IF(WEEKDAY(OP34)=1,OP34-3,IF(WEEKDAY(OP34)=2,OP34-4,IF(WEEKDAY(OP34)=3,OP34-4,OP34-2)))</f>
        <v>46184</v>
      </c>
      <c r="OQ32" s="115">
        <v>0.75</v>
      </c>
      <c r="OR32" s="291" t="s">
        <v>44</v>
      </c>
      <c r="OS32" s="292"/>
      <c r="OT32" s="293"/>
      <c r="OU32" s="71" t="str">
        <f t="shared" ref="OU32:OU37" si="368">UPPER(TEXT(OV32,"DDD"))</f>
        <v>QUI</v>
      </c>
      <c r="OV32" s="114">
        <f>IF(WEEKDAY(OV34)=1,OV34-3,IF(WEEKDAY(OV34)=2,OV34-4,IF(WEEKDAY(OV34)=3,OV34-4,OV34-2)))</f>
        <v>46191</v>
      </c>
      <c r="OW32" s="115">
        <v>0.75</v>
      </c>
      <c r="OX32" s="71" t="str">
        <f t="shared" ref="OX32:OX37" si="369">UPPER(TEXT(OY32,"DDD"))</f>
        <v>TER</v>
      </c>
      <c r="OY32" s="114">
        <f>IF(WEEKDAY(OY34)=1,OY34-3,IF(WEEKDAY(OY34)=2,OY34-4,IF(WEEKDAY(OY34)=3,OY34-4,OY34-2)))</f>
        <v>46203</v>
      </c>
      <c r="OZ32" s="115">
        <v>0.5</v>
      </c>
      <c r="PA32" s="71" t="str">
        <f t="shared" ref="PA32:PA37" si="370">UPPER(TEXT(PB32,"DDD"))</f>
        <v>QUA</v>
      </c>
      <c r="PB32" s="114">
        <v>46211</v>
      </c>
      <c r="PC32" s="115">
        <v>0.75</v>
      </c>
      <c r="PD32" s="71" t="str">
        <f t="shared" ref="PD32:PD37" si="371">UPPER(TEXT(PE32,"DDD"))</f>
        <v>QUA</v>
      </c>
      <c r="PE32" s="30">
        <f>IF(WEEKDAY(PE34)=1,PE34-3,IF(WEEKDAY(PE34)=2,PE34-4,IF(WEEKDAY(PE34)=3,PE34-4,PE34-2)))</f>
        <v>46218</v>
      </c>
      <c r="PF32" s="20">
        <v>0.5</v>
      </c>
      <c r="PG32" s="71" t="str">
        <f t="shared" ref="PG32:PG37" si="372">UPPER(TEXT(PH32,"DDD"))</f>
        <v>SEX</v>
      </c>
      <c r="PH32" s="30">
        <f>IF(WEEKDAY(PH34)=1,PH34-3,IF(WEEKDAY(PH34)=2,PH34-4,IF(WEEKDAY(PH34)=3,PH34-4,PH34-2)))</f>
        <v>46220</v>
      </c>
      <c r="PI32" s="20">
        <v>0.5</v>
      </c>
      <c r="PJ32" s="71" t="str">
        <f t="shared" ref="PJ32:PJ37" si="373">UPPER(TEXT(PK32,"DDD"))</f>
        <v>QUA</v>
      </c>
      <c r="PK32" s="30">
        <f>IF(WEEKDAY(PK34)=1,PK34-3,IF(WEEKDAY(PK34)=2,PK34-4,IF(WEEKDAY(PK34)=3,PK34-4,PK34-2)))</f>
        <v>46225</v>
      </c>
      <c r="PL32" s="20">
        <v>0.75</v>
      </c>
      <c r="PM32" s="71" t="str">
        <f t="shared" ref="PM32:PM37" si="374">UPPER(TEXT(PN32,"DDD"))</f>
        <v>QUA</v>
      </c>
      <c r="PN32" s="30">
        <f>IF(WEEKDAY(PN34)=1,PN34-3,IF(WEEKDAY(PN34)=2,PN34-4,IF(WEEKDAY(PN34)=3,PN34-4,PN34-2)))</f>
        <v>46232</v>
      </c>
      <c r="PO32" s="20">
        <v>0.75</v>
      </c>
      <c r="PP32" s="71" t="str">
        <f t="shared" ref="PP32:PP37" si="375">UPPER(TEXT(PQ32,"DDD"))</f>
        <v>QUA</v>
      </c>
      <c r="PQ32" s="30">
        <f>IF(WEEKDAY(PQ34)=1,PQ34-3,IF(WEEKDAY(PQ34)=2,PQ34-4,IF(WEEKDAY(PQ34)=3,PQ34-4,PQ34-2)))</f>
        <v>46239</v>
      </c>
      <c r="PR32" s="20">
        <v>0.75</v>
      </c>
      <c r="PS32" s="71" t="str">
        <f t="shared" ref="PS32:PS37" si="376">UPPER(TEXT(PT32,"DDD"))</f>
        <v>QUA</v>
      </c>
      <c r="PT32" s="30">
        <f>IF(WEEKDAY(PT34)=1,PT34-3,IF(WEEKDAY(PT34)=2,PT34-4,IF(WEEKDAY(PT34)=3,PT34-4,PT34-2)))</f>
        <v>46246</v>
      </c>
      <c r="PU32" s="20">
        <v>0.75</v>
      </c>
      <c r="PV32" s="71" t="str">
        <f t="shared" ref="PV32:PV37" si="377">UPPER(TEXT(PW32,"DDD"))</f>
        <v>QUA</v>
      </c>
      <c r="PW32" s="30">
        <f>IF(WEEKDAY(PW34)=1,PW34-3,IF(WEEKDAY(PW34)=2,PW34-4,IF(WEEKDAY(PW34)=3,PW34-4,PW34-2)))</f>
        <v>46253</v>
      </c>
      <c r="PX32" s="20">
        <v>0.75</v>
      </c>
      <c r="PY32" s="71" t="str">
        <f t="shared" ref="PY32:PY37" si="378">UPPER(TEXT(PZ32,"DDD"))</f>
        <v>QUA</v>
      </c>
      <c r="PZ32" s="30">
        <f>IF(WEEKDAY(PZ34)=1,PZ34-3,IF(WEEKDAY(PZ34)=2,PZ34-4,IF(WEEKDAY(PZ34)=3,PZ34-4,PZ34-2)))</f>
        <v>46260</v>
      </c>
      <c r="QA32" s="20">
        <v>0.75</v>
      </c>
      <c r="QB32" s="71" t="str">
        <f t="shared" ref="QB32:QB37" si="379">UPPER(TEXT(QC32,"DDD"))</f>
        <v>QUA</v>
      </c>
      <c r="QC32" s="30">
        <f>IF(WEEKDAY(QC34)=1,QC34-3,IF(WEEKDAY(QC34)=2,QC34-4,IF(WEEKDAY(QC34)=3,QC34-4,QC34-2)))</f>
        <v>46267</v>
      </c>
      <c r="QD32" s="20">
        <v>0.75</v>
      </c>
      <c r="QE32" s="71" t="str">
        <f t="shared" ref="QE32:QE37" si="380">UPPER(TEXT(QF32,"DDD"))</f>
        <v>QUA</v>
      </c>
      <c r="QF32" s="30">
        <f>IF(WEEKDAY(QF34)=1,QF34-3,IF(WEEKDAY(QF34)=2,QF34-4,IF(WEEKDAY(QF34)=3,QF34-4,QF34-2)))</f>
        <v>46274</v>
      </c>
      <c r="QG32" s="20">
        <v>0.75</v>
      </c>
      <c r="QH32" s="71" t="str">
        <f t="shared" ref="QH32:QH37" si="381">UPPER(TEXT(QI32,"DDD"))</f>
        <v>QUA</v>
      </c>
      <c r="QI32" s="30">
        <f>IF(WEEKDAY(QI34)=1,QI34-3,IF(WEEKDAY(QI34)=2,QI34-4,IF(WEEKDAY(QI34)=3,QI34-4,QI34-2)))</f>
        <v>46281</v>
      </c>
      <c r="QJ32" s="20">
        <v>0.75</v>
      </c>
      <c r="QK32" s="71" t="str">
        <f t="shared" ref="QK32:QK37" si="382">UPPER(TEXT(QL32,"DDD"))</f>
        <v>QUA</v>
      </c>
      <c r="QL32" s="30">
        <f>IF(WEEKDAY(QL34)=1,QL34-3,IF(WEEKDAY(QL34)=2,QL34-4,IF(WEEKDAY(QL34)=3,QL34-4,QL34-2)))</f>
        <v>46288</v>
      </c>
      <c r="QM32" s="20">
        <v>0.75</v>
      </c>
      <c r="QN32" s="71" t="str">
        <f t="shared" ref="QN32:QN37" si="383">UPPER(TEXT(QO32,"DDD"))</f>
        <v>QUA</v>
      </c>
      <c r="QO32" s="30">
        <f>IF(WEEKDAY(QO34)=1,QO34-3,IF(WEEKDAY(QO34)=2,QO34-4,IF(WEEKDAY(QO34)=3,QO34-4,QO34-2)))</f>
        <v>46295</v>
      </c>
      <c r="QP32" s="20">
        <v>0.75</v>
      </c>
    </row>
    <row r="33" spans="1:458" ht="14.7" customHeight="1" x14ac:dyDescent="0.3">
      <c r="A33" s="350"/>
      <c r="B33" s="59" t="s">
        <v>252</v>
      </c>
      <c r="C33" s="9"/>
      <c r="D33" s="336"/>
      <c r="E33" s="337"/>
      <c r="F33" s="9"/>
      <c r="G33" s="89"/>
      <c r="H33" s="90"/>
      <c r="I33" s="9"/>
      <c r="J33" s="89"/>
      <c r="K33" s="90"/>
      <c r="L33" s="9"/>
      <c r="M33" s="89"/>
      <c r="N33" s="90"/>
      <c r="O33" s="9"/>
      <c r="P33" s="336"/>
      <c r="Q33" s="337"/>
      <c r="R33" s="9"/>
      <c r="S33" s="89"/>
      <c r="T33" s="90"/>
      <c r="U33" s="9"/>
      <c r="V33" s="89"/>
      <c r="W33" s="90"/>
      <c r="X33" s="9"/>
      <c r="Y33" s="89"/>
      <c r="Z33" s="90"/>
      <c r="AA33" s="9"/>
      <c r="AB33" s="89"/>
      <c r="AC33" s="90"/>
      <c r="AD33" s="9"/>
      <c r="AE33" s="89"/>
      <c r="AF33" s="90"/>
      <c r="AG33" s="9"/>
      <c r="AH33" s="89"/>
      <c r="AI33" s="90"/>
      <c r="AJ33" s="9"/>
      <c r="AK33" s="89"/>
      <c r="AL33" s="90"/>
      <c r="AM33" s="9"/>
      <c r="AN33" s="336"/>
      <c r="AO33" s="337"/>
      <c r="AP33" s="9"/>
      <c r="AQ33" s="336"/>
      <c r="AR33" s="337"/>
      <c r="AS33" s="9"/>
      <c r="AT33" s="89"/>
      <c r="AU33" s="90"/>
      <c r="AV33" s="9"/>
      <c r="AW33" s="89"/>
      <c r="AX33" s="90"/>
      <c r="AY33" s="9"/>
      <c r="AZ33" s="89"/>
      <c r="BA33" s="90"/>
      <c r="BB33" s="9"/>
      <c r="BC33" s="89"/>
      <c r="BD33" s="90"/>
      <c r="BE33" s="9"/>
      <c r="BF33" s="336"/>
      <c r="BG33" s="337"/>
      <c r="BH33" s="9"/>
      <c r="BI33" s="89"/>
      <c r="BJ33" s="90"/>
      <c r="BK33" s="9"/>
      <c r="BL33" s="89"/>
      <c r="BM33" s="90"/>
      <c r="BN33" s="9"/>
      <c r="BO33" s="89"/>
      <c r="BP33" s="90"/>
      <c r="BQ33" s="9"/>
      <c r="BR33" s="336"/>
      <c r="BS33" s="337"/>
      <c r="BT33" s="9"/>
      <c r="BU33" s="336"/>
      <c r="BV33" s="337"/>
      <c r="BW33" s="9"/>
      <c r="BX33" s="336"/>
      <c r="BY33" s="337"/>
      <c r="BZ33" s="9"/>
      <c r="CA33" s="336"/>
      <c r="CB33" s="337"/>
      <c r="CC33" s="9"/>
      <c r="CD33" s="89"/>
      <c r="CE33" s="90"/>
      <c r="CF33" s="9"/>
      <c r="CG33" s="89"/>
      <c r="CH33" s="90"/>
      <c r="CI33" s="9"/>
      <c r="CJ33" s="336"/>
      <c r="CK33" s="337"/>
      <c r="CL33" s="9"/>
      <c r="CM33" s="89"/>
      <c r="CN33" s="90"/>
      <c r="CO33" s="364"/>
      <c r="CP33" s="365"/>
      <c r="CQ33" s="366"/>
      <c r="CR33" s="9" t="str">
        <f t="shared" si="283"/>
        <v>QUI</v>
      </c>
      <c r="CS33" s="114">
        <f>IF(WEEKDAY(CS34)=1,CS34-2,IF(WEEKDAY(CS34)=2,CS34-3,CS34-1))</f>
        <v>45456</v>
      </c>
      <c r="CT33" s="115">
        <v>0.91666666666666663</v>
      </c>
      <c r="CU33" s="9" t="str">
        <f t="shared" si="284"/>
        <v>SEX</v>
      </c>
      <c r="CV33" s="114">
        <f>IF(WEEKDAY(CV34)=1,CV34-2,IF(WEEKDAY(CV34)=2,CV34-3,CV34-1))</f>
        <v>45471</v>
      </c>
      <c r="CW33" s="115">
        <v>0.91666666666666663</v>
      </c>
      <c r="CX33" s="9" t="str">
        <f t="shared" si="285"/>
        <v>SEX</v>
      </c>
      <c r="CY33" s="114">
        <f>IF(WEEKDAY(CY34)=1,CY34-2,IF(WEEKDAY(CY34)=2,CY34-3,CY34-1))</f>
        <v>45478</v>
      </c>
      <c r="CZ33" s="115">
        <v>0.91666666666666663</v>
      </c>
      <c r="DA33" s="9" t="str">
        <f t="shared" si="286"/>
        <v>TER</v>
      </c>
      <c r="DB33" s="114">
        <v>45482</v>
      </c>
      <c r="DC33" s="115">
        <v>0.91666666666666663</v>
      </c>
      <c r="DD33" s="9" t="str">
        <f t="shared" si="287"/>
        <v>SEX</v>
      </c>
      <c r="DE33" s="114">
        <f>IF(WEEKDAY(DE34)=1,DE34-2,IF(WEEKDAY(DE34)=2,DE34-3,DE34-1))</f>
        <v>45492</v>
      </c>
      <c r="DF33" s="115">
        <v>0.91666666666666663</v>
      </c>
      <c r="DG33" s="9" t="str">
        <f t="shared" si="288"/>
        <v>QUI</v>
      </c>
      <c r="DH33" s="110">
        <v>45505</v>
      </c>
      <c r="DI33" s="111">
        <v>0.91666666666666663</v>
      </c>
      <c r="DJ33" s="9" t="str">
        <f t="shared" si="289"/>
        <v>QUI</v>
      </c>
      <c r="DK33" s="110">
        <f>IF(WEEKDAY(DK34)=1,DK34-2,IF(WEEKDAY(DK34)=2,DK34-3,DK34-1))</f>
        <v>45519</v>
      </c>
      <c r="DL33" s="111">
        <v>0.91666666666666663</v>
      </c>
      <c r="DM33" s="9" t="str">
        <f t="shared" si="290"/>
        <v>TER</v>
      </c>
      <c r="DN33" s="110">
        <f>IF(WEEKDAY(DN34)=1,DN34-2,IF(WEEKDAY(DN34)=2,DN34-3,DN34-1))</f>
        <v>45517</v>
      </c>
      <c r="DO33" s="111">
        <v>0.91666666666666663</v>
      </c>
      <c r="DP33" s="9" t="str">
        <f t="shared" si="291"/>
        <v>QUI</v>
      </c>
      <c r="DQ33" s="110">
        <v>45519</v>
      </c>
      <c r="DR33" s="111">
        <v>0.91666666666666663</v>
      </c>
      <c r="DS33" s="9" t="str">
        <f t="shared" si="292"/>
        <v>SEG</v>
      </c>
      <c r="DT33" s="110">
        <f>IF(WEEKDAY(DT34)=1,DT34-2,IF(WEEKDAY(DT34)=2,DT34-3,DT34-1))</f>
        <v>45537</v>
      </c>
      <c r="DU33" s="111">
        <v>0.91666666666666663</v>
      </c>
      <c r="DV33" s="9" t="str">
        <f t="shared" si="293"/>
        <v>TER</v>
      </c>
      <c r="DW33" s="110">
        <f>IF(WEEKDAY(DW34)=1,DW34-2,IF(WEEKDAY(DW34)=2,DW34-3,DW34-1))</f>
        <v>45531</v>
      </c>
      <c r="DX33" s="111">
        <v>0.91666666666666663</v>
      </c>
      <c r="DY33" s="9" t="str">
        <f t="shared" si="294"/>
        <v>TER</v>
      </c>
      <c r="DZ33" s="110">
        <f>IF(WEEKDAY(DZ34)=1,DZ34-2,IF(WEEKDAY(DZ34)=2,DZ34-3,DZ34-1))</f>
        <v>45538</v>
      </c>
      <c r="EA33" s="111">
        <v>0.91666666666666663</v>
      </c>
      <c r="EB33" s="9" t="str">
        <f t="shared" si="295"/>
        <v>QUI</v>
      </c>
      <c r="EC33" s="110">
        <v>45554</v>
      </c>
      <c r="ED33" s="111">
        <v>0.91666666666666663</v>
      </c>
      <c r="EE33" s="9" t="str">
        <f t="shared" si="296"/>
        <v>QUI</v>
      </c>
      <c r="EF33" s="110">
        <f>IF(WEEKDAY(EF34)=1,EF34-2,IF(WEEKDAY(EF34)=2,EF34-3,EF34-1))</f>
        <v>45561</v>
      </c>
      <c r="EG33" s="111">
        <v>0.75</v>
      </c>
      <c r="EH33" s="9" t="str">
        <f t="shared" si="297"/>
        <v>TER</v>
      </c>
      <c r="EI33" s="110">
        <f>IF(WEEKDAY(EI34)=1,EI34-2,IF(WEEKDAY(EI34)=2,EI34-3,EI34-1))</f>
        <v>45559</v>
      </c>
      <c r="EJ33" s="111">
        <v>0.75</v>
      </c>
      <c r="EK33" s="9" t="str">
        <f t="shared" si="298"/>
        <v>DOM</v>
      </c>
      <c r="EL33" s="110">
        <v>45571</v>
      </c>
      <c r="EM33" s="111">
        <v>0.75</v>
      </c>
      <c r="EN33" s="9" t="str">
        <f t="shared" si="299"/>
        <v>SEG</v>
      </c>
      <c r="EO33" s="110">
        <v>45579</v>
      </c>
      <c r="EP33" s="111">
        <v>0.75</v>
      </c>
      <c r="EQ33" s="9" t="str">
        <f t="shared" si="300"/>
        <v>QUI</v>
      </c>
      <c r="ER33" s="110">
        <v>45596</v>
      </c>
      <c r="ES33" s="111">
        <v>0.75</v>
      </c>
      <c r="ET33" s="9" t="str">
        <f t="shared" si="301"/>
        <v>QUI</v>
      </c>
      <c r="EU33" s="110">
        <v>45596</v>
      </c>
      <c r="EV33" s="111">
        <v>0.75</v>
      </c>
      <c r="EW33" s="326"/>
      <c r="EX33" s="327"/>
      <c r="EY33" s="328"/>
      <c r="EZ33" s="9" t="str">
        <f t="shared" si="302"/>
        <v>QUI</v>
      </c>
      <c r="FA33" s="149">
        <v>45617</v>
      </c>
      <c r="FB33" s="111">
        <v>0.5</v>
      </c>
      <c r="FC33" s="9" t="str">
        <f t="shared" ref="FC33:FC34" si="384">UPPER(TEXT(FD33,"DDD"))</f>
        <v>QUA</v>
      </c>
      <c r="FD33" s="110">
        <v>45609</v>
      </c>
      <c r="FE33" s="111">
        <v>0.75</v>
      </c>
      <c r="FF33" s="9" t="str">
        <f t="shared" ref="FF33:FF34" si="385">UPPER(TEXT(FG33,"DDD"))</f>
        <v>QUA</v>
      </c>
      <c r="FG33" s="110">
        <v>45630</v>
      </c>
      <c r="FH33" s="111">
        <v>0.91666666666666663</v>
      </c>
      <c r="FI33" s="9" t="str">
        <f t="shared" ref="FI33:FI34" si="386">UPPER(TEXT(FJ33,"DDD"))</f>
        <v>TER</v>
      </c>
      <c r="FJ33" s="110">
        <v>45629</v>
      </c>
      <c r="FK33" s="111">
        <v>0.91666666666666663</v>
      </c>
      <c r="FL33" s="9" t="str">
        <f t="shared" ref="FL33:FL37" si="387">UPPER(TEXT(FM33,"DDD"))</f>
        <v>SEX</v>
      </c>
      <c r="FM33" s="110">
        <v>45632</v>
      </c>
      <c r="FN33" s="111">
        <v>0.91666666666666663</v>
      </c>
      <c r="FO33" s="9" t="str">
        <f t="shared" ref="FO33:FO37" si="388">UPPER(TEXT(FP33,"DDD"))</f>
        <v>QUA</v>
      </c>
      <c r="FP33" s="110">
        <v>45644</v>
      </c>
      <c r="FQ33" s="111">
        <v>0.91666666666666663</v>
      </c>
      <c r="FR33" s="9" t="str">
        <f t="shared" ref="FR33:FR37" si="389">UPPER(TEXT(FS33,"DDD"))</f>
        <v>SEX</v>
      </c>
      <c r="FS33" s="110">
        <v>45646</v>
      </c>
      <c r="FT33" s="111">
        <v>0.91666666666666663</v>
      </c>
      <c r="FU33" s="9" t="str">
        <f t="shared" ref="FU33:FU37" si="390">UPPER(TEXT(FV33,"DDD"))</f>
        <v>QUI</v>
      </c>
      <c r="FV33" s="110">
        <v>45659</v>
      </c>
      <c r="FW33" s="111">
        <v>0.91666666666666663</v>
      </c>
      <c r="FX33" s="9" t="str">
        <f t="shared" si="303"/>
        <v>QUI</v>
      </c>
      <c r="FY33" s="110">
        <v>45666</v>
      </c>
      <c r="FZ33" s="111">
        <v>0.91666666666666663</v>
      </c>
      <c r="GA33" s="9" t="str">
        <f t="shared" si="1"/>
        <v>SEX</v>
      </c>
      <c r="GB33" s="110">
        <v>45674</v>
      </c>
      <c r="GC33" s="111">
        <v>0.91666666666666663</v>
      </c>
      <c r="GD33" s="326"/>
      <c r="GE33" s="327"/>
      <c r="GF33" s="328"/>
      <c r="GG33" s="9" t="str">
        <f t="shared" si="304"/>
        <v>TER</v>
      </c>
      <c r="GH33" s="110">
        <v>45692</v>
      </c>
      <c r="GI33" s="111">
        <v>0.91666666666666663</v>
      </c>
      <c r="GJ33" s="71" t="str">
        <f t="shared" si="305"/>
        <v>QUA</v>
      </c>
      <c r="GK33" s="110">
        <v>45686</v>
      </c>
      <c r="GL33" s="111">
        <v>0.91666666666666663</v>
      </c>
      <c r="GM33" s="71" t="str">
        <f t="shared" si="306"/>
        <v>QUA</v>
      </c>
      <c r="GN33" s="114">
        <v>45693</v>
      </c>
      <c r="GO33" s="115">
        <v>0.91666666666666663</v>
      </c>
      <c r="GP33" s="71" t="str">
        <f t="shared" si="307"/>
        <v>QUI</v>
      </c>
      <c r="GQ33" s="114">
        <v>45694</v>
      </c>
      <c r="GR33" s="115">
        <v>0.91666666666666663</v>
      </c>
      <c r="GS33" s="71" t="str">
        <f t="shared" si="308"/>
        <v>SEX</v>
      </c>
      <c r="GT33" s="114">
        <v>45702</v>
      </c>
      <c r="GU33" s="115">
        <v>0.91666666666666663</v>
      </c>
      <c r="GV33" s="71" t="str">
        <f t="shared" si="309"/>
        <v>SEX</v>
      </c>
      <c r="GW33" s="114">
        <v>45709</v>
      </c>
      <c r="GX33" s="115">
        <v>0.91666666666666663</v>
      </c>
      <c r="GY33" s="71" t="str">
        <f t="shared" si="310"/>
        <v>SEX</v>
      </c>
      <c r="GZ33" s="114">
        <v>45716</v>
      </c>
      <c r="HA33" s="115">
        <v>0.91666666666666663</v>
      </c>
      <c r="HB33" s="71" t="str">
        <f t="shared" si="311"/>
        <v>QUI</v>
      </c>
      <c r="HC33" s="114">
        <v>45729</v>
      </c>
      <c r="HD33" s="115">
        <v>0.91666666666666663</v>
      </c>
      <c r="HE33" s="71" t="str">
        <f t="shared" si="312"/>
        <v>QUI</v>
      </c>
      <c r="HF33" s="114">
        <f>HF34-1</f>
        <v>45736</v>
      </c>
      <c r="HG33" s="115">
        <v>0.91666666666666663</v>
      </c>
      <c r="HH33" s="71" t="str">
        <f t="shared" si="313"/>
        <v>SEX</v>
      </c>
      <c r="HI33" s="114">
        <f>HI34-1</f>
        <v>45744</v>
      </c>
      <c r="HJ33" s="115">
        <v>0.91666666666666663</v>
      </c>
      <c r="HK33" s="71" t="str">
        <f t="shared" si="314"/>
        <v>SEX</v>
      </c>
      <c r="HL33" s="114">
        <f>HL34-1</f>
        <v>45751</v>
      </c>
      <c r="HM33" s="115">
        <v>0.91666666666666663</v>
      </c>
      <c r="HN33" s="71" t="str">
        <f t="shared" si="315"/>
        <v>QUI</v>
      </c>
      <c r="HO33" s="114">
        <f>HO34-1</f>
        <v>45764</v>
      </c>
      <c r="HP33" s="115">
        <v>0.91666666666666663</v>
      </c>
      <c r="HQ33" s="71" t="str">
        <f t="shared" si="316"/>
        <v>QUA</v>
      </c>
      <c r="HR33" s="114">
        <v>45770</v>
      </c>
      <c r="HS33" s="115">
        <v>0.91666666666666663</v>
      </c>
      <c r="HT33" s="71" t="str">
        <f t="shared" si="317"/>
        <v>QUI</v>
      </c>
      <c r="HU33" s="114">
        <f>HU34-1</f>
        <v>45771</v>
      </c>
      <c r="HV33" s="115">
        <v>0.91666666666666663</v>
      </c>
      <c r="HW33" s="71" t="str">
        <f t="shared" si="318"/>
        <v>QUI</v>
      </c>
      <c r="HX33" s="114">
        <f>HX34-1</f>
        <v>45778</v>
      </c>
      <c r="HY33" s="115">
        <v>0.91666666666666663</v>
      </c>
      <c r="HZ33" s="71" t="str">
        <f t="shared" si="319"/>
        <v>QUI</v>
      </c>
      <c r="IA33" s="114">
        <f>IA34-1</f>
        <v>45792</v>
      </c>
      <c r="IB33" s="115">
        <v>0.91666666666666663</v>
      </c>
      <c r="IC33" s="71" t="str">
        <f t="shared" si="320"/>
        <v>QUA</v>
      </c>
      <c r="ID33" s="114">
        <v>45798</v>
      </c>
      <c r="IE33" s="115">
        <v>0.91666666666666663</v>
      </c>
      <c r="IF33" s="71" t="str">
        <f t="shared" si="321"/>
        <v>SEG</v>
      </c>
      <c r="IG33" s="114">
        <v>45803</v>
      </c>
      <c r="IH33" s="115">
        <v>0.91666666666666663</v>
      </c>
      <c r="II33" s="71" t="str">
        <f t="shared" si="322"/>
        <v>QUI</v>
      </c>
      <c r="IJ33" s="114">
        <v>45813</v>
      </c>
      <c r="IK33" s="115">
        <v>0.91666666666666663</v>
      </c>
      <c r="IL33" s="71" t="str">
        <f t="shared" si="323"/>
        <v>QUI</v>
      </c>
      <c r="IM33" s="114">
        <f>IM34-1</f>
        <v>45813</v>
      </c>
      <c r="IN33" s="115">
        <v>0.91666666666666663</v>
      </c>
      <c r="IO33" s="294"/>
      <c r="IP33" s="295"/>
      <c r="IQ33" s="296"/>
      <c r="IR33" s="71" t="str">
        <f t="shared" si="324"/>
        <v>SEX</v>
      </c>
      <c r="IS33" s="114">
        <f>IS34-1</f>
        <v>45828</v>
      </c>
      <c r="IT33" s="115">
        <v>0.91666666666666663</v>
      </c>
      <c r="IU33" s="71" t="str">
        <f t="shared" si="325"/>
        <v>QUI</v>
      </c>
      <c r="IV33" s="114">
        <v>45834</v>
      </c>
      <c r="IW33" s="115">
        <v>0.91666666666666663</v>
      </c>
      <c r="IX33" s="71" t="str">
        <f t="shared" si="326"/>
        <v>SEG</v>
      </c>
      <c r="IY33" s="114">
        <v>45845</v>
      </c>
      <c r="IZ33" s="115">
        <v>0.91666666666666663</v>
      </c>
      <c r="JA33" s="71" t="str">
        <f t="shared" si="327"/>
        <v>SEX</v>
      </c>
      <c r="JB33" s="114">
        <v>45856</v>
      </c>
      <c r="JC33" s="115">
        <v>0.91666666666666663</v>
      </c>
      <c r="JD33" s="71" t="str">
        <f t="shared" si="328"/>
        <v>QUI</v>
      </c>
      <c r="JE33" s="114">
        <v>45855</v>
      </c>
      <c r="JF33" s="115">
        <v>0.91666666666666663</v>
      </c>
      <c r="JG33" s="71" t="str">
        <f t="shared" si="329"/>
        <v>QUA</v>
      </c>
      <c r="JH33" s="114">
        <v>45875</v>
      </c>
      <c r="JI33" s="115">
        <v>0.91666666666666663</v>
      </c>
      <c r="JJ33" s="71" t="str">
        <f t="shared" si="330"/>
        <v>TER</v>
      </c>
      <c r="JK33" s="114">
        <v>45874</v>
      </c>
      <c r="JL33" s="115">
        <v>0.91666666666666663</v>
      </c>
      <c r="JM33" s="71" t="str">
        <f t="shared" si="331"/>
        <v>QUI</v>
      </c>
      <c r="JN33" s="114">
        <v>45883</v>
      </c>
      <c r="JO33" s="115">
        <v>0.91666666666666663</v>
      </c>
      <c r="JP33" s="71" t="str">
        <f t="shared" si="332"/>
        <v>QUI</v>
      </c>
      <c r="JQ33" s="114">
        <v>45890</v>
      </c>
      <c r="JR33" s="115">
        <v>0.91666666666666663</v>
      </c>
      <c r="JS33" s="71" t="str">
        <f t="shared" si="333"/>
        <v>QUI</v>
      </c>
      <c r="JT33" s="114">
        <v>45897</v>
      </c>
      <c r="JU33" s="115">
        <v>0.91666666666666663</v>
      </c>
      <c r="JV33" s="71" t="str">
        <f t="shared" si="334"/>
        <v>QUI</v>
      </c>
      <c r="JW33" s="114">
        <v>45904</v>
      </c>
      <c r="JX33" s="115">
        <v>0.91666666666666663</v>
      </c>
      <c r="JY33" s="71" t="str">
        <f t="shared" si="335"/>
        <v>QUI</v>
      </c>
      <c r="JZ33" s="114">
        <v>45911</v>
      </c>
      <c r="KA33" s="115">
        <v>0.91666666666666663</v>
      </c>
      <c r="KB33" s="71" t="str">
        <f t="shared" si="336"/>
        <v>QUI</v>
      </c>
      <c r="KC33" s="114">
        <v>45918</v>
      </c>
      <c r="KD33" s="115">
        <v>0.91666666666666663</v>
      </c>
      <c r="KE33" s="71" t="str">
        <f t="shared" si="337"/>
        <v>QUI</v>
      </c>
      <c r="KF33" s="114">
        <v>45925</v>
      </c>
      <c r="KG33" s="115">
        <v>0.91666666666666663</v>
      </c>
      <c r="KH33" s="71" t="str">
        <f t="shared" si="338"/>
        <v>QUI</v>
      </c>
      <c r="KI33" s="114">
        <v>45932</v>
      </c>
      <c r="KJ33" s="115">
        <v>0.91666666666666663</v>
      </c>
      <c r="KK33" s="71" t="str">
        <f t="shared" si="339"/>
        <v>QUI</v>
      </c>
      <c r="KL33" s="114">
        <v>45939</v>
      </c>
      <c r="KM33" s="115">
        <v>0.91666666666666663</v>
      </c>
      <c r="KN33" s="71" t="str">
        <f t="shared" si="340"/>
        <v>SEX</v>
      </c>
      <c r="KO33" s="114">
        <v>45954</v>
      </c>
      <c r="KP33" s="115">
        <v>0.91666666666666663</v>
      </c>
      <c r="KQ33" s="71" t="str">
        <f t="shared" si="341"/>
        <v>SEX</v>
      </c>
      <c r="KR33" s="114">
        <v>45954</v>
      </c>
      <c r="KS33" s="115">
        <v>0.91666666666666663</v>
      </c>
      <c r="KT33" s="71" t="str">
        <f t="shared" si="342"/>
        <v>SEX</v>
      </c>
      <c r="KU33" s="114">
        <v>45961</v>
      </c>
      <c r="KV33" s="115">
        <v>0.91666666666666663</v>
      </c>
      <c r="KW33" s="71" t="str">
        <f t="shared" si="343"/>
        <v>QUI</v>
      </c>
      <c r="KX33" s="114">
        <v>45967</v>
      </c>
      <c r="KY33" s="115">
        <v>0.91666666666666663</v>
      </c>
      <c r="KZ33" s="294"/>
      <c r="LA33" s="295"/>
      <c r="LB33" s="296"/>
      <c r="LC33" s="71" t="str">
        <f t="shared" si="344"/>
        <v>-</v>
      </c>
      <c r="LD33" s="157" t="s">
        <v>261</v>
      </c>
      <c r="LE33" s="90"/>
      <c r="LF33" s="71" t="str">
        <f t="shared" si="345"/>
        <v>QUI</v>
      </c>
      <c r="LG33" s="114">
        <v>45981</v>
      </c>
      <c r="LH33" s="115">
        <v>0.91666666666666663</v>
      </c>
      <c r="LI33" s="71" t="str">
        <f t="shared" si="346"/>
        <v>SEG</v>
      </c>
      <c r="LJ33" s="114">
        <v>45992</v>
      </c>
      <c r="LK33" s="115">
        <v>0.91666666666666663</v>
      </c>
      <c r="LL33" s="71" t="str">
        <f t="shared" si="347"/>
        <v>SEG</v>
      </c>
      <c r="LM33" s="114">
        <v>45999</v>
      </c>
      <c r="LN33" s="115">
        <v>0.91666666666666663</v>
      </c>
      <c r="LO33" s="71" t="str">
        <f t="shared" si="348"/>
        <v>SEG</v>
      </c>
      <c r="LP33" s="114">
        <v>46006</v>
      </c>
      <c r="LQ33" s="115">
        <v>0.91666666666666663</v>
      </c>
      <c r="LR33" s="71" t="str">
        <f t="shared" si="349"/>
        <v>SEG</v>
      </c>
      <c r="LS33" s="114">
        <v>46013</v>
      </c>
      <c r="LT33" s="115">
        <v>0.91666666666666663</v>
      </c>
      <c r="LU33" s="71" t="str">
        <f t="shared" si="350"/>
        <v>SEX</v>
      </c>
      <c r="LV33" s="114">
        <v>46017</v>
      </c>
      <c r="LW33" s="115">
        <v>0.91666666666666663</v>
      </c>
      <c r="LX33" s="71" t="str">
        <f t="shared" si="351"/>
        <v>TER</v>
      </c>
      <c r="LY33" s="114">
        <v>46021</v>
      </c>
      <c r="LZ33" s="115">
        <v>0.91666666666666663</v>
      </c>
      <c r="MA33" s="71" t="str">
        <f t="shared" si="352"/>
        <v>QUA</v>
      </c>
      <c r="MB33" s="114">
        <v>46050</v>
      </c>
      <c r="MC33" s="115">
        <v>0.91666666666666663</v>
      </c>
      <c r="MD33" s="71" t="str">
        <f t="shared" si="353"/>
        <v>QUI</v>
      </c>
      <c r="ME33" s="114">
        <v>46044</v>
      </c>
      <c r="MF33" s="115">
        <v>0.91666666666666663</v>
      </c>
      <c r="MG33" s="71" t="str">
        <f>UPPER(TEXT(MH32,"DDD"))</f>
        <v>QUA</v>
      </c>
      <c r="MH33" s="114">
        <v>46054</v>
      </c>
      <c r="MI33" s="115">
        <v>0.5</v>
      </c>
      <c r="MJ33" s="71" t="str">
        <f t="shared" si="354"/>
        <v>SEX</v>
      </c>
      <c r="MK33" s="114">
        <v>46059</v>
      </c>
      <c r="ML33" s="115">
        <v>0.91666666666666663</v>
      </c>
      <c r="MM33" s="71" t="str">
        <f t="shared" si="355"/>
        <v>QUI</v>
      </c>
      <c r="MN33" s="114">
        <v>46065</v>
      </c>
      <c r="MO33" s="115">
        <v>0.91666666666666663</v>
      </c>
      <c r="MP33" s="71" t="str">
        <f t="shared" si="356"/>
        <v>SEG</v>
      </c>
      <c r="MQ33" s="114">
        <v>46076</v>
      </c>
      <c r="MR33" s="115">
        <v>0.91666666666666663</v>
      </c>
      <c r="MS33" s="71" t="str">
        <f t="shared" si="357"/>
        <v>SEG</v>
      </c>
      <c r="MT33" s="114">
        <v>46083</v>
      </c>
      <c r="MU33" s="115">
        <v>0.91666666666666663</v>
      </c>
      <c r="MV33" s="294"/>
      <c r="MW33" s="295"/>
      <c r="MX33" s="296"/>
      <c r="MY33" s="71" t="str">
        <f t="shared" si="358"/>
        <v>QUI</v>
      </c>
      <c r="MZ33" s="114">
        <v>46093</v>
      </c>
      <c r="NA33" s="115">
        <v>0.91666666666666663</v>
      </c>
      <c r="NB33" s="294"/>
      <c r="NC33" s="295"/>
      <c r="ND33" s="296"/>
      <c r="NE33" s="71" t="str">
        <f t="shared" si="359"/>
        <v>QUI</v>
      </c>
      <c r="NF33" s="114">
        <f>IF(WEEKDAY(NF34)=1,NF34-2,IF(WEEKDAY(NF34)=2,NF34-3,NF34-1))</f>
        <v>46107</v>
      </c>
      <c r="NG33" s="115">
        <v>0.91666666666666663</v>
      </c>
      <c r="NH33" s="71" t="str">
        <f t="shared" si="360"/>
        <v>QUA</v>
      </c>
      <c r="NI33" s="114">
        <f>IF(WEEKDAY(NI34)=1,NI34-2,IF(WEEKDAY(NI34)=2,NI34-3,NI34-1))</f>
        <v>46113</v>
      </c>
      <c r="NJ33" s="115">
        <v>0.91666666666666663</v>
      </c>
      <c r="NK33" s="71" t="str">
        <f t="shared" si="361"/>
        <v>QUI</v>
      </c>
      <c r="NL33" s="114">
        <f>IF(WEEKDAY(NL34)=1,NL34-2,IF(WEEKDAY(NL34)=2,NL34-3,NL34-1))</f>
        <v>46121</v>
      </c>
      <c r="NM33" s="115">
        <v>0.91666666666666663</v>
      </c>
      <c r="NN33" s="294"/>
      <c r="NO33" s="295"/>
      <c r="NP33" s="296"/>
      <c r="NQ33" s="71" t="str">
        <f t="shared" si="362"/>
        <v>QUI</v>
      </c>
      <c r="NR33" s="114">
        <f>IF(WEEKDAY(NR34)=1,NR34-2,IF(WEEKDAY(NR34)=2,NR34-3,NR34-1))</f>
        <v>46135</v>
      </c>
      <c r="NS33" s="115">
        <v>0.91666666666666663</v>
      </c>
      <c r="NT33" s="71" t="str">
        <f t="shared" si="363"/>
        <v>SEX</v>
      </c>
      <c r="NU33" s="114">
        <f>IF(WEEKDAY(NU34)=1,NU34-2,IF(WEEKDAY(NU34)=2,NU34-3,NU34-1))</f>
        <v>46143</v>
      </c>
      <c r="NV33" s="115">
        <v>0.91666666666666663</v>
      </c>
      <c r="NW33" s="294"/>
      <c r="NX33" s="295"/>
      <c r="NY33" s="296"/>
      <c r="NZ33" s="71" t="str">
        <f t="shared" si="364"/>
        <v>QUI</v>
      </c>
      <c r="OA33" s="114">
        <f>IF(WEEKDAY(OA34)=1,OA34-2,IF(WEEKDAY(OA34)=2,OA34-3,OA34-1))</f>
        <v>46156</v>
      </c>
      <c r="OB33" s="115">
        <v>0.91666666666666663</v>
      </c>
      <c r="OC33" s="294"/>
      <c r="OD33" s="295"/>
      <c r="OE33" s="296"/>
      <c r="OF33" s="294"/>
      <c r="OG33" s="295"/>
      <c r="OH33" s="296"/>
      <c r="OI33" s="71" t="str">
        <f t="shared" si="365"/>
        <v>SEX</v>
      </c>
      <c r="OJ33" s="114">
        <f>IF(WEEKDAY(OJ34)=1,OJ34-2,IF(WEEKDAY(OJ34)=2,OJ34-3,OJ34-1))</f>
        <v>46171</v>
      </c>
      <c r="OK33" s="115">
        <v>0.91666666666666663</v>
      </c>
      <c r="OL33" s="71" t="str">
        <f t="shared" si="366"/>
        <v>SEX</v>
      </c>
      <c r="OM33" s="114">
        <f>IF(WEEKDAY(OM34)=1,OM34-2,IF(WEEKDAY(OM34)=2,OM34-3,OM34-1))</f>
        <v>46178</v>
      </c>
      <c r="ON33" s="115">
        <v>0.91666666666666663</v>
      </c>
      <c r="OO33" s="71" t="str">
        <f t="shared" si="367"/>
        <v>SEX</v>
      </c>
      <c r="OP33" s="114">
        <f>IF(WEEKDAY(OP34)=1,OP34-2,IF(WEEKDAY(OP34)=2,OP34-3,OP34-1))</f>
        <v>46185</v>
      </c>
      <c r="OQ33" s="115">
        <v>0.91666666666666663</v>
      </c>
      <c r="OR33" s="294"/>
      <c r="OS33" s="295"/>
      <c r="OT33" s="296"/>
      <c r="OU33" s="71" t="str">
        <f t="shared" si="368"/>
        <v>SEX</v>
      </c>
      <c r="OV33" s="114">
        <f>IF(WEEKDAY(OV34)=1,OV34-2,IF(WEEKDAY(OV34)=2,OV34-3,OV34-1))</f>
        <v>46192</v>
      </c>
      <c r="OW33" s="115">
        <v>0.91666666666666663</v>
      </c>
      <c r="OX33" s="71" t="str">
        <f t="shared" si="369"/>
        <v>QUA</v>
      </c>
      <c r="OY33" s="114">
        <f>IF(WEEKDAY(OY34)=1,OY34-2,IF(WEEKDAY(OY34)=2,OY34-3,OY34-1))</f>
        <v>46204</v>
      </c>
      <c r="OZ33" s="115">
        <v>0.91666666666666663</v>
      </c>
      <c r="PA33" s="71" t="str">
        <f t="shared" si="370"/>
        <v>QUI</v>
      </c>
      <c r="PB33" s="114">
        <v>46212</v>
      </c>
      <c r="PC33" s="115">
        <v>0.91666666666666663</v>
      </c>
      <c r="PD33" s="71" t="str">
        <f t="shared" si="371"/>
        <v>QUI</v>
      </c>
      <c r="PE33" s="30">
        <f>IF(WEEKDAY(PE34)=1,PE34-2,IF(WEEKDAY(PE34)=2,PE34-3,PE34-1))</f>
        <v>46219</v>
      </c>
      <c r="PF33" s="20">
        <v>0.91666666666666663</v>
      </c>
      <c r="PG33" s="71" t="str">
        <f t="shared" si="372"/>
        <v>SEG</v>
      </c>
      <c r="PH33" s="30">
        <f>IF(WEEKDAY(PH34)=1,PH34-2,IF(WEEKDAY(PH34)=2,PH34-3,PH34-1))</f>
        <v>46223</v>
      </c>
      <c r="PI33" s="20">
        <v>0.91666666666666663</v>
      </c>
      <c r="PJ33" s="71" t="str">
        <f t="shared" si="373"/>
        <v>QUI</v>
      </c>
      <c r="PK33" s="30">
        <f>IF(WEEKDAY(PK34)=1,PK34-2,IF(WEEKDAY(PK34)=2,PK34-3,PK34-1))</f>
        <v>46226</v>
      </c>
      <c r="PL33" s="20">
        <v>0.91666666666666663</v>
      </c>
      <c r="PM33" s="71" t="str">
        <f t="shared" si="374"/>
        <v>QUI</v>
      </c>
      <c r="PN33" s="30">
        <f>IF(WEEKDAY(PN34)=1,PN34-2,IF(WEEKDAY(PN34)=2,PN34-3,PN34-1))</f>
        <v>46233</v>
      </c>
      <c r="PO33" s="20">
        <v>0.91666666666666663</v>
      </c>
      <c r="PP33" s="71" t="str">
        <f t="shared" si="375"/>
        <v>QUI</v>
      </c>
      <c r="PQ33" s="30">
        <f>IF(WEEKDAY(PQ34)=1,PQ34-2,IF(WEEKDAY(PQ34)=2,PQ34-3,PQ34-1))</f>
        <v>46240</v>
      </c>
      <c r="PR33" s="20">
        <v>0.91666666666666663</v>
      </c>
      <c r="PS33" s="71" t="str">
        <f t="shared" si="376"/>
        <v>QUI</v>
      </c>
      <c r="PT33" s="30">
        <f>IF(WEEKDAY(PT34)=1,PT34-2,IF(WEEKDAY(PT34)=2,PT34-3,PT34-1))</f>
        <v>46247</v>
      </c>
      <c r="PU33" s="20">
        <v>0.91666666666666663</v>
      </c>
      <c r="PV33" s="71" t="str">
        <f t="shared" si="377"/>
        <v>QUI</v>
      </c>
      <c r="PW33" s="30">
        <f>IF(WEEKDAY(PW34)=1,PW34-2,IF(WEEKDAY(PW34)=2,PW34-3,PW34-1))</f>
        <v>46254</v>
      </c>
      <c r="PX33" s="20">
        <v>0.91666666666666663</v>
      </c>
      <c r="PY33" s="71" t="str">
        <f t="shared" si="378"/>
        <v>QUI</v>
      </c>
      <c r="PZ33" s="30">
        <f>IF(WEEKDAY(PZ34)=1,PZ34-2,IF(WEEKDAY(PZ34)=2,PZ34-3,PZ34-1))</f>
        <v>46261</v>
      </c>
      <c r="QA33" s="20">
        <v>0.91666666666666663</v>
      </c>
      <c r="QB33" s="71" t="str">
        <f t="shared" si="379"/>
        <v>QUI</v>
      </c>
      <c r="QC33" s="30">
        <f>IF(WEEKDAY(QC34)=1,QC34-2,IF(WEEKDAY(QC34)=2,QC34-3,QC34-1))</f>
        <v>46268</v>
      </c>
      <c r="QD33" s="20">
        <v>0.91666666666666663</v>
      </c>
      <c r="QE33" s="71" t="str">
        <f t="shared" si="380"/>
        <v>QUI</v>
      </c>
      <c r="QF33" s="30">
        <f>IF(WEEKDAY(QF34)=1,QF34-2,IF(WEEKDAY(QF34)=2,QF34-3,QF34-1))</f>
        <v>46275</v>
      </c>
      <c r="QG33" s="20">
        <v>0.91666666666666663</v>
      </c>
      <c r="QH33" s="71" t="str">
        <f t="shared" si="381"/>
        <v>QUI</v>
      </c>
      <c r="QI33" s="30">
        <f>IF(WEEKDAY(QI34)=1,QI34-2,IF(WEEKDAY(QI34)=2,QI34-3,QI34-1))</f>
        <v>46282</v>
      </c>
      <c r="QJ33" s="20">
        <v>0.91666666666666663</v>
      </c>
      <c r="QK33" s="71" t="str">
        <f t="shared" si="382"/>
        <v>QUI</v>
      </c>
      <c r="QL33" s="30">
        <f>IF(WEEKDAY(QL34)=1,QL34-2,IF(WEEKDAY(QL34)=2,QL34-3,QL34-1))</f>
        <v>46289</v>
      </c>
      <c r="QM33" s="20">
        <v>0.91666666666666663</v>
      </c>
      <c r="QN33" s="71" t="str">
        <f t="shared" si="383"/>
        <v>QUI</v>
      </c>
      <c r="QO33" s="30">
        <f>IF(WEEKDAY(QO34)=1,QO34-2,IF(WEEKDAY(QO34)=2,QO34-3,QO34-1))</f>
        <v>46296</v>
      </c>
      <c r="QP33" s="20">
        <v>0.91666666666666663</v>
      </c>
    </row>
    <row r="34" spans="1:458" ht="14.7" customHeight="1" x14ac:dyDescent="0.3">
      <c r="A34" s="350"/>
      <c r="B34" s="59" t="s">
        <v>253</v>
      </c>
      <c r="C34" s="9" t="str">
        <f>UPPER(TEXT(D34,"DDD"))</f>
        <v>SÁB</v>
      </c>
      <c r="D34" s="336"/>
      <c r="E34" s="337"/>
      <c r="F34" s="9" t="str">
        <f>UPPER(TEXT(G34,"DDD"))</f>
        <v>-</v>
      </c>
      <c r="G34" s="354" t="s">
        <v>261</v>
      </c>
      <c r="H34" s="355"/>
      <c r="I34" s="9" t="str">
        <f>UPPER(TEXT(J34,"DDD"))</f>
        <v>-</v>
      </c>
      <c r="J34" s="354" t="s">
        <v>261</v>
      </c>
      <c r="K34" s="355"/>
      <c r="L34" s="9" t="str">
        <f>UPPER(TEXT(M34,"DDD"))</f>
        <v>-</v>
      </c>
      <c r="M34" s="354" t="s">
        <v>261</v>
      </c>
      <c r="N34" s="355"/>
      <c r="O34" s="9" t="str">
        <f>UPPER(TEXT(P34,"DDD"))</f>
        <v>SÁB</v>
      </c>
      <c r="P34" s="336"/>
      <c r="Q34" s="337"/>
      <c r="R34" s="9" t="str">
        <f>UPPER(TEXT(S34,"DDD"))</f>
        <v>-</v>
      </c>
      <c r="S34" s="354" t="s">
        <v>261</v>
      </c>
      <c r="T34" s="355"/>
      <c r="U34" s="9" t="str">
        <f>UPPER(TEXT(V34,"DDD"))</f>
        <v>-</v>
      </c>
      <c r="V34" s="354" t="s">
        <v>261</v>
      </c>
      <c r="W34" s="355"/>
      <c r="X34" s="9" t="str">
        <f>UPPER(TEXT(Y34,"DDD"))</f>
        <v>-</v>
      </c>
      <c r="Y34" s="354" t="s">
        <v>261</v>
      </c>
      <c r="Z34" s="355"/>
      <c r="AA34" s="9" t="str">
        <f>UPPER(TEXT(AB34,"DDD"))</f>
        <v>-</v>
      </c>
      <c r="AB34" s="354" t="s">
        <v>261</v>
      </c>
      <c r="AC34" s="355"/>
      <c r="AD34" s="9" t="str">
        <f>UPPER(TEXT(AE34,"DDD"))</f>
        <v>-</v>
      </c>
      <c r="AE34" s="354" t="s">
        <v>261</v>
      </c>
      <c r="AF34" s="355"/>
      <c r="AG34" s="9" t="str">
        <f>UPPER(TEXT(AH34,"DDD"))</f>
        <v>-</v>
      </c>
      <c r="AH34" s="354" t="s">
        <v>261</v>
      </c>
      <c r="AI34" s="355"/>
      <c r="AJ34" s="9" t="str">
        <f>UPPER(TEXT(AK34,"DDD"))</f>
        <v>-</v>
      </c>
      <c r="AK34" s="354" t="s">
        <v>261</v>
      </c>
      <c r="AL34" s="355"/>
      <c r="AM34" s="9" t="str">
        <f>UPPER(TEXT(AN34,"DDD"))</f>
        <v>SÁB</v>
      </c>
      <c r="AN34" s="336"/>
      <c r="AO34" s="337"/>
      <c r="AP34" s="9" t="str">
        <f>UPPER(TEXT(AQ34,"DDD"))</f>
        <v>SÁB</v>
      </c>
      <c r="AQ34" s="336"/>
      <c r="AR34" s="337"/>
      <c r="AS34" s="9" t="str">
        <f>UPPER(TEXT(AT34,"DDD"))</f>
        <v>-</v>
      </c>
      <c r="AT34" s="354" t="s">
        <v>261</v>
      </c>
      <c r="AU34" s="355"/>
      <c r="AV34" s="9" t="str">
        <f>UPPER(TEXT(AW34,"DDD"))</f>
        <v>-</v>
      </c>
      <c r="AW34" s="354" t="s">
        <v>261</v>
      </c>
      <c r="AX34" s="355"/>
      <c r="AY34" s="9" t="str">
        <f>UPPER(TEXT(AZ34,"DDD"))</f>
        <v>-</v>
      </c>
      <c r="AZ34" s="354" t="s">
        <v>261</v>
      </c>
      <c r="BA34" s="355"/>
      <c r="BB34" s="9" t="str">
        <f>UPPER(TEXT(BC34,"DDD"))</f>
        <v>-</v>
      </c>
      <c r="BC34" s="354" t="s">
        <v>261</v>
      </c>
      <c r="BD34" s="355"/>
      <c r="BE34" s="9" t="str">
        <f>UPPER(TEXT(BF34,"DDD"))</f>
        <v>SÁB</v>
      </c>
      <c r="BF34" s="336"/>
      <c r="BG34" s="337"/>
      <c r="BH34" s="9" t="str">
        <f>UPPER(TEXT(BI34,"DDD"))</f>
        <v>-</v>
      </c>
      <c r="BI34" s="354" t="s">
        <v>261</v>
      </c>
      <c r="BJ34" s="355"/>
      <c r="BK34" s="9" t="str">
        <f>UPPER(TEXT(BL34,"DDD"))</f>
        <v>-</v>
      </c>
      <c r="BL34" s="354" t="s">
        <v>261</v>
      </c>
      <c r="BM34" s="355"/>
      <c r="BN34" s="9" t="str">
        <f>UPPER(TEXT(BO34,"DDD"))</f>
        <v>-</v>
      </c>
      <c r="BO34" s="354" t="s">
        <v>261</v>
      </c>
      <c r="BP34" s="355"/>
      <c r="BQ34" s="9" t="str">
        <f>UPPER(TEXT(BR34,"DDD"))</f>
        <v>SÁB</v>
      </c>
      <c r="BR34" s="336"/>
      <c r="BS34" s="337"/>
      <c r="BT34" s="9" t="str">
        <f>UPPER(TEXT(BU34,"DDD"))</f>
        <v>SÁB</v>
      </c>
      <c r="BU34" s="336"/>
      <c r="BV34" s="337"/>
      <c r="BW34" s="9" t="str">
        <f>UPPER(TEXT(BX34,"DDD"))</f>
        <v>SÁB</v>
      </c>
      <c r="BX34" s="336"/>
      <c r="BY34" s="337"/>
      <c r="BZ34" s="9" t="str">
        <f>UPPER(TEXT(CA34,"DDD"))</f>
        <v>SÁB</v>
      </c>
      <c r="CA34" s="336"/>
      <c r="CB34" s="337"/>
      <c r="CC34" s="9" t="str">
        <f>UPPER(TEXT(CD34,"DDD"))</f>
        <v>-</v>
      </c>
      <c r="CD34" s="354" t="s">
        <v>261</v>
      </c>
      <c r="CE34" s="355"/>
      <c r="CF34" s="9" t="str">
        <f>UPPER(TEXT(CG34,"DDD"))</f>
        <v>-</v>
      </c>
      <c r="CG34" s="354" t="s">
        <v>261</v>
      </c>
      <c r="CH34" s="355"/>
      <c r="CI34" s="9" t="str">
        <f>UPPER(TEXT(CJ34,"DDD"))</f>
        <v>SÁB</v>
      </c>
      <c r="CJ34" s="336"/>
      <c r="CK34" s="337"/>
      <c r="CL34" s="9" t="str">
        <f>UPPER(TEXT(CM34,"DDD"))</f>
        <v>-</v>
      </c>
      <c r="CM34" s="354" t="s">
        <v>261</v>
      </c>
      <c r="CN34" s="355"/>
      <c r="CO34" s="364"/>
      <c r="CP34" s="365"/>
      <c r="CQ34" s="366"/>
      <c r="CR34" s="9" t="str">
        <f t="shared" si="283"/>
        <v>SEX</v>
      </c>
      <c r="CS34" s="114">
        <v>45457</v>
      </c>
      <c r="CT34" s="115">
        <v>0.5</v>
      </c>
      <c r="CU34" s="9" t="str">
        <f t="shared" si="284"/>
        <v>SEG</v>
      </c>
      <c r="CV34" s="114">
        <v>45474</v>
      </c>
      <c r="CW34" s="115">
        <v>0.75</v>
      </c>
      <c r="CX34" s="9" t="str">
        <f t="shared" si="285"/>
        <v>SEG</v>
      </c>
      <c r="CY34" s="114">
        <v>45481</v>
      </c>
      <c r="CZ34" s="115">
        <v>0.5</v>
      </c>
      <c r="DA34" s="9" t="str">
        <f t="shared" si="286"/>
        <v>SEX</v>
      </c>
      <c r="DB34" s="110">
        <v>45499</v>
      </c>
      <c r="DC34" s="111">
        <v>0.5</v>
      </c>
      <c r="DD34" s="9" t="str">
        <f t="shared" si="287"/>
        <v>SÁB</v>
      </c>
      <c r="DE34" s="114">
        <v>45493</v>
      </c>
      <c r="DF34" s="115">
        <v>0.5</v>
      </c>
      <c r="DG34" s="9" t="str">
        <f t="shared" si="288"/>
        <v>QUA</v>
      </c>
      <c r="DH34" s="110">
        <v>45511</v>
      </c>
      <c r="DI34" s="111">
        <v>0.5</v>
      </c>
      <c r="DJ34" s="9" t="str">
        <f t="shared" si="289"/>
        <v>SEX</v>
      </c>
      <c r="DK34" s="110">
        <v>45520</v>
      </c>
      <c r="DL34" s="111">
        <v>0.5</v>
      </c>
      <c r="DM34" s="9" t="str">
        <f t="shared" si="290"/>
        <v>QUA</v>
      </c>
      <c r="DN34" s="110">
        <v>45518</v>
      </c>
      <c r="DO34" s="111">
        <v>0.5</v>
      </c>
      <c r="DP34" s="9" t="str">
        <f t="shared" si="291"/>
        <v>QUA</v>
      </c>
      <c r="DQ34" s="110">
        <v>45525</v>
      </c>
      <c r="DR34" s="111">
        <v>0.75</v>
      </c>
      <c r="DS34" s="9" t="str">
        <f t="shared" si="292"/>
        <v>TER</v>
      </c>
      <c r="DT34" s="110">
        <v>45538</v>
      </c>
      <c r="DU34" s="111">
        <v>0.5</v>
      </c>
      <c r="DV34" s="9" t="str">
        <f t="shared" si="293"/>
        <v>QUA</v>
      </c>
      <c r="DW34" s="110">
        <v>45532</v>
      </c>
      <c r="DX34" s="111">
        <v>0.5</v>
      </c>
      <c r="DY34" s="9" t="str">
        <f t="shared" si="294"/>
        <v>QUA</v>
      </c>
      <c r="DZ34" s="110">
        <v>45539</v>
      </c>
      <c r="EA34" s="111">
        <v>0.75</v>
      </c>
      <c r="EB34" s="9" t="str">
        <f t="shared" si="295"/>
        <v>SEX</v>
      </c>
      <c r="EC34" s="110">
        <v>45562</v>
      </c>
      <c r="ED34" s="111">
        <v>0.5</v>
      </c>
      <c r="EE34" s="9" t="str">
        <f t="shared" si="296"/>
        <v>SEX</v>
      </c>
      <c r="EF34" s="110">
        <v>45562</v>
      </c>
      <c r="EG34" s="111">
        <v>0.5</v>
      </c>
      <c r="EH34" s="9" t="str">
        <f t="shared" si="297"/>
        <v>QUA</v>
      </c>
      <c r="EI34" s="110">
        <v>45560</v>
      </c>
      <c r="EJ34" s="111">
        <v>0.5</v>
      </c>
      <c r="EK34" s="9" t="str">
        <f t="shared" si="298"/>
        <v>SEG</v>
      </c>
      <c r="EL34" s="110">
        <v>45572</v>
      </c>
      <c r="EM34" s="111">
        <v>0.75</v>
      </c>
      <c r="EN34" s="9" t="str">
        <f t="shared" si="299"/>
        <v>TER</v>
      </c>
      <c r="EO34" s="110">
        <v>45580</v>
      </c>
      <c r="EP34" s="111">
        <v>0.75</v>
      </c>
      <c r="EQ34" s="9" t="str">
        <f t="shared" si="300"/>
        <v>QUI</v>
      </c>
      <c r="ER34" s="110">
        <v>45603</v>
      </c>
      <c r="ES34" s="111">
        <v>0.5</v>
      </c>
      <c r="ET34" s="9" t="str">
        <f t="shared" si="301"/>
        <v>SÁB</v>
      </c>
      <c r="EU34" s="110">
        <v>45598</v>
      </c>
      <c r="EV34" s="111">
        <v>0.5</v>
      </c>
      <c r="EW34" s="326"/>
      <c r="EX34" s="327"/>
      <c r="EY34" s="328"/>
      <c r="EZ34" s="9" t="str">
        <f t="shared" si="302"/>
        <v>SEX</v>
      </c>
      <c r="FA34" s="149">
        <v>45618</v>
      </c>
      <c r="FB34" s="111">
        <v>0.5</v>
      </c>
      <c r="FC34" s="9" t="str">
        <f t="shared" si="384"/>
        <v>QUI</v>
      </c>
      <c r="FD34" s="110">
        <v>45617</v>
      </c>
      <c r="FE34" s="111">
        <v>0.5</v>
      </c>
      <c r="FF34" s="9" t="str">
        <f t="shared" si="385"/>
        <v>QUI</v>
      </c>
      <c r="FG34" s="110">
        <v>45631</v>
      </c>
      <c r="FH34" s="111">
        <v>0.5</v>
      </c>
      <c r="FI34" s="9" t="str">
        <f t="shared" si="386"/>
        <v>QUA</v>
      </c>
      <c r="FJ34" s="110">
        <v>45630</v>
      </c>
      <c r="FK34" s="111">
        <v>0.5</v>
      </c>
      <c r="FL34" s="9" t="str">
        <f t="shared" si="387"/>
        <v>SEG</v>
      </c>
      <c r="FM34" s="110">
        <v>45635</v>
      </c>
      <c r="FN34" s="111">
        <v>0.5</v>
      </c>
      <c r="FO34" s="9" t="str">
        <f t="shared" si="388"/>
        <v>QUI</v>
      </c>
      <c r="FP34" s="110">
        <v>45645</v>
      </c>
      <c r="FQ34" s="111">
        <v>0.5</v>
      </c>
      <c r="FR34" s="9" t="str">
        <f t="shared" si="389"/>
        <v>SEX</v>
      </c>
      <c r="FS34" s="110">
        <v>45653</v>
      </c>
      <c r="FT34" s="111">
        <v>0.5</v>
      </c>
      <c r="FU34" s="9" t="str">
        <f t="shared" si="390"/>
        <v>SEX</v>
      </c>
      <c r="FV34" s="110">
        <v>45660</v>
      </c>
      <c r="FW34" s="111">
        <v>0.5</v>
      </c>
      <c r="FX34" s="9" t="str">
        <f t="shared" si="303"/>
        <v>SEX</v>
      </c>
      <c r="FY34" s="110">
        <v>45667</v>
      </c>
      <c r="FZ34" s="111">
        <v>0.5</v>
      </c>
      <c r="GA34" s="9" t="str">
        <f t="shared" si="1"/>
        <v>SEG</v>
      </c>
      <c r="GB34" s="110">
        <v>45677</v>
      </c>
      <c r="GC34" s="111">
        <v>0.5</v>
      </c>
      <c r="GD34" s="326"/>
      <c r="GE34" s="327"/>
      <c r="GF34" s="328"/>
      <c r="GG34" s="9" t="str">
        <f t="shared" si="304"/>
        <v>QUA</v>
      </c>
      <c r="GH34" s="110">
        <v>45693</v>
      </c>
      <c r="GI34" s="111">
        <v>0.5</v>
      </c>
      <c r="GJ34" s="71" t="str">
        <f t="shared" si="305"/>
        <v>SEX</v>
      </c>
      <c r="GK34" s="110">
        <v>45688</v>
      </c>
      <c r="GL34" s="111">
        <v>0.5</v>
      </c>
      <c r="GM34" s="71" t="str">
        <f t="shared" si="306"/>
        <v>QUI</v>
      </c>
      <c r="GN34" s="114">
        <v>45694</v>
      </c>
      <c r="GO34" s="115">
        <v>0.5</v>
      </c>
      <c r="GP34" s="71" t="str">
        <f t="shared" si="307"/>
        <v>SÁB</v>
      </c>
      <c r="GQ34" s="114">
        <v>45696</v>
      </c>
      <c r="GR34" s="115">
        <v>0.5</v>
      </c>
      <c r="GS34" s="71" t="str">
        <f t="shared" si="308"/>
        <v>SEG</v>
      </c>
      <c r="GT34" s="114">
        <v>45705</v>
      </c>
      <c r="GU34" s="115">
        <v>0.75</v>
      </c>
      <c r="GV34" s="71" t="str">
        <f t="shared" si="309"/>
        <v>SEG</v>
      </c>
      <c r="GW34" s="114">
        <v>45712</v>
      </c>
      <c r="GX34" s="115">
        <v>0.75</v>
      </c>
      <c r="GY34" s="71" t="str">
        <f t="shared" si="310"/>
        <v>SEG</v>
      </c>
      <c r="GZ34" s="114">
        <v>45719</v>
      </c>
      <c r="HA34" s="115">
        <v>0.75</v>
      </c>
      <c r="HB34" s="71" t="str">
        <f t="shared" si="311"/>
        <v>SEX</v>
      </c>
      <c r="HC34" s="114">
        <v>45730</v>
      </c>
      <c r="HD34" s="115">
        <v>0.5</v>
      </c>
      <c r="HE34" s="71" t="str">
        <f t="shared" si="312"/>
        <v>SEX</v>
      </c>
      <c r="HF34" s="114">
        <v>45737</v>
      </c>
      <c r="HG34" s="115">
        <v>0.75</v>
      </c>
      <c r="HH34" s="71" t="str">
        <f t="shared" si="313"/>
        <v>SÁB</v>
      </c>
      <c r="HI34" s="114">
        <v>45745</v>
      </c>
      <c r="HJ34" s="115">
        <v>0.5</v>
      </c>
      <c r="HK34" s="71" t="str">
        <f t="shared" si="314"/>
        <v>SÁB</v>
      </c>
      <c r="HL34" s="114">
        <v>45752</v>
      </c>
      <c r="HM34" s="115">
        <v>0.5</v>
      </c>
      <c r="HN34" s="71" t="str">
        <f t="shared" si="315"/>
        <v>SEX</v>
      </c>
      <c r="HO34" s="114">
        <v>45765</v>
      </c>
      <c r="HP34" s="115">
        <v>0.5</v>
      </c>
      <c r="HQ34" s="71" t="str">
        <f t="shared" si="316"/>
        <v>QUI</v>
      </c>
      <c r="HR34" s="114">
        <v>45771</v>
      </c>
      <c r="HS34" s="115">
        <v>0.5</v>
      </c>
      <c r="HT34" s="71" t="str">
        <f t="shared" si="317"/>
        <v>SEX</v>
      </c>
      <c r="HU34" s="114">
        <v>45772</v>
      </c>
      <c r="HV34" s="115">
        <v>0.5</v>
      </c>
      <c r="HW34" s="71" t="str">
        <f t="shared" si="318"/>
        <v>SEX</v>
      </c>
      <c r="HX34" s="114">
        <v>45779</v>
      </c>
      <c r="HY34" s="115">
        <v>0.5</v>
      </c>
      <c r="HZ34" s="71" t="str">
        <f t="shared" si="319"/>
        <v>SEX</v>
      </c>
      <c r="IA34" s="114">
        <v>45793</v>
      </c>
      <c r="IB34" s="115">
        <v>0.75</v>
      </c>
      <c r="IC34" s="71" t="str">
        <f t="shared" si="320"/>
        <v>SÁB</v>
      </c>
      <c r="ID34" s="114">
        <v>45801</v>
      </c>
      <c r="IE34" s="115">
        <v>0.5</v>
      </c>
      <c r="IF34" s="71" t="str">
        <f t="shared" si="321"/>
        <v>TER</v>
      </c>
      <c r="IG34" s="114">
        <v>45804</v>
      </c>
      <c r="IH34" s="115">
        <v>0.75</v>
      </c>
      <c r="II34" s="71" t="str">
        <f t="shared" si="322"/>
        <v>SEX</v>
      </c>
      <c r="IJ34" s="114">
        <v>45814</v>
      </c>
      <c r="IK34" s="115">
        <v>0.5</v>
      </c>
      <c r="IL34" s="71" t="str">
        <f t="shared" si="323"/>
        <v>SEX</v>
      </c>
      <c r="IM34" s="114">
        <v>45814</v>
      </c>
      <c r="IN34" s="115">
        <v>0.5</v>
      </c>
      <c r="IO34" s="294"/>
      <c r="IP34" s="295"/>
      <c r="IQ34" s="296"/>
      <c r="IR34" s="71" t="str">
        <f t="shared" si="324"/>
        <v>SÁB</v>
      </c>
      <c r="IS34" s="114">
        <v>45829</v>
      </c>
      <c r="IT34" s="115">
        <v>0.5</v>
      </c>
      <c r="IU34" s="71" t="str">
        <f t="shared" si="325"/>
        <v>SEX</v>
      </c>
      <c r="IV34" s="114">
        <v>45835</v>
      </c>
      <c r="IW34" s="115">
        <v>0.5</v>
      </c>
      <c r="IX34" s="71" t="str">
        <f t="shared" si="326"/>
        <v>TER</v>
      </c>
      <c r="IY34" s="114">
        <v>45846</v>
      </c>
      <c r="IZ34" s="115">
        <v>0.5</v>
      </c>
      <c r="JA34" s="71" t="str">
        <f t="shared" si="327"/>
        <v>QUA</v>
      </c>
      <c r="JB34" s="114">
        <v>45861</v>
      </c>
      <c r="JC34" s="115">
        <v>0.75</v>
      </c>
      <c r="JD34" s="71" t="str">
        <f t="shared" si="328"/>
        <v>SEX</v>
      </c>
      <c r="JE34" s="114">
        <v>45856</v>
      </c>
      <c r="JF34" s="115">
        <v>0.5</v>
      </c>
      <c r="JG34" s="71" t="str">
        <f t="shared" si="329"/>
        <v>QUI</v>
      </c>
      <c r="JH34" s="114">
        <v>45876</v>
      </c>
      <c r="JI34" s="115">
        <v>0.75</v>
      </c>
      <c r="JJ34" s="71" t="str">
        <f t="shared" si="330"/>
        <v>QUA</v>
      </c>
      <c r="JK34" s="114">
        <v>45875</v>
      </c>
      <c r="JL34" s="115">
        <v>0.5</v>
      </c>
      <c r="JM34" s="71" t="str">
        <f t="shared" si="331"/>
        <v>SEX</v>
      </c>
      <c r="JN34" s="114">
        <v>45884</v>
      </c>
      <c r="JO34" s="115">
        <v>0.75</v>
      </c>
      <c r="JP34" s="71" t="str">
        <f t="shared" si="332"/>
        <v>SEX</v>
      </c>
      <c r="JQ34" s="114">
        <v>45891</v>
      </c>
      <c r="JR34" s="115">
        <v>0.75</v>
      </c>
      <c r="JS34" s="71" t="str">
        <f t="shared" si="333"/>
        <v>SÁB</v>
      </c>
      <c r="JT34" s="114">
        <v>45899</v>
      </c>
      <c r="JU34" s="115">
        <v>0.5</v>
      </c>
      <c r="JV34" s="71" t="str">
        <f t="shared" si="334"/>
        <v>SEG</v>
      </c>
      <c r="JW34" s="114">
        <v>45908</v>
      </c>
      <c r="JX34" s="115">
        <v>0.5</v>
      </c>
      <c r="JY34" s="71" t="str">
        <f t="shared" si="335"/>
        <v>SÁB</v>
      </c>
      <c r="JZ34" s="114">
        <v>45913</v>
      </c>
      <c r="KA34" s="115">
        <v>0.5</v>
      </c>
      <c r="KB34" s="71" t="str">
        <f t="shared" si="336"/>
        <v>SEX</v>
      </c>
      <c r="KC34" s="114">
        <v>45919</v>
      </c>
      <c r="KD34" s="115">
        <v>0.5</v>
      </c>
      <c r="KE34" s="71" t="str">
        <f t="shared" si="337"/>
        <v>SEX</v>
      </c>
      <c r="KF34" s="114">
        <v>45926</v>
      </c>
      <c r="KG34" s="115">
        <v>0.5</v>
      </c>
      <c r="KH34" s="71" t="str">
        <f t="shared" si="338"/>
        <v>SEG</v>
      </c>
      <c r="KI34" s="114">
        <v>45936</v>
      </c>
      <c r="KJ34" s="115">
        <v>0.5</v>
      </c>
      <c r="KK34" s="71" t="str">
        <f t="shared" si="339"/>
        <v>SEX</v>
      </c>
      <c r="KL34" s="114">
        <v>45940</v>
      </c>
      <c r="KM34" s="115">
        <v>0.5</v>
      </c>
      <c r="KN34" s="71" t="str">
        <f t="shared" si="340"/>
        <v>SEG</v>
      </c>
      <c r="KO34" s="114">
        <v>45957</v>
      </c>
      <c r="KP34" s="115">
        <v>0.5</v>
      </c>
      <c r="KQ34" s="71" t="str">
        <f t="shared" si="341"/>
        <v>QUA</v>
      </c>
      <c r="KR34" s="114">
        <v>45959</v>
      </c>
      <c r="KS34" s="115">
        <v>0.75</v>
      </c>
      <c r="KT34" s="71" t="str">
        <f t="shared" si="342"/>
        <v>TER</v>
      </c>
      <c r="KU34" s="114">
        <v>45965</v>
      </c>
      <c r="KV34" s="115">
        <v>0.75</v>
      </c>
      <c r="KW34" s="71" t="str">
        <f t="shared" si="343"/>
        <v>SÁB</v>
      </c>
      <c r="KX34" s="114">
        <v>45969</v>
      </c>
      <c r="KY34" s="115">
        <v>0.5</v>
      </c>
      <c r="KZ34" s="294"/>
      <c r="LA34" s="295"/>
      <c r="LB34" s="296"/>
      <c r="LC34" s="71" t="str">
        <f t="shared" si="344"/>
        <v>-</v>
      </c>
      <c r="LD34" s="148" t="s">
        <v>261</v>
      </c>
      <c r="LE34" s="144"/>
      <c r="LF34" s="71" t="str">
        <f t="shared" si="345"/>
        <v>SEX</v>
      </c>
      <c r="LG34" s="114">
        <v>45982</v>
      </c>
      <c r="LH34" s="115">
        <v>0.75</v>
      </c>
      <c r="LI34" s="71" t="str">
        <f t="shared" si="346"/>
        <v>TER</v>
      </c>
      <c r="LJ34" s="114">
        <v>45993</v>
      </c>
      <c r="LK34" s="115">
        <v>0.5</v>
      </c>
      <c r="LL34" s="71" t="str">
        <f t="shared" si="347"/>
        <v>TER</v>
      </c>
      <c r="LM34" s="114">
        <v>46000</v>
      </c>
      <c r="LN34" s="115">
        <v>0.5</v>
      </c>
      <c r="LO34" s="71" t="str">
        <f t="shared" si="348"/>
        <v>TER</v>
      </c>
      <c r="LP34" s="114">
        <v>46007</v>
      </c>
      <c r="LQ34" s="115">
        <v>0.75</v>
      </c>
      <c r="LR34" s="71" t="str">
        <f t="shared" si="349"/>
        <v>TER</v>
      </c>
      <c r="LS34" s="114">
        <v>46014</v>
      </c>
      <c r="LT34" s="115">
        <v>0.5</v>
      </c>
      <c r="LU34" s="71" t="str">
        <f t="shared" si="350"/>
        <v>SEG</v>
      </c>
      <c r="LV34" s="114">
        <v>46020</v>
      </c>
      <c r="LW34" s="115">
        <v>0.5</v>
      </c>
      <c r="LX34" s="71" t="str">
        <f t="shared" si="351"/>
        <v>SEG</v>
      </c>
      <c r="LY34" s="114">
        <v>46027</v>
      </c>
      <c r="LZ34" s="115">
        <v>0.5</v>
      </c>
      <c r="MA34" s="71" t="str">
        <f t="shared" si="352"/>
        <v>QUI</v>
      </c>
      <c r="MB34" s="114">
        <v>46051</v>
      </c>
      <c r="MC34" s="115">
        <v>0.5</v>
      </c>
      <c r="MD34" s="71" t="str">
        <f t="shared" si="353"/>
        <v>SÁB</v>
      </c>
      <c r="ME34" s="114">
        <v>46046</v>
      </c>
      <c r="MF34" s="115">
        <v>0.5</v>
      </c>
      <c r="MG34" s="71" t="str">
        <f>UPPER(TEXT(MH33,"DDD"))</f>
        <v>DOM</v>
      </c>
      <c r="MH34" s="114">
        <v>46055</v>
      </c>
      <c r="MI34" s="115">
        <v>0.5</v>
      </c>
      <c r="MJ34" s="71" t="str">
        <f t="shared" si="354"/>
        <v>SEG</v>
      </c>
      <c r="MK34" s="114">
        <v>46062</v>
      </c>
      <c r="ML34" s="115">
        <v>0.5</v>
      </c>
      <c r="MM34" s="71" t="str">
        <f t="shared" si="355"/>
        <v>SEX</v>
      </c>
      <c r="MN34" s="114">
        <v>46066</v>
      </c>
      <c r="MO34" s="115">
        <v>0.75</v>
      </c>
      <c r="MP34" s="71" t="str">
        <f t="shared" si="356"/>
        <v>TER</v>
      </c>
      <c r="MQ34" s="114">
        <v>46077</v>
      </c>
      <c r="MR34" s="115">
        <v>0.75</v>
      </c>
      <c r="MS34" s="71" t="str">
        <f t="shared" si="357"/>
        <v>TER</v>
      </c>
      <c r="MT34" s="114">
        <v>46084</v>
      </c>
      <c r="MU34" s="115">
        <v>0.75</v>
      </c>
      <c r="MV34" s="294"/>
      <c r="MW34" s="295"/>
      <c r="MX34" s="296"/>
      <c r="MY34" s="71" t="str">
        <f t="shared" si="358"/>
        <v>SEX</v>
      </c>
      <c r="MZ34" s="114">
        <v>46094</v>
      </c>
      <c r="NA34" s="115">
        <v>0.75</v>
      </c>
      <c r="NB34" s="294"/>
      <c r="NC34" s="295"/>
      <c r="ND34" s="296"/>
      <c r="NE34" s="71" t="str">
        <f t="shared" si="359"/>
        <v>SEX</v>
      </c>
      <c r="NF34" s="114">
        <v>46108</v>
      </c>
      <c r="NG34" s="115">
        <v>0.75</v>
      </c>
      <c r="NH34" s="71" t="str">
        <f t="shared" si="360"/>
        <v>QUI</v>
      </c>
      <c r="NI34" s="114">
        <v>46114</v>
      </c>
      <c r="NJ34" s="115">
        <v>0.5</v>
      </c>
      <c r="NK34" s="71" t="str">
        <f t="shared" si="361"/>
        <v>SEX</v>
      </c>
      <c r="NL34" s="114">
        <v>46122</v>
      </c>
      <c r="NM34" s="115">
        <v>0.5</v>
      </c>
      <c r="NN34" s="294"/>
      <c r="NO34" s="295"/>
      <c r="NP34" s="296"/>
      <c r="NQ34" s="71" t="str">
        <f t="shared" si="362"/>
        <v>SEX</v>
      </c>
      <c r="NR34" s="114">
        <v>46136</v>
      </c>
      <c r="NS34" s="115">
        <v>0.5</v>
      </c>
      <c r="NT34" s="71" t="str">
        <f t="shared" si="363"/>
        <v>SÁB</v>
      </c>
      <c r="NU34" s="114">
        <v>46144</v>
      </c>
      <c r="NV34" s="115">
        <v>0.5</v>
      </c>
      <c r="NW34" s="294"/>
      <c r="NX34" s="295"/>
      <c r="NY34" s="296"/>
      <c r="NZ34" s="71" t="str">
        <f t="shared" si="364"/>
        <v>SEX</v>
      </c>
      <c r="OA34" s="114">
        <v>46157</v>
      </c>
      <c r="OB34" s="115">
        <v>0.5</v>
      </c>
      <c r="OC34" s="294"/>
      <c r="OD34" s="295"/>
      <c r="OE34" s="296"/>
      <c r="OF34" s="294"/>
      <c r="OG34" s="295"/>
      <c r="OH34" s="296"/>
      <c r="OI34" s="71" t="str">
        <f t="shared" si="365"/>
        <v>SÁB</v>
      </c>
      <c r="OJ34" s="114">
        <v>46172</v>
      </c>
      <c r="OK34" s="115">
        <v>0.5</v>
      </c>
      <c r="OL34" s="71" t="str">
        <f t="shared" si="366"/>
        <v>SEG</v>
      </c>
      <c r="OM34" s="114">
        <v>46181</v>
      </c>
      <c r="ON34" s="115">
        <v>0.5</v>
      </c>
      <c r="OO34" s="71" t="str">
        <f t="shared" si="367"/>
        <v>SÁB</v>
      </c>
      <c r="OP34" s="114">
        <v>46186</v>
      </c>
      <c r="OQ34" s="115">
        <v>0.5</v>
      </c>
      <c r="OR34" s="294"/>
      <c r="OS34" s="295"/>
      <c r="OT34" s="296"/>
      <c r="OU34" s="71" t="str">
        <f t="shared" si="368"/>
        <v>SÁB</v>
      </c>
      <c r="OV34" s="114">
        <v>46193</v>
      </c>
      <c r="OW34" s="115">
        <v>0.5</v>
      </c>
      <c r="OX34" s="71" t="str">
        <f t="shared" si="369"/>
        <v>QUI</v>
      </c>
      <c r="OY34" s="114">
        <v>46205</v>
      </c>
      <c r="OZ34" s="115">
        <v>0.5</v>
      </c>
      <c r="PA34" s="71" t="str">
        <f t="shared" si="370"/>
        <v>SÁB</v>
      </c>
      <c r="PB34" s="114">
        <v>46214</v>
      </c>
      <c r="PC34" s="115">
        <v>0.5</v>
      </c>
      <c r="PD34" s="71" t="str">
        <f t="shared" si="371"/>
        <v>SEX</v>
      </c>
      <c r="PE34" s="30">
        <v>46220</v>
      </c>
      <c r="PF34" s="20">
        <v>0.5</v>
      </c>
      <c r="PG34" s="71" t="str">
        <f t="shared" si="372"/>
        <v>TER</v>
      </c>
      <c r="PH34" s="30">
        <v>46224</v>
      </c>
      <c r="PI34" s="20">
        <v>0.5</v>
      </c>
      <c r="PJ34" s="71" t="str">
        <f t="shared" si="373"/>
        <v>SEX</v>
      </c>
      <c r="PK34" s="30">
        <v>46227</v>
      </c>
      <c r="PL34" s="20">
        <v>0.75</v>
      </c>
      <c r="PM34" s="71" t="str">
        <f t="shared" si="374"/>
        <v>SEX</v>
      </c>
      <c r="PN34" s="30">
        <v>46234</v>
      </c>
      <c r="PO34" s="20">
        <v>0.75</v>
      </c>
      <c r="PP34" s="71" t="str">
        <f t="shared" si="375"/>
        <v>SEX</v>
      </c>
      <c r="PQ34" s="30">
        <v>46241</v>
      </c>
      <c r="PR34" s="20">
        <v>0.75</v>
      </c>
      <c r="PS34" s="71" t="str">
        <f t="shared" si="376"/>
        <v>SEX</v>
      </c>
      <c r="PT34" s="30">
        <v>46248</v>
      </c>
      <c r="PU34" s="20">
        <v>0.75</v>
      </c>
      <c r="PV34" s="71" t="str">
        <f t="shared" si="377"/>
        <v>SEX</v>
      </c>
      <c r="PW34" s="30">
        <v>46255</v>
      </c>
      <c r="PX34" s="20">
        <v>0.75</v>
      </c>
      <c r="PY34" s="71" t="str">
        <f t="shared" si="378"/>
        <v>SEX</v>
      </c>
      <c r="PZ34" s="30">
        <v>46262</v>
      </c>
      <c r="QA34" s="20">
        <v>0.75</v>
      </c>
      <c r="QB34" s="71" t="str">
        <f t="shared" si="379"/>
        <v>SEX</v>
      </c>
      <c r="QC34" s="30">
        <v>46269</v>
      </c>
      <c r="QD34" s="20">
        <v>0.75</v>
      </c>
      <c r="QE34" s="71" t="str">
        <f t="shared" si="380"/>
        <v>SEX</v>
      </c>
      <c r="QF34" s="30">
        <v>46276</v>
      </c>
      <c r="QG34" s="20">
        <v>0.75</v>
      </c>
      <c r="QH34" s="71" t="str">
        <f t="shared" si="381"/>
        <v>SEX</v>
      </c>
      <c r="QI34" s="30">
        <v>46283</v>
      </c>
      <c r="QJ34" s="20">
        <v>0.75</v>
      </c>
      <c r="QK34" s="71" t="str">
        <f t="shared" si="382"/>
        <v>SEX</v>
      </c>
      <c r="QL34" s="30">
        <v>46290</v>
      </c>
      <c r="QM34" s="20">
        <v>0.75</v>
      </c>
      <c r="QN34" s="71" t="str">
        <f t="shared" si="383"/>
        <v>SEX</v>
      </c>
      <c r="QO34" s="30">
        <v>46297</v>
      </c>
      <c r="QP34" s="20">
        <v>0.75</v>
      </c>
    </row>
    <row r="35" spans="1:458" ht="14.7" customHeight="1" x14ac:dyDescent="0.3">
      <c r="A35" s="350"/>
      <c r="B35" s="59" t="s">
        <v>254</v>
      </c>
      <c r="C35" s="9" t="str">
        <f>UPPER(TEXT(D35,"DDD"))</f>
        <v>SÁB</v>
      </c>
      <c r="D35" s="336"/>
      <c r="E35" s="337"/>
      <c r="F35" s="9" t="str">
        <f>UPPER(TEXT(G35,"DDD"))</f>
        <v>SEG</v>
      </c>
      <c r="G35" s="29">
        <v>45222</v>
      </c>
      <c r="H35" s="13">
        <v>0.45833333333333331</v>
      </c>
      <c r="I35" s="9" t="str">
        <f>UPPER(TEXT(J35,"DDD"))</f>
        <v>QUA</v>
      </c>
      <c r="J35" s="29">
        <v>45231</v>
      </c>
      <c r="K35" s="13">
        <v>0.87083333333333324</v>
      </c>
      <c r="L35" s="9" t="str">
        <f>UPPER(TEXT(M35,"DDD"))</f>
        <v>DOM</v>
      </c>
      <c r="M35" s="29">
        <v>45242</v>
      </c>
      <c r="N35" s="13">
        <v>0.85</v>
      </c>
      <c r="O35" s="9" t="str">
        <f>UPPER(TEXT(P35,"DDD"))</f>
        <v>SÁB</v>
      </c>
      <c r="P35" s="336"/>
      <c r="Q35" s="337"/>
      <c r="R35" s="9" t="str">
        <f>UPPER(TEXT(S35,"DDD"))</f>
        <v>DOM</v>
      </c>
      <c r="S35" s="29">
        <v>45256</v>
      </c>
      <c r="T35" s="13">
        <v>0.29166666666666669</v>
      </c>
      <c r="U35" s="9" t="str">
        <f>UPPER(TEXT(V35,"DDD"))</f>
        <v>SEG</v>
      </c>
      <c r="V35" s="29">
        <v>45264</v>
      </c>
      <c r="W35" s="13">
        <v>0.5625</v>
      </c>
      <c r="X35" s="9" t="str">
        <f>UPPER(TEXT(Y35,"DDD"))</f>
        <v>DOM</v>
      </c>
      <c r="Y35" s="29">
        <f>Y30+1</f>
        <v>45277</v>
      </c>
      <c r="Z35" s="13">
        <v>0.15833333333333333</v>
      </c>
      <c r="AA35" s="9" t="str">
        <f>UPPER(TEXT(AB35,"DDD"))</f>
        <v>DOM</v>
      </c>
      <c r="AB35" s="29">
        <v>45291</v>
      </c>
      <c r="AC35" s="13">
        <v>0.20833333333333334</v>
      </c>
      <c r="AD35" s="9" t="str">
        <f>UPPER(TEXT(AE35,"DDD"))</f>
        <v>DOM</v>
      </c>
      <c r="AE35" s="29">
        <v>45298</v>
      </c>
      <c r="AF35" s="13">
        <v>0.9375</v>
      </c>
      <c r="AG35" s="9" t="str">
        <f>UPPER(TEXT(AH35,"DDD"))</f>
        <v>QUA</v>
      </c>
      <c r="AH35" s="29">
        <v>45308</v>
      </c>
      <c r="AI35" s="13">
        <v>0.81944444444444453</v>
      </c>
      <c r="AJ35" s="9" t="str">
        <f>UPPER(TEXT(AK35,"DDD"))</f>
        <v>SEX</v>
      </c>
      <c r="AK35" s="29">
        <f>AK30+1</f>
        <v>45310</v>
      </c>
      <c r="AL35" s="13">
        <v>0.54166666666666663</v>
      </c>
      <c r="AM35" s="9" t="str">
        <f>UPPER(TEXT(AN35,"DDD"))</f>
        <v>SÁB</v>
      </c>
      <c r="AN35" s="336"/>
      <c r="AO35" s="337"/>
      <c r="AP35" s="9" t="str">
        <f>UPPER(TEXT(AQ35,"DDD"))</f>
        <v>SÁB</v>
      </c>
      <c r="AQ35" s="336"/>
      <c r="AR35" s="337"/>
      <c r="AS35" s="9" t="str">
        <f>UPPER(TEXT(AT35,"DDD"))</f>
        <v>SEG</v>
      </c>
      <c r="AT35" s="29">
        <v>45334</v>
      </c>
      <c r="AU35" s="13">
        <v>0.15416666666666667</v>
      </c>
      <c r="AV35" s="9" t="str">
        <f>UPPER(TEXT(AW35,"DDD"))</f>
        <v>DOM</v>
      </c>
      <c r="AW35" s="64">
        <v>45347</v>
      </c>
      <c r="AX35" s="65">
        <v>0.875</v>
      </c>
      <c r="AY35" s="9" t="str">
        <f>UPPER(TEXT(AZ35,"DDD"))</f>
        <v>SEG</v>
      </c>
      <c r="AZ35" s="64">
        <v>45348</v>
      </c>
      <c r="BA35" s="65">
        <v>0.94236111111111109</v>
      </c>
      <c r="BB35" s="9" t="str">
        <f>UPPER(TEXT(BC35,"DDD"))</f>
        <v>DOM</v>
      </c>
      <c r="BC35" s="64">
        <v>45354</v>
      </c>
      <c r="BD35" s="65">
        <v>7.4999999999999997E-2</v>
      </c>
      <c r="BE35" s="9" t="str">
        <f>UPPER(TEXT(BF35,"DDD"))</f>
        <v>SÁB</v>
      </c>
      <c r="BF35" s="336"/>
      <c r="BG35" s="337"/>
      <c r="BH35" s="9" t="str">
        <f>UPPER(TEXT(BI35,"DDD"))</f>
        <v>TER</v>
      </c>
      <c r="BI35" s="64">
        <v>45370</v>
      </c>
      <c r="BJ35" s="65">
        <v>0.5</v>
      </c>
      <c r="BK35" s="9" t="s">
        <v>269</v>
      </c>
      <c r="BL35" s="64">
        <v>45380</v>
      </c>
      <c r="BM35" s="65">
        <v>0.23749999999999999</v>
      </c>
      <c r="BN35" s="9" t="str">
        <f>UPPER(TEXT(BO35,"DDD"))</f>
        <v>QUI</v>
      </c>
      <c r="BO35" s="64">
        <v>45393</v>
      </c>
      <c r="BP35" s="65">
        <v>0.66666666666666663</v>
      </c>
      <c r="BQ35" s="9" t="str">
        <f>UPPER(TEXT(BR35,"DDD"))</f>
        <v>SÁB</v>
      </c>
      <c r="BR35" s="336"/>
      <c r="BS35" s="337"/>
      <c r="BT35" s="9" t="str">
        <f>UPPER(TEXT(BU35,"DDD"))</f>
        <v>SÁB</v>
      </c>
      <c r="BU35" s="336"/>
      <c r="BV35" s="337"/>
      <c r="BW35" s="9" t="str">
        <f>UPPER(TEXT(BX35,"DDD"))</f>
        <v>SÁB</v>
      </c>
      <c r="BX35" s="336"/>
      <c r="BY35" s="337"/>
      <c r="BZ35" s="9" t="str">
        <f>UPPER(TEXT(CA35,"DDD"))</f>
        <v>SÁB</v>
      </c>
      <c r="CA35" s="336"/>
      <c r="CB35" s="337"/>
      <c r="CC35" s="9" t="str">
        <f>UPPER(TEXT(CD35,"DDD"))</f>
        <v>TER</v>
      </c>
      <c r="CD35" s="64">
        <v>45426</v>
      </c>
      <c r="CE35" s="65">
        <v>0.82499999999999996</v>
      </c>
      <c r="CF35" s="9" t="str">
        <f>UPPER(TEXT(CG35,"DDD"))</f>
        <v>QUA</v>
      </c>
      <c r="CG35" s="114">
        <v>45434</v>
      </c>
      <c r="CH35" s="115">
        <v>0.83333333333333337</v>
      </c>
      <c r="CI35" s="9" t="str">
        <f>UPPER(TEXT(CJ35,"DDD"))</f>
        <v>SÁB</v>
      </c>
      <c r="CJ35" s="336"/>
      <c r="CK35" s="337"/>
      <c r="CL35" s="9" t="str">
        <f>UPPER(TEXT(CM35,"DDD"))</f>
        <v>SEG</v>
      </c>
      <c r="CM35" s="114">
        <v>45453</v>
      </c>
      <c r="CN35" s="115">
        <v>0.20833333333333334</v>
      </c>
      <c r="CO35" s="364"/>
      <c r="CP35" s="365"/>
      <c r="CQ35" s="366"/>
      <c r="CR35" s="9" t="str">
        <f t="shared" si="283"/>
        <v>SEG</v>
      </c>
      <c r="CS35" s="114">
        <v>45460</v>
      </c>
      <c r="CT35" s="115">
        <v>0.125</v>
      </c>
      <c r="CU35" s="9" t="str">
        <f t="shared" si="284"/>
        <v>SEG</v>
      </c>
      <c r="CV35" s="114">
        <v>45474</v>
      </c>
      <c r="CW35" s="115">
        <v>4.1666666666666664E-2</v>
      </c>
      <c r="CX35" s="9" t="str">
        <f t="shared" si="285"/>
        <v>QUI</v>
      </c>
      <c r="CY35" s="114">
        <v>45484</v>
      </c>
      <c r="CZ35" s="115">
        <v>0.79166666666666663</v>
      </c>
      <c r="DA35" s="9" t="str">
        <f t="shared" si="286"/>
        <v>QUI</v>
      </c>
      <c r="DB35" s="110">
        <v>45498</v>
      </c>
      <c r="DC35" s="111">
        <v>0.27083333333333331</v>
      </c>
      <c r="DD35" s="9" t="str">
        <f t="shared" si="287"/>
        <v>SEG</v>
      </c>
      <c r="DE35" s="114">
        <v>45495</v>
      </c>
      <c r="DF35" s="115">
        <v>0.12083333333333333</v>
      </c>
      <c r="DG35" s="9" t="str">
        <f t="shared" si="288"/>
        <v>SEG</v>
      </c>
      <c r="DH35" s="110">
        <v>45509</v>
      </c>
      <c r="DI35" s="111">
        <v>0.31527777777777777</v>
      </c>
      <c r="DJ35" s="9" t="str">
        <f t="shared" si="289"/>
        <v>SEG</v>
      </c>
      <c r="DK35" s="110">
        <v>45516</v>
      </c>
      <c r="DL35" s="111">
        <v>0.29166666666666669</v>
      </c>
      <c r="DM35" s="9" t="str">
        <f t="shared" si="290"/>
        <v>SEX</v>
      </c>
      <c r="DN35" s="110">
        <f>DN24+1</f>
        <v>45520</v>
      </c>
      <c r="DO35" s="111">
        <v>0.45833333333333331</v>
      </c>
      <c r="DP35" s="9" t="str">
        <f t="shared" si="291"/>
        <v>TER</v>
      </c>
      <c r="DQ35" s="110">
        <v>45524</v>
      </c>
      <c r="DR35" s="111">
        <v>0.29166666666666669</v>
      </c>
      <c r="DS35" s="9" t="str">
        <f t="shared" si="292"/>
        <v>SÁB</v>
      </c>
      <c r="DT35" s="110">
        <v>45542</v>
      </c>
      <c r="DU35" s="111">
        <v>6.9444444444444447E-4</v>
      </c>
      <c r="DV35" s="9" t="str">
        <f t="shared" si="293"/>
        <v>SEX</v>
      </c>
      <c r="DW35" s="110">
        <v>45534</v>
      </c>
      <c r="DX35" s="111">
        <v>0.32291666666666669</v>
      </c>
      <c r="DY35" s="9" t="str">
        <f t="shared" si="294"/>
        <v>QUI</v>
      </c>
      <c r="DZ35" s="110">
        <v>45540</v>
      </c>
      <c r="EA35" s="111">
        <v>0.29166666666666669</v>
      </c>
      <c r="EB35" s="9" t="str">
        <f t="shared" si="295"/>
        <v>QUI</v>
      </c>
      <c r="EC35" s="110">
        <v>45561</v>
      </c>
      <c r="ED35" s="111">
        <v>0.75</v>
      </c>
      <c r="EE35" s="9" t="str">
        <f t="shared" si="296"/>
        <v>TER</v>
      </c>
      <c r="EF35" s="110">
        <v>45566</v>
      </c>
      <c r="EG35" s="111">
        <v>0.68333333333333335</v>
      </c>
      <c r="EH35" s="9" t="str">
        <f t="shared" si="297"/>
        <v>QUI</v>
      </c>
      <c r="EI35" s="110">
        <v>45561</v>
      </c>
      <c r="EJ35" s="111">
        <v>0.66666666666666663</v>
      </c>
      <c r="EK35" s="9" t="str">
        <f t="shared" si="298"/>
        <v>DOM</v>
      </c>
      <c r="EL35" s="110">
        <v>45571</v>
      </c>
      <c r="EM35" s="111">
        <v>0.70138888888888884</v>
      </c>
      <c r="EN35" s="9" t="str">
        <f t="shared" si="299"/>
        <v>SEG</v>
      </c>
      <c r="EO35" s="110">
        <v>45579</v>
      </c>
      <c r="EP35" s="111">
        <v>0.42152777777777778</v>
      </c>
      <c r="EQ35" s="9" t="str">
        <f t="shared" si="300"/>
        <v>QUA</v>
      </c>
      <c r="ER35" s="110">
        <v>45602</v>
      </c>
      <c r="ES35" s="111">
        <v>0.5</v>
      </c>
      <c r="ET35" s="9" t="str">
        <f t="shared" si="301"/>
        <v>SEG</v>
      </c>
      <c r="EU35" s="110">
        <v>45600</v>
      </c>
      <c r="EV35" s="111">
        <v>8.3333333333333329E-2</v>
      </c>
      <c r="EW35" s="326"/>
      <c r="EX35" s="327"/>
      <c r="EY35" s="328"/>
      <c r="EZ35" s="9" t="str">
        <f>UPPER(TEXT(FA35,"DDD"))</f>
        <v>DOM</v>
      </c>
      <c r="FA35" s="110">
        <v>45620</v>
      </c>
      <c r="FB35" s="111">
        <v>0.52083333333333337</v>
      </c>
      <c r="FC35" s="9" t="str">
        <f>UPPER(TEXT(FD35,"DDD"))</f>
        <v>SEG</v>
      </c>
      <c r="FD35" s="110">
        <v>45614</v>
      </c>
      <c r="FE35" s="111">
        <v>0.16666666666666666</v>
      </c>
      <c r="FF35" s="9" t="str">
        <f>UPPER(TEXT(FG35,"DDD"))</f>
        <v>TER</v>
      </c>
      <c r="FG35" s="110">
        <v>45629</v>
      </c>
      <c r="FH35" s="111">
        <v>0.29166666666666669</v>
      </c>
      <c r="FI35" s="9" t="str">
        <f>UPPER(TEXT(FJ35,"DDD"))</f>
        <v>SEG</v>
      </c>
      <c r="FJ35" s="110">
        <v>45628</v>
      </c>
      <c r="FK35" s="111">
        <v>0.29166666666666669</v>
      </c>
      <c r="FL35" s="9" t="str">
        <f t="shared" si="387"/>
        <v>SEX</v>
      </c>
      <c r="FM35" s="110">
        <v>45639</v>
      </c>
      <c r="FN35" s="111">
        <v>0.45833333333333331</v>
      </c>
      <c r="FO35" s="9" t="str">
        <f t="shared" si="388"/>
        <v>SÁB</v>
      </c>
      <c r="FP35" s="110">
        <v>45647</v>
      </c>
      <c r="FQ35" s="111">
        <v>0.66666666666666663</v>
      </c>
      <c r="FR35" s="9" t="str">
        <f t="shared" si="389"/>
        <v>SÁB</v>
      </c>
      <c r="FS35" s="110">
        <v>45654</v>
      </c>
      <c r="FT35" s="111">
        <v>0.41666666666666669</v>
      </c>
      <c r="FU35" s="9" t="str">
        <f t="shared" si="390"/>
        <v>QUA</v>
      </c>
      <c r="FV35" s="110">
        <v>45658</v>
      </c>
      <c r="FW35" s="111">
        <v>0.67083333333333328</v>
      </c>
      <c r="FX35" s="9" t="str">
        <f t="shared" si="303"/>
        <v>DOM</v>
      </c>
      <c r="FY35" s="114">
        <v>45669</v>
      </c>
      <c r="FZ35" s="111">
        <v>0.875</v>
      </c>
      <c r="GA35" s="9" t="str">
        <f t="shared" si="1"/>
        <v>TER</v>
      </c>
      <c r="GB35" s="110">
        <v>45678</v>
      </c>
      <c r="GC35" s="111">
        <v>0.25</v>
      </c>
      <c r="GD35" s="326"/>
      <c r="GE35" s="327"/>
      <c r="GF35" s="328"/>
      <c r="GG35" s="9" t="str">
        <f t="shared" si="304"/>
        <v>DOM</v>
      </c>
      <c r="GH35" s="110">
        <v>45697</v>
      </c>
      <c r="GI35" s="111">
        <v>0.10833333333333334</v>
      </c>
      <c r="GJ35" s="71" t="str">
        <f t="shared" si="305"/>
        <v>SEX</v>
      </c>
      <c r="GK35" s="114">
        <v>45688</v>
      </c>
      <c r="GL35" s="111">
        <v>0.625</v>
      </c>
      <c r="GM35" s="71" t="str">
        <f t="shared" si="306"/>
        <v>QUI</v>
      </c>
      <c r="GN35" s="114">
        <v>45694</v>
      </c>
      <c r="GO35" s="115">
        <v>0.19583333333333333</v>
      </c>
      <c r="GP35" s="71" t="str">
        <f>UPPER(TEXT(GQ35,"DDD"))</f>
        <v>SÁB</v>
      </c>
      <c r="GQ35" s="114">
        <v>45696</v>
      </c>
      <c r="GR35" s="115">
        <v>0.62916666666666665</v>
      </c>
      <c r="GS35" s="71" t="str">
        <f t="shared" si="308"/>
        <v>TER</v>
      </c>
      <c r="GT35" s="114">
        <v>45706</v>
      </c>
      <c r="GU35" s="115">
        <v>0.59375</v>
      </c>
      <c r="GV35" s="71" t="str">
        <f t="shared" si="309"/>
        <v>TER</v>
      </c>
      <c r="GW35" s="114">
        <v>45713</v>
      </c>
      <c r="GX35" s="115">
        <v>0.5625</v>
      </c>
      <c r="GY35" s="71" t="str">
        <f t="shared" si="310"/>
        <v>QUI</v>
      </c>
      <c r="GZ35" s="114">
        <v>45722</v>
      </c>
      <c r="HA35" s="115">
        <v>0.33333333333333331</v>
      </c>
      <c r="HB35" s="71" t="str">
        <f t="shared" si="311"/>
        <v>DOM</v>
      </c>
      <c r="HC35" s="114">
        <v>45732</v>
      </c>
      <c r="HD35" s="115">
        <v>0.3125</v>
      </c>
      <c r="HE35" s="71" t="str">
        <f t="shared" si="312"/>
        <v>SEG</v>
      </c>
      <c r="HF35" s="114">
        <v>45740</v>
      </c>
      <c r="HG35" s="115">
        <v>0.41666666666666669</v>
      </c>
      <c r="HH35" s="71" t="str">
        <f t="shared" si="313"/>
        <v>SEG</v>
      </c>
      <c r="HI35" s="114">
        <v>45747</v>
      </c>
      <c r="HJ35" s="115">
        <v>0.29166666666666669</v>
      </c>
      <c r="HK35" s="71" t="str">
        <f t="shared" si="314"/>
        <v>TER</v>
      </c>
      <c r="HL35" s="114">
        <v>45755</v>
      </c>
      <c r="HM35" s="115">
        <v>0.54166666666666663</v>
      </c>
      <c r="HN35" s="71" t="str">
        <f t="shared" si="315"/>
        <v>DOM</v>
      </c>
      <c r="HO35" s="114">
        <v>45767</v>
      </c>
      <c r="HP35" s="115">
        <v>0.86250000000000004</v>
      </c>
      <c r="HQ35" s="71" t="str">
        <f t="shared" si="316"/>
        <v>SÁB</v>
      </c>
      <c r="HR35" s="114">
        <v>45773</v>
      </c>
      <c r="HS35" s="115">
        <v>0.875</v>
      </c>
      <c r="HT35" s="71" t="str">
        <f t="shared" si="317"/>
        <v>DOM</v>
      </c>
      <c r="HU35" s="114">
        <v>45774</v>
      </c>
      <c r="HV35" s="115">
        <v>0.6875</v>
      </c>
      <c r="HW35" s="71" t="str">
        <f t="shared" si="318"/>
        <v>SEG</v>
      </c>
      <c r="HX35" s="114">
        <v>45782</v>
      </c>
      <c r="HY35" s="115">
        <v>0.5625</v>
      </c>
      <c r="HZ35" s="71" t="str">
        <f t="shared" si="319"/>
        <v>SEG</v>
      </c>
      <c r="IA35" s="114">
        <v>45796</v>
      </c>
      <c r="IB35" s="115">
        <v>0.58333333333333337</v>
      </c>
      <c r="IC35" s="71" t="str">
        <f t="shared" si="320"/>
        <v>QUI</v>
      </c>
      <c r="ID35" s="114">
        <v>45806</v>
      </c>
      <c r="IE35" s="115">
        <v>0.5</v>
      </c>
      <c r="IF35" s="71" t="str">
        <f t="shared" si="321"/>
        <v>SEX</v>
      </c>
      <c r="IG35" s="114">
        <v>45807</v>
      </c>
      <c r="IH35" s="115">
        <v>0.29166666666666669</v>
      </c>
      <c r="II35" s="71" t="str">
        <f t="shared" si="322"/>
        <v>DOM</v>
      </c>
      <c r="IJ35" s="114">
        <v>45816</v>
      </c>
      <c r="IK35" s="115">
        <v>6.9444444444444447E-4</v>
      </c>
      <c r="IL35" s="71" t="str">
        <f t="shared" si="323"/>
        <v>TER</v>
      </c>
      <c r="IM35" s="114">
        <v>45818</v>
      </c>
      <c r="IN35" s="115">
        <v>0.16666666666666666</v>
      </c>
      <c r="IO35" s="294"/>
      <c r="IP35" s="295"/>
      <c r="IQ35" s="296"/>
      <c r="IR35" s="71" t="str">
        <f t="shared" si="324"/>
        <v>TER</v>
      </c>
      <c r="IS35" s="114">
        <v>45832</v>
      </c>
      <c r="IT35" s="115">
        <v>0.41666666666666669</v>
      </c>
      <c r="IU35" s="71" t="str">
        <f t="shared" si="325"/>
        <v>TER</v>
      </c>
      <c r="IV35" s="114">
        <v>45839</v>
      </c>
      <c r="IW35" s="115">
        <v>0.89236111111111116</v>
      </c>
      <c r="IX35" s="71" t="str">
        <f t="shared" si="326"/>
        <v>QUI</v>
      </c>
      <c r="IY35" s="114">
        <v>45848</v>
      </c>
      <c r="IZ35" s="115">
        <v>0.29166666666666669</v>
      </c>
      <c r="JA35" s="71" t="str">
        <f t="shared" si="327"/>
        <v>QUI</v>
      </c>
      <c r="JB35" s="114">
        <v>45862</v>
      </c>
      <c r="JC35" s="115">
        <v>0.95833333333333337</v>
      </c>
      <c r="JD35" s="71" t="str">
        <f t="shared" si="328"/>
        <v>TER</v>
      </c>
      <c r="JE35" s="114">
        <v>45860</v>
      </c>
      <c r="JF35" s="115">
        <v>0.6875</v>
      </c>
      <c r="JG35" s="71" t="str">
        <f t="shared" si="329"/>
        <v>SÁB</v>
      </c>
      <c r="JH35" s="114">
        <v>45878</v>
      </c>
      <c r="JI35" s="115">
        <v>0.4375</v>
      </c>
      <c r="JJ35" s="71" t="str">
        <f t="shared" si="330"/>
        <v>SÁB</v>
      </c>
      <c r="JK35" s="114">
        <v>45878</v>
      </c>
      <c r="JL35" s="115">
        <v>0.20833333333333334</v>
      </c>
      <c r="JM35" s="71" t="str">
        <f t="shared" si="331"/>
        <v>SEG</v>
      </c>
      <c r="JN35" s="114">
        <v>45887</v>
      </c>
      <c r="JO35" s="115">
        <v>0.96250000000000002</v>
      </c>
      <c r="JP35" s="71" t="str">
        <f t="shared" si="332"/>
        <v>SÁB</v>
      </c>
      <c r="JQ35" s="114">
        <v>45892</v>
      </c>
      <c r="JR35" s="115">
        <v>0.29166666666666669</v>
      </c>
      <c r="JS35" s="71" t="str">
        <f t="shared" si="333"/>
        <v>DOM</v>
      </c>
      <c r="JT35" s="114">
        <v>45900</v>
      </c>
      <c r="JU35" s="115">
        <v>0.375</v>
      </c>
      <c r="JV35" s="71" t="str">
        <f t="shared" si="334"/>
        <v>TER</v>
      </c>
      <c r="JW35" s="114">
        <v>45909</v>
      </c>
      <c r="JX35" s="115">
        <v>0.62083333333333335</v>
      </c>
      <c r="JY35" s="71" t="str">
        <f t="shared" si="335"/>
        <v>QUI</v>
      </c>
      <c r="JZ35" s="114">
        <v>45918</v>
      </c>
      <c r="KA35" s="115">
        <v>0.53472222222222221</v>
      </c>
      <c r="KB35" s="71" t="str">
        <f t="shared" si="336"/>
        <v>TER</v>
      </c>
      <c r="KC35" s="114">
        <v>45923</v>
      </c>
      <c r="KD35" s="115">
        <v>0.29166666666666669</v>
      </c>
      <c r="KE35" s="71" t="str">
        <f t="shared" si="337"/>
        <v>SEG</v>
      </c>
      <c r="KF35" s="114">
        <v>45929</v>
      </c>
      <c r="KG35" s="115">
        <v>0.29166666666666669</v>
      </c>
      <c r="KH35" s="71" t="str">
        <f t="shared" si="338"/>
        <v>TER</v>
      </c>
      <c r="KI35" s="114">
        <v>45937</v>
      </c>
      <c r="KJ35" s="115">
        <v>0.875</v>
      </c>
      <c r="KK35" s="71" t="str">
        <f t="shared" si="339"/>
        <v>TER</v>
      </c>
      <c r="KL35" s="114">
        <v>45944</v>
      </c>
      <c r="KM35" s="115">
        <v>0.29166666666666669</v>
      </c>
      <c r="KN35" s="71" t="str">
        <f t="shared" si="340"/>
        <v>SEG</v>
      </c>
      <c r="KO35" s="114">
        <v>45957</v>
      </c>
      <c r="KP35" s="115">
        <v>0.875</v>
      </c>
      <c r="KQ35" s="71" t="str">
        <f t="shared" si="341"/>
        <v>QUI</v>
      </c>
      <c r="KR35" s="114">
        <v>45960</v>
      </c>
      <c r="KS35" s="115">
        <v>0.20833333333333334</v>
      </c>
      <c r="KT35" s="71" t="str">
        <f t="shared" si="342"/>
        <v>QUA</v>
      </c>
      <c r="KU35" s="114">
        <v>45966</v>
      </c>
      <c r="KV35" s="115">
        <v>0.29166666666666669</v>
      </c>
      <c r="KW35" s="71" t="str">
        <f t="shared" si="343"/>
        <v>SÁB</v>
      </c>
      <c r="KX35" s="114">
        <v>45969</v>
      </c>
      <c r="KY35" s="115">
        <v>0.99930555555555556</v>
      </c>
      <c r="KZ35" s="294"/>
      <c r="LA35" s="295"/>
      <c r="LB35" s="296"/>
      <c r="LC35" s="71" t="str">
        <f t="shared" si="344"/>
        <v>QUI</v>
      </c>
      <c r="LD35" s="114">
        <v>45981</v>
      </c>
      <c r="LE35" s="111">
        <v>0.41666666666666669</v>
      </c>
      <c r="LF35" s="71" t="str">
        <f t="shared" si="345"/>
        <v>TER</v>
      </c>
      <c r="LG35" s="114">
        <v>45986</v>
      </c>
      <c r="LH35" s="115">
        <v>8.3333333333333329E-2</v>
      </c>
      <c r="LI35" s="71" t="str">
        <f t="shared" si="346"/>
        <v>SEX</v>
      </c>
      <c r="LJ35" s="114">
        <v>45996</v>
      </c>
      <c r="LK35" s="115">
        <v>0</v>
      </c>
      <c r="LL35" s="71" t="str">
        <f t="shared" si="347"/>
        <v>SEX</v>
      </c>
      <c r="LM35" s="114">
        <v>46003</v>
      </c>
      <c r="LN35" s="115">
        <v>0.25416666666666665</v>
      </c>
      <c r="LO35" s="71" t="str">
        <f t="shared" si="348"/>
        <v>QUA</v>
      </c>
      <c r="LP35" s="114">
        <v>46008</v>
      </c>
      <c r="LQ35" s="115">
        <v>0.375</v>
      </c>
      <c r="LR35" s="71" t="str">
        <f t="shared" si="349"/>
        <v>QUA</v>
      </c>
      <c r="LS35" s="114">
        <v>46015</v>
      </c>
      <c r="LT35" s="115">
        <v>0.375</v>
      </c>
      <c r="LU35" s="71" t="str">
        <f t="shared" si="350"/>
        <v>SÁB</v>
      </c>
      <c r="LV35" s="114">
        <v>46025</v>
      </c>
      <c r="LW35" s="115">
        <v>0.43958333333333333</v>
      </c>
      <c r="LX35" s="71" t="str">
        <f t="shared" si="351"/>
        <v>DOM</v>
      </c>
      <c r="LY35" s="114">
        <v>46026</v>
      </c>
      <c r="LZ35" s="115">
        <v>0.79166666666666663</v>
      </c>
      <c r="MA35" s="71" t="str">
        <f t="shared" si="352"/>
        <v>QUI</v>
      </c>
      <c r="MB35" s="114">
        <v>46051</v>
      </c>
      <c r="MC35" s="115">
        <v>0.16666666666666666</v>
      </c>
      <c r="MD35" s="71" t="str">
        <f t="shared" si="353"/>
        <v>SÁB</v>
      </c>
      <c r="ME35" s="114">
        <v>46046</v>
      </c>
      <c r="MF35" s="115">
        <v>0.64583333333333337</v>
      </c>
      <c r="MG35" s="71" t="str">
        <f t="shared" ref="MG35:MG37" si="391">UPPER(TEXT(MH35,"DDD"))</f>
        <v>TER</v>
      </c>
      <c r="MH35" s="114">
        <v>46056</v>
      </c>
      <c r="MI35" s="115">
        <v>0.29166666666666669</v>
      </c>
      <c r="MJ35" s="71" t="str">
        <f t="shared" si="354"/>
        <v>DOM</v>
      </c>
      <c r="MK35" s="114">
        <v>46061</v>
      </c>
      <c r="ML35" s="115">
        <v>0.45833333333333331</v>
      </c>
      <c r="MM35" s="71" t="str">
        <f t="shared" si="355"/>
        <v>DOM</v>
      </c>
      <c r="MN35" s="114">
        <v>46068</v>
      </c>
      <c r="MO35" s="115">
        <v>6.25E-2</v>
      </c>
      <c r="MP35" s="71" t="str">
        <f t="shared" si="356"/>
        <v>DOM</v>
      </c>
      <c r="MQ35" s="114">
        <v>46075</v>
      </c>
      <c r="MR35" s="115">
        <v>0.47916666666666669</v>
      </c>
      <c r="MS35" s="71" t="str">
        <f t="shared" si="357"/>
        <v>TER</v>
      </c>
      <c r="MT35" s="114">
        <v>46084</v>
      </c>
      <c r="MU35" s="115">
        <v>0.25</v>
      </c>
      <c r="MV35" s="294"/>
      <c r="MW35" s="295"/>
      <c r="MX35" s="296"/>
      <c r="MY35" s="71" t="str">
        <f t="shared" si="358"/>
        <v>DOM</v>
      </c>
      <c r="MZ35" s="114">
        <v>46096</v>
      </c>
      <c r="NA35" s="115">
        <v>0.83333333333333337</v>
      </c>
      <c r="NB35" s="294"/>
      <c r="NC35" s="295"/>
      <c r="ND35" s="296"/>
      <c r="NE35" s="71" t="str">
        <f t="shared" si="359"/>
        <v>DOM</v>
      </c>
      <c r="NF35" s="114">
        <v>46110</v>
      </c>
      <c r="NG35" s="115">
        <v>0.79166666666666663</v>
      </c>
      <c r="NH35" s="71" t="str">
        <f t="shared" si="360"/>
        <v>DOM</v>
      </c>
      <c r="NI35" s="114">
        <v>46117</v>
      </c>
      <c r="NJ35" s="115">
        <v>0.875</v>
      </c>
      <c r="NK35" s="71" t="str">
        <f t="shared" si="361"/>
        <v>TER</v>
      </c>
      <c r="NL35" s="114">
        <v>46126</v>
      </c>
      <c r="NM35" s="115">
        <v>0.375</v>
      </c>
      <c r="NN35" s="294"/>
      <c r="NO35" s="295"/>
      <c r="NP35" s="296"/>
      <c r="NQ35" s="71" t="str">
        <f t="shared" si="362"/>
        <v>SEG</v>
      </c>
      <c r="NR35" s="114">
        <v>46139</v>
      </c>
      <c r="NS35" s="115">
        <v>4.1666666666666664E-2</v>
      </c>
      <c r="NT35" s="71" t="str">
        <f t="shared" si="363"/>
        <v>DOM</v>
      </c>
      <c r="NU35" s="114">
        <v>46145</v>
      </c>
      <c r="NV35" s="115">
        <v>0.65138888888888891</v>
      </c>
      <c r="NW35" s="294"/>
      <c r="NX35" s="295"/>
      <c r="NY35" s="296"/>
      <c r="NZ35" s="71" t="str">
        <f t="shared" si="364"/>
        <v>SEG</v>
      </c>
      <c r="OA35" s="114">
        <v>46160</v>
      </c>
      <c r="OB35" s="115">
        <v>0.29166666666666669</v>
      </c>
      <c r="OC35" s="294"/>
      <c r="OD35" s="295"/>
      <c r="OE35" s="296"/>
      <c r="OF35" s="294"/>
      <c r="OG35" s="295"/>
      <c r="OH35" s="296"/>
      <c r="OI35" s="71" t="str">
        <f t="shared" si="365"/>
        <v>DOM</v>
      </c>
      <c r="OJ35" s="114">
        <v>46173</v>
      </c>
      <c r="OK35" s="115">
        <v>0.91666666666666663</v>
      </c>
      <c r="OL35" s="71" t="str">
        <f t="shared" si="366"/>
        <v>SEG</v>
      </c>
      <c r="OM35" s="114">
        <v>46181</v>
      </c>
      <c r="ON35" s="115">
        <v>0.31666666666666665</v>
      </c>
      <c r="OO35" s="71" t="str">
        <f t="shared" si="367"/>
        <v>TER</v>
      </c>
      <c r="OP35" s="114">
        <v>46189</v>
      </c>
      <c r="OQ35" s="115">
        <v>0.45833333333333331</v>
      </c>
      <c r="OR35" s="294"/>
      <c r="OS35" s="295"/>
      <c r="OT35" s="296"/>
      <c r="OU35" s="71" t="str">
        <f t="shared" si="368"/>
        <v>SEG</v>
      </c>
      <c r="OV35" s="114">
        <v>46195</v>
      </c>
      <c r="OW35" s="115">
        <v>0.16666666666666666</v>
      </c>
      <c r="OX35" s="71" t="str">
        <f t="shared" si="369"/>
        <v>QUI</v>
      </c>
      <c r="OY35" s="114">
        <v>46205</v>
      </c>
      <c r="OZ35" s="115">
        <v>0.70833333333333337</v>
      </c>
      <c r="PA35" s="71" t="str">
        <f t="shared" si="370"/>
        <v>DOM</v>
      </c>
      <c r="PB35" s="114">
        <v>46215</v>
      </c>
      <c r="PC35" s="115">
        <v>0.31874999999999998</v>
      </c>
      <c r="PD35" s="71" t="str">
        <f t="shared" si="371"/>
        <v>DOM</v>
      </c>
      <c r="PE35" s="30">
        <v>46222</v>
      </c>
      <c r="PF35" s="20">
        <v>0.66666666666666663</v>
      </c>
      <c r="PG35" s="71" t="str">
        <f t="shared" si="372"/>
        <v>QUA</v>
      </c>
      <c r="PH35" s="30">
        <v>46225</v>
      </c>
      <c r="PI35" s="20">
        <v>0.29166666666666669</v>
      </c>
      <c r="PJ35" s="71" t="str">
        <f t="shared" si="373"/>
        <v>DOM</v>
      </c>
      <c r="PK35" s="30">
        <v>46229</v>
      </c>
      <c r="PL35" s="20">
        <v>0.33333333333333331</v>
      </c>
      <c r="PM35" s="71" t="str">
        <f t="shared" si="374"/>
        <v>DOM</v>
      </c>
      <c r="PN35" s="30">
        <v>46236</v>
      </c>
      <c r="PO35" s="20">
        <v>0.33333333333333331</v>
      </c>
      <c r="PP35" s="71" t="str">
        <f t="shared" si="375"/>
        <v>DOM</v>
      </c>
      <c r="PQ35" s="30">
        <v>46243</v>
      </c>
      <c r="PR35" s="20">
        <v>0.33333333333333331</v>
      </c>
      <c r="PS35" s="71" t="str">
        <f t="shared" si="376"/>
        <v>DOM</v>
      </c>
      <c r="PT35" s="30">
        <v>46250</v>
      </c>
      <c r="PU35" s="20">
        <v>0.33333333333333331</v>
      </c>
      <c r="PV35" s="71" t="str">
        <f t="shared" si="377"/>
        <v>DOM</v>
      </c>
      <c r="PW35" s="30">
        <v>46257</v>
      </c>
      <c r="PX35" s="20">
        <v>0.33333333333333331</v>
      </c>
      <c r="PY35" s="71" t="str">
        <f t="shared" si="378"/>
        <v>DOM</v>
      </c>
      <c r="PZ35" s="30">
        <v>46264</v>
      </c>
      <c r="QA35" s="20">
        <v>0.33333333333333331</v>
      </c>
      <c r="QB35" s="71" t="str">
        <f t="shared" si="379"/>
        <v>DOM</v>
      </c>
      <c r="QC35" s="30">
        <v>46271</v>
      </c>
      <c r="QD35" s="20">
        <v>0.33333333333333331</v>
      </c>
      <c r="QE35" s="71" t="str">
        <f t="shared" si="380"/>
        <v>DOM</v>
      </c>
      <c r="QF35" s="30">
        <v>46278</v>
      </c>
      <c r="QG35" s="20">
        <v>0.33333333333333331</v>
      </c>
      <c r="QH35" s="71" t="str">
        <f t="shared" si="381"/>
        <v>DOM</v>
      </c>
      <c r="QI35" s="30">
        <v>46285</v>
      </c>
      <c r="QJ35" s="20">
        <v>0.33333333333333331</v>
      </c>
      <c r="QK35" s="71" t="str">
        <f t="shared" si="382"/>
        <v>DOM</v>
      </c>
      <c r="QL35" s="30">
        <v>46292</v>
      </c>
      <c r="QM35" s="20">
        <v>0.33333333333333331</v>
      </c>
      <c r="QN35" s="71" t="str">
        <f t="shared" si="383"/>
        <v>SEG</v>
      </c>
      <c r="QO35" s="30">
        <v>46300</v>
      </c>
      <c r="QP35" s="20">
        <v>0.33333333333333331</v>
      </c>
    </row>
    <row r="36" spans="1:458" ht="14.7" customHeight="1" x14ac:dyDescent="0.3">
      <c r="A36" s="350"/>
      <c r="B36" s="59" t="s">
        <v>255</v>
      </c>
      <c r="C36" s="9" t="str">
        <f>UPPER(TEXT(D36,"DDD"))</f>
        <v>SÁB</v>
      </c>
      <c r="D36" s="336"/>
      <c r="E36" s="337"/>
      <c r="F36" s="9" t="str">
        <f>UPPER(TEXT(G36,"DDD"))</f>
        <v>QUI</v>
      </c>
      <c r="G36" s="29">
        <v>45225</v>
      </c>
      <c r="H36" s="13">
        <v>0.57291666666666663</v>
      </c>
      <c r="I36" s="9" t="str">
        <f>UPPER(TEXT(J36,"DDD"))</f>
        <v>TER</v>
      </c>
      <c r="J36" s="29">
        <v>45237</v>
      </c>
      <c r="K36" s="13">
        <v>5.5666666666666664</v>
      </c>
      <c r="L36" s="9" t="str">
        <f>UPPER(TEXT(M36,"DDD"))</f>
        <v>TER</v>
      </c>
      <c r="M36" s="29">
        <v>45258</v>
      </c>
      <c r="N36" s="13">
        <v>0.47083333333333338</v>
      </c>
      <c r="O36" s="9" t="str">
        <f>UPPER(TEXT(P36,"DDD"))</f>
        <v>SÁB</v>
      </c>
      <c r="P36" s="336"/>
      <c r="Q36" s="337"/>
      <c r="R36" s="9" t="str">
        <f>UPPER(TEXT(S36,"DDD"))</f>
        <v>DOM</v>
      </c>
      <c r="S36" s="29">
        <v>45256</v>
      </c>
      <c r="T36" s="13">
        <v>1.8055555555555557E-2</v>
      </c>
      <c r="U36" s="9" t="str">
        <f>UPPER(TEXT(V36,"DDD"))</f>
        <v>QUI</v>
      </c>
      <c r="V36" s="29">
        <v>45267</v>
      </c>
      <c r="W36" s="13">
        <v>0.47083333333333338</v>
      </c>
      <c r="X36" s="9" t="str">
        <f>UPPER(TEXT(Y36,"DDD"))</f>
        <v>TER</v>
      </c>
      <c r="Y36" s="29">
        <v>45279</v>
      </c>
      <c r="Z36" s="13">
        <v>0.8125</v>
      </c>
      <c r="AA36" s="9" t="str">
        <f>UPPER(TEXT(AB36,"DDD"))</f>
        <v>QUA</v>
      </c>
      <c r="AB36" s="29">
        <v>45294</v>
      </c>
      <c r="AC36" s="13">
        <v>0.59166666666666667</v>
      </c>
      <c r="AD36" s="9" t="str">
        <f>UPPER(TEXT(AE36,"DDD"))</f>
        <v>SEX</v>
      </c>
      <c r="AE36" s="29">
        <v>45303</v>
      </c>
      <c r="AF36" s="13">
        <v>0.47500000000000003</v>
      </c>
      <c r="AG36" s="9" t="str">
        <f>UPPER(TEXT(AH36,"DDD"))</f>
        <v>QUI</v>
      </c>
      <c r="AH36" s="29">
        <v>45309</v>
      </c>
      <c r="AI36" s="13">
        <v>0.8930555555555556</v>
      </c>
      <c r="AJ36" s="9" t="str">
        <f>UPPER(TEXT(AK36,"DDD"))</f>
        <v>SEX</v>
      </c>
      <c r="AK36" s="29">
        <v>45317</v>
      </c>
      <c r="AL36" s="13">
        <v>0.46875</v>
      </c>
      <c r="AM36" s="9" t="str">
        <f>UPPER(TEXT(AN36,"DDD"))</f>
        <v>SÁB</v>
      </c>
      <c r="AN36" s="336"/>
      <c r="AO36" s="337"/>
      <c r="AP36" s="9" t="str">
        <f>UPPER(TEXT(AQ36,"DDD"))</f>
        <v>SÁB</v>
      </c>
      <c r="AQ36" s="336"/>
      <c r="AR36" s="337"/>
      <c r="AS36" s="9" t="str">
        <f>UPPER(TEXT(AT36,"DDD"))</f>
        <v>QUI</v>
      </c>
      <c r="AT36" s="29">
        <v>45337</v>
      </c>
      <c r="AU36" s="13">
        <v>0.57916666666666672</v>
      </c>
      <c r="AV36" s="9" t="str">
        <f>UPPER(TEXT(AW36,"DDD"))</f>
        <v>SEG</v>
      </c>
      <c r="AW36" s="64">
        <v>45362</v>
      </c>
      <c r="AX36" s="65">
        <v>0.1125</v>
      </c>
      <c r="AY36" s="9" t="str">
        <f>UPPER(TEXT(AZ36,"DDD"))</f>
        <v>QUI</v>
      </c>
      <c r="AZ36" s="64">
        <v>45358</v>
      </c>
      <c r="BA36" s="65">
        <v>0.65833333333333333</v>
      </c>
      <c r="BB36" s="9" t="str">
        <f>UPPER(TEXT(BC36,"DDD"))</f>
        <v>QUA</v>
      </c>
      <c r="BC36" s="64">
        <v>45364</v>
      </c>
      <c r="BD36" s="65">
        <v>0.52916666666666667</v>
      </c>
      <c r="BE36" s="9" t="str">
        <f>UPPER(TEXT(BF36,"DDD"))</f>
        <v>SÁB</v>
      </c>
      <c r="BF36" s="336"/>
      <c r="BG36" s="337"/>
      <c r="BH36" s="9" t="str">
        <f>UPPER(TEXT(BI36,"DDD"))</f>
        <v>SÁB</v>
      </c>
      <c r="BI36" s="64">
        <v>45374</v>
      </c>
      <c r="BJ36" s="65">
        <v>0.54166666666666663</v>
      </c>
      <c r="BK36" s="9" t="s">
        <v>286</v>
      </c>
      <c r="BL36" s="64">
        <v>45383</v>
      </c>
      <c r="BM36" s="65">
        <v>8.3333333333333329E-2</v>
      </c>
      <c r="BN36" s="9" t="str">
        <f>UPPER(TEXT(BO36,"DDD"))</f>
        <v>SÁB</v>
      </c>
      <c r="BO36" s="64">
        <v>45395</v>
      </c>
      <c r="BP36" s="65">
        <v>7.9166666666666663E-2</v>
      </c>
      <c r="BQ36" s="9" t="str">
        <f>UPPER(TEXT(BR36,"DDD"))</f>
        <v>SÁB</v>
      </c>
      <c r="BR36" s="336"/>
      <c r="BS36" s="337"/>
      <c r="BT36" s="9" t="str">
        <f>UPPER(TEXT(BU36,"DDD"))</f>
        <v>SÁB</v>
      </c>
      <c r="BU36" s="336"/>
      <c r="BV36" s="337"/>
      <c r="BW36" s="9" t="str">
        <f>UPPER(TEXT(BX36,"DDD"))</f>
        <v>SÁB</v>
      </c>
      <c r="BX36" s="336"/>
      <c r="BY36" s="337"/>
      <c r="BZ36" s="9" t="str">
        <f>UPPER(TEXT(CA36,"DDD"))</f>
        <v>SÁB</v>
      </c>
      <c r="CA36" s="336"/>
      <c r="CB36" s="337"/>
      <c r="CC36" s="9" t="str">
        <f>UPPER(TEXT(CD36,"DDD"))</f>
        <v>QUA</v>
      </c>
      <c r="CD36" s="64">
        <v>45427</v>
      </c>
      <c r="CE36" s="65">
        <v>7.9166666666666663E-2</v>
      </c>
      <c r="CF36" s="9" t="str">
        <f>UPPER(TEXT(CG36,"DDD"))</f>
        <v>SEG</v>
      </c>
      <c r="CG36" s="114">
        <v>45439</v>
      </c>
      <c r="CH36" s="115">
        <v>0.79166666666666663</v>
      </c>
      <c r="CI36" s="9" t="str">
        <f>UPPER(TEXT(CJ36,"DDD"))</f>
        <v>SÁB</v>
      </c>
      <c r="CJ36" s="336"/>
      <c r="CK36" s="337"/>
      <c r="CL36" s="9" t="str">
        <f>UPPER(TEXT(CM36,"DDD"))</f>
        <v>SÁB</v>
      </c>
      <c r="CM36" s="114">
        <v>45458</v>
      </c>
      <c r="CN36" s="115">
        <v>0.6875</v>
      </c>
      <c r="CO36" s="364"/>
      <c r="CP36" s="365"/>
      <c r="CQ36" s="366"/>
      <c r="CR36" s="9" t="str">
        <f t="shared" si="283"/>
        <v>SEX</v>
      </c>
      <c r="CS36" s="114">
        <v>45464</v>
      </c>
      <c r="CT36" s="115">
        <v>0.87083333333333335</v>
      </c>
      <c r="CU36" s="9" t="str">
        <f t="shared" si="284"/>
        <v>QUA</v>
      </c>
      <c r="CV36" s="114">
        <v>45476</v>
      </c>
      <c r="CW36" s="115">
        <v>0.67500000000000004</v>
      </c>
      <c r="CX36" s="9" t="str">
        <f t="shared" si="285"/>
        <v>TER</v>
      </c>
      <c r="CY36" s="114">
        <v>45489</v>
      </c>
      <c r="CZ36" s="115">
        <v>0.91666666666666663</v>
      </c>
      <c r="DA36" s="9" t="str">
        <f t="shared" si="286"/>
        <v>DOM</v>
      </c>
      <c r="DB36" s="110">
        <v>45501</v>
      </c>
      <c r="DC36" s="111">
        <v>0.14722222222222223</v>
      </c>
      <c r="DD36" s="9" t="str">
        <f t="shared" si="287"/>
        <v>SEG</v>
      </c>
      <c r="DE36" s="114">
        <v>45495</v>
      </c>
      <c r="DF36" s="115">
        <v>0.48958333333333331</v>
      </c>
      <c r="DG36" s="9" t="str">
        <f t="shared" si="288"/>
        <v>SEX</v>
      </c>
      <c r="DH36" s="110">
        <v>45513</v>
      </c>
      <c r="DI36" s="111">
        <v>0.57291666666666663</v>
      </c>
      <c r="DJ36" s="9" t="str">
        <f t="shared" si="289"/>
        <v>QUI</v>
      </c>
      <c r="DK36" s="110">
        <v>45519</v>
      </c>
      <c r="DL36" s="111">
        <v>0.70833333333333337</v>
      </c>
      <c r="DM36" s="9" t="str">
        <f t="shared" si="290"/>
        <v>DOM</v>
      </c>
      <c r="DN36" s="110">
        <v>45522</v>
      </c>
      <c r="DO36" s="111">
        <v>0.30416666666666664</v>
      </c>
      <c r="DP36" s="9" t="str">
        <f t="shared" si="291"/>
        <v>QUI</v>
      </c>
      <c r="DQ36" s="110">
        <v>45526</v>
      </c>
      <c r="DR36" s="111">
        <v>0.77083333333333337</v>
      </c>
      <c r="DS36" s="9" t="str">
        <f t="shared" si="292"/>
        <v>SÁB</v>
      </c>
      <c r="DT36" s="110">
        <v>45542</v>
      </c>
      <c r="DU36" s="111">
        <v>9.583333333333334E-2</v>
      </c>
      <c r="DV36" s="9" t="str">
        <f t="shared" si="293"/>
        <v>SEX</v>
      </c>
      <c r="DW36" s="110">
        <v>45534</v>
      </c>
      <c r="DX36" s="111">
        <v>0.39791666666666664</v>
      </c>
      <c r="DY36" s="9" t="str">
        <f t="shared" si="294"/>
        <v>QUI</v>
      </c>
      <c r="DZ36" s="110">
        <v>45540</v>
      </c>
      <c r="EA36" s="111">
        <v>0.39583333333333331</v>
      </c>
      <c r="EB36" s="9" t="str">
        <f t="shared" si="295"/>
        <v>SEX</v>
      </c>
      <c r="EC36" s="110">
        <v>45562</v>
      </c>
      <c r="ED36" s="111">
        <v>0.43055555555555558</v>
      </c>
      <c r="EE36" s="9" t="str">
        <f t="shared" si="296"/>
        <v>QUI</v>
      </c>
      <c r="EF36" s="110">
        <v>45568</v>
      </c>
      <c r="EG36" s="111">
        <v>0.93055555555555558</v>
      </c>
      <c r="EH36" s="9" t="str">
        <f t="shared" si="297"/>
        <v>QUI</v>
      </c>
      <c r="EI36" s="110">
        <v>45561</v>
      </c>
      <c r="EJ36" s="111">
        <v>0.70833333333333337</v>
      </c>
      <c r="EK36" s="9" t="str">
        <f t="shared" si="298"/>
        <v>QUI</v>
      </c>
      <c r="EL36" s="110">
        <v>45575</v>
      </c>
      <c r="EM36" s="111">
        <v>0.60416666666666663</v>
      </c>
      <c r="EN36" s="9" t="str">
        <f t="shared" si="299"/>
        <v>QUI</v>
      </c>
      <c r="EO36" s="110">
        <v>45582</v>
      </c>
      <c r="EP36" s="111">
        <v>0.70833333333333337</v>
      </c>
      <c r="EQ36" s="9" t="str">
        <f t="shared" si="300"/>
        <v>SÁB</v>
      </c>
      <c r="ER36" s="110">
        <v>45605</v>
      </c>
      <c r="ES36" s="111">
        <v>0.75</v>
      </c>
      <c r="ET36" s="9" t="str">
        <f t="shared" si="301"/>
        <v>SEG</v>
      </c>
      <c r="EU36" s="110">
        <v>45600</v>
      </c>
      <c r="EV36" s="111">
        <v>0.44097222222222221</v>
      </c>
      <c r="EW36" s="326"/>
      <c r="EX36" s="327"/>
      <c r="EY36" s="328"/>
      <c r="EZ36" s="9" t="str">
        <f t="shared" ref="EZ36:EZ80" si="392">UPPER(TEXT(FA36,"DDD"))</f>
        <v>SEG</v>
      </c>
      <c r="FA36" s="110">
        <v>45621</v>
      </c>
      <c r="FB36" s="111">
        <v>0.375</v>
      </c>
      <c r="FC36" s="9" t="str">
        <f>UPPER(TEXT(FD36,"DDD"))</f>
        <v>SEX</v>
      </c>
      <c r="FD36" s="110">
        <v>45618</v>
      </c>
      <c r="FE36" s="111">
        <v>0.59375</v>
      </c>
      <c r="FF36" s="9" t="str">
        <f>UPPER(TEXT(FG36,"DDD"))</f>
        <v>SÁB</v>
      </c>
      <c r="FG36" s="110">
        <v>45633</v>
      </c>
      <c r="FH36" s="111">
        <v>0.39583333333333331</v>
      </c>
      <c r="FI36" s="9" t="str">
        <f>UPPER(TEXT(FJ36,"DDD"))</f>
        <v>QUI</v>
      </c>
      <c r="FJ36" s="110">
        <v>45631</v>
      </c>
      <c r="FK36" s="111">
        <v>9.166666666666666E-2</v>
      </c>
      <c r="FL36" s="9" t="str">
        <f t="shared" si="387"/>
        <v>SEG</v>
      </c>
      <c r="FM36" s="110">
        <v>45642</v>
      </c>
      <c r="FN36" s="111">
        <v>4.1666666666666664E-2</v>
      </c>
      <c r="FO36" s="9" t="str">
        <f t="shared" si="388"/>
        <v>SÁB</v>
      </c>
      <c r="FP36" s="110">
        <v>45647</v>
      </c>
      <c r="FQ36" s="111">
        <v>0.8208333333333333</v>
      </c>
      <c r="FR36" s="9" t="str">
        <f t="shared" si="389"/>
        <v>DOM</v>
      </c>
      <c r="FS36" s="110">
        <v>45655</v>
      </c>
      <c r="FT36" s="111">
        <v>0.70833333333333337</v>
      </c>
      <c r="FU36" s="9" t="str">
        <f t="shared" si="390"/>
        <v>SEX</v>
      </c>
      <c r="FV36" s="110">
        <v>45660</v>
      </c>
      <c r="FW36" s="111">
        <v>0.92083333333333328</v>
      </c>
      <c r="FX36" s="9" t="str">
        <f t="shared" si="303"/>
        <v>TER</v>
      </c>
      <c r="FY36" s="114">
        <v>45671</v>
      </c>
      <c r="FZ36" s="111">
        <v>0.1125</v>
      </c>
      <c r="GA36" s="9" t="str">
        <f t="shared" si="1"/>
        <v>QUI</v>
      </c>
      <c r="GB36" s="110">
        <v>45680</v>
      </c>
      <c r="GC36" s="111">
        <v>0.46250000000000002</v>
      </c>
      <c r="GD36" s="326"/>
      <c r="GE36" s="327"/>
      <c r="GF36" s="328"/>
      <c r="GG36" s="9" t="str">
        <f t="shared" si="304"/>
        <v>DOM</v>
      </c>
      <c r="GH36" s="110">
        <v>45697</v>
      </c>
      <c r="GI36" s="111">
        <v>0.51249999999999996</v>
      </c>
      <c r="GJ36" s="71" t="str">
        <f t="shared" si="305"/>
        <v>SÁB</v>
      </c>
      <c r="GK36" s="114">
        <v>45689</v>
      </c>
      <c r="GL36" s="111">
        <v>0.52500000000000002</v>
      </c>
      <c r="GM36" s="71" t="str">
        <f t="shared" si="306"/>
        <v>SEX</v>
      </c>
      <c r="GN36" s="114">
        <v>45695</v>
      </c>
      <c r="GO36" s="115">
        <v>0.375</v>
      </c>
      <c r="GP36" s="71" t="str">
        <f>UPPER(TEXT(GQ36,"DDD"))</f>
        <v>TER</v>
      </c>
      <c r="GQ36" s="114">
        <v>45699</v>
      </c>
      <c r="GR36" s="115">
        <v>0.64583333333333337</v>
      </c>
      <c r="GS36" s="71" t="str">
        <f t="shared" si="308"/>
        <v>TER</v>
      </c>
      <c r="GT36" s="114">
        <v>45706</v>
      </c>
      <c r="GU36" s="115">
        <v>0.71666666666666667</v>
      </c>
      <c r="GV36" s="71" t="str">
        <f t="shared" si="309"/>
        <v>TER</v>
      </c>
      <c r="GW36" s="114">
        <v>45713</v>
      </c>
      <c r="GX36" s="115">
        <v>0.67500000000000004</v>
      </c>
      <c r="GY36" s="71" t="str">
        <f t="shared" si="310"/>
        <v>QUI</v>
      </c>
      <c r="GZ36" s="114">
        <v>45722</v>
      </c>
      <c r="HA36" s="115">
        <v>0.62083333333333335</v>
      </c>
      <c r="HB36" s="71" t="str">
        <f t="shared" si="311"/>
        <v>QUI</v>
      </c>
      <c r="HC36" s="114">
        <v>45736</v>
      </c>
      <c r="HD36" s="115">
        <v>8.3333333333333332E-3</v>
      </c>
      <c r="HE36" s="71" t="str">
        <f t="shared" si="312"/>
        <v>SEG</v>
      </c>
      <c r="HF36" s="114">
        <v>45740</v>
      </c>
      <c r="HG36" s="115">
        <v>0.66666666666666663</v>
      </c>
      <c r="HH36" s="71" t="str">
        <f t="shared" si="313"/>
        <v>QUI</v>
      </c>
      <c r="HI36" s="114">
        <v>45750</v>
      </c>
      <c r="HJ36" s="115">
        <v>0.45</v>
      </c>
      <c r="HK36" s="71" t="str">
        <f t="shared" si="314"/>
        <v>TER</v>
      </c>
      <c r="HL36" s="114">
        <v>45755</v>
      </c>
      <c r="HM36" s="115">
        <v>0.58333333333333337</v>
      </c>
      <c r="HN36" s="71" t="str">
        <f t="shared" si="315"/>
        <v>SEG</v>
      </c>
      <c r="HO36" s="114">
        <v>45768</v>
      </c>
      <c r="HP36" s="115">
        <v>0.9375</v>
      </c>
      <c r="HQ36" s="71" t="str">
        <f t="shared" si="316"/>
        <v>DOM</v>
      </c>
      <c r="HR36" s="114">
        <v>45774</v>
      </c>
      <c r="HS36" s="115">
        <v>0.81111111111111112</v>
      </c>
      <c r="HT36" s="71" t="str">
        <f t="shared" si="317"/>
        <v>SEG</v>
      </c>
      <c r="HU36" s="114">
        <v>45775</v>
      </c>
      <c r="HV36" s="115">
        <v>0.46666666666666667</v>
      </c>
      <c r="HW36" s="71" t="str">
        <f t="shared" si="318"/>
        <v>SEG</v>
      </c>
      <c r="HX36" s="114">
        <v>45782</v>
      </c>
      <c r="HY36" s="115">
        <v>0.71666666666666667</v>
      </c>
      <c r="HZ36" s="71" t="str">
        <f t="shared" si="319"/>
        <v>SEG</v>
      </c>
      <c r="IA36" s="114">
        <v>45796</v>
      </c>
      <c r="IB36" s="115">
        <v>0.65833333333333333</v>
      </c>
      <c r="IC36" s="71" t="str">
        <f t="shared" si="320"/>
        <v>SÁB</v>
      </c>
      <c r="ID36" s="114">
        <v>45808</v>
      </c>
      <c r="IE36" s="115">
        <v>0.44791666666666669</v>
      </c>
      <c r="IF36" s="71" t="str">
        <f t="shared" si="321"/>
        <v>DOM</v>
      </c>
      <c r="IG36" s="114">
        <v>45809</v>
      </c>
      <c r="IH36" s="115">
        <v>0.97499999999999998</v>
      </c>
      <c r="II36" s="71" t="str">
        <f t="shared" si="322"/>
        <v>DOM</v>
      </c>
      <c r="IJ36" s="114">
        <v>45816</v>
      </c>
      <c r="IK36" s="115">
        <v>0.61250000000000004</v>
      </c>
      <c r="IL36" s="71" t="str">
        <f t="shared" si="323"/>
        <v>SEX</v>
      </c>
      <c r="IM36" s="114">
        <v>45821</v>
      </c>
      <c r="IN36" s="115">
        <v>0.66666666666666663</v>
      </c>
      <c r="IO36" s="294"/>
      <c r="IP36" s="295"/>
      <c r="IQ36" s="296"/>
      <c r="IR36" s="71" t="str">
        <f t="shared" si="324"/>
        <v>QUA</v>
      </c>
      <c r="IS36" s="114">
        <v>45833</v>
      </c>
      <c r="IT36" s="115">
        <v>0.11666666666666667</v>
      </c>
      <c r="IU36" s="71" t="str">
        <f t="shared" si="325"/>
        <v>QUI</v>
      </c>
      <c r="IV36" s="114">
        <v>45841</v>
      </c>
      <c r="IW36" s="115">
        <v>0.6791666666666667</v>
      </c>
      <c r="IX36" s="71" t="str">
        <f t="shared" si="326"/>
        <v>QUI</v>
      </c>
      <c r="IY36" s="114">
        <v>45848</v>
      </c>
      <c r="IZ36" s="115">
        <v>0.71250000000000002</v>
      </c>
      <c r="JA36" s="71" t="str">
        <f t="shared" si="327"/>
        <v>SEX</v>
      </c>
      <c r="JB36" s="114">
        <v>45863</v>
      </c>
      <c r="JC36" s="115">
        <v>0.69166666666666665</v>
      </c>
      <c r="JD36" s="71" t="str">
        <f t="shared" si="328"/>
        <v>SÁB</v>
      </c>
      <c r="JE36" s="114">
        <v>45864</v>
      </c>
      <c r="JF36" s="115">
        <v>0.64583333333333337</v>
      </c>
      <c r="JG36" s="71" t="str">
        <f t="shared" si="329"/>
        <v>DOM</v>
      </c>
      <c r="JH36" s="114">
        <v>45879</v>
      </c>
      <c r="JI36" s="115">
        <v>0.15</v>
      </c>
      <c r="JJ36" s="71" t="str">
        <f t="shared" si="330"/>
        <v>SÁB</v>
      </c>
      <c r="JK36" s="114">
        <v>45878</v>
      </c>
      <c r="JL36" s="115">
        <v>0.60833333333333328</v>
      </c>
      <c r="JM36" s="71" t="str">
        <f t="shared" si="331"/>
        <v>TER</v>
      </c>
      <c r="JN36" s="114">
        <v>45888</v>
      </c>
      <c r="JO36" s="115">
        <v>0.48749999999999999</v>
      </c>
      <c r="JP36" s="71" t="str">
        <f t="shared" si="332"/>
        <v>QUA</v>
      </c>
      <c r="JQ36" s="114">
        <v>45896</v>
      </c>
      <c r="JR36" s="115">
        <v>0.72569444444444442</v>
      </c>
      <c r="JS36" s="71" t="str">
        <f t="shared" si="333"/>
        <v>DOM</v>
      </c>
      <c r="JT36" s="114">
        <v>45900</v>
      </c>
      <c r="JU36" s="115">
        <v>0.5625</v>
      </c>
      <c r="JV36" s="71" t="str">
        <f t="shared" si="334"/>
        <v>TER</v>
      </c>
      <c r="JW36" s="114">
        <v>45909</v>
      </c>
      <c r="JX36" s="115">
        <v>0.75416666666666665</v>
      </c>
      <c r="JY36" s="71" t="str">
        <f t="shared" si="335"/>
        <v>SÁB</v>
      </c>
      <c r="JZ36" s="114">
        <v>45920</v>
      </c>
      <c r="KA36" s="115">
        <v>0.34166666666666667</v>
      </c>
      <c r="KB36" s="71" t="str">
        <f t="shared" si="336"/>
        <v>TER</v>
      </c>
      <c r="KC36" s="114">
        <v>45923</v>
      </c>
      <c r="KD36" s="115">
        <v>0.39583333333333331</v>
      </c>
      <c r="KE36" s="71" t="str">
        <f t="shared" si="337"/>
        <v>QUA</v>
      </c>
      <c r="KF36" s="114">
        <v>45931</v>
      </c>
      <c r="KG36" s="115">
        <v>0.62083333333333335</v>
      </c>
      <c r="KH36" s="71" t="str">
        <f t="shared" si="338"/>
        <v>QUI</v>
      </c>
      <c r="KI36" s="114">
        <v>45939</v>
      </c>
      <c r="KJ36" s="115">
        <v>0.83333333333333337</v>
      </c>
      <c r="KK36" s="71" t="str">
        <f t="shared" si="339"/>
        <v>TER</v>
      </c>
      <c r="KL36" s="114">
        <v>45944</v>
      </c>
      <c r="KM36" s="115">
        <v>0.51666666666666672</v>
      </c>
      <c r="KN36" s="71" t="str">
        <f t="shared" si="340"/>
        <v>TER</v>
      </c>
      <c r="KO36" s="114">
        <v>45958</v>
      </c>
      <c r="KP36" s="115">
        <v>0.52500000000000002</v>
      </c>
      <c r="KQ36" s="71" t="str">
        <f t="shared" si="341"/>
        <v>QUI</v>
      </c>
      <c r="KR36" s="114">
        <v>45960</v>
      </c>
      <c r="KS36" s="115">
        <v>0.66666666666666663</v>
      </c>
      <c r="KT36" s="71" t="str">
        <f t="shared" si="342"/>
        <v>QUA</v>
      </c>
      <c r="KU36" s="114">
        <v>45966</v>
      </c>
      <c r="KV36" s="115">
        <v>0.3611111111111111</v>
      </c>
      <c r="KW36" s="71" t="str">
        <f t="shared" si="343"/>
        <v>TER</v>
      </c>
      <c r="KX36" s="114">
        <v>45972</v>
      </c>
      <c r="KY36" s="115">
        <v>0.38333333333333336</v>
      </c>
      <c r="KZ36" s="294"/>
      <c r="LA36" s="295"/>
      <c r="LB36" s="296"/>
      <c r="LC36" s="71" t="str">
        <f t="shared" si="344"/>
        <v>SÁB</v>
      </c>
      <c r="LD36" s="114">
        <v>45983</v>
      </c>
      <c r="LE36" s="111">
        <v>0.95833333333333337</v>
      </c>
      <c r="LF36" s="71" t="str">
        <f t="shared" si="345"/>
        <v>QUI</v>
      </c>
      <c r="LG36" s="114">
        <v>45988</v>
      </c>
      <c r="LH36" s="115">
        <v>5.9722222222222225E-2</v>
      </c>
      <c r="LI36" s="71" t="str">
        <f t="shared" si="346"/>
        <v>SEX</v>
      </c>
      <c r="LJ36" s="114">
        <v>45996</v>
      </c>
      <c r="LK36" s="115">
        <v>0.5854166666666667</v>
      </c>
      <c r="LL36" s="71" t="str">
        <f t="shared" si="347"/>
        <v>DOM</v>
      </c>
      <c r="LM36" s="114">
        <v>46005</v>
      </c>
      <c r="LN36" s="115">
        <v>0.67083333333333328</v>
      </c>
      <c r="LO36" s="71" t="str">
        <f t="shared" si="348"/>
        <v>QUA</v>
      </c>
      <c r="LP36" s="114">
        <v>46008</v>
      </c>
      <c r="LQ36" s="115">
        <v>0.95833333333333337</v>
      </c>
      <c r="LR36" s="71" t="str">
        <f t="shared" si="349"/>
        <v>SEX</v>
      </c>
      <c r="LS36" s="114">
        <v>46017</v>
      </c>
      <c r="LT36" s="115">
        <v>0.35833333333333334</v>
      </c>
      <c r="LU36" s="71" t="str">
        <f t="shared" si="350"/>
        <v>SEX</v>
      </c>
      <c r="LV36" s="114">
        <v>46031</v>
      </c>
      <c r="LW36" s="115">
        <v>0.2951388888888889</v>
      </c>
      <c r="LX36" s="71" t="str">
        <f t="shared" si="351"/>
        <v>SÁB</v>
      </c>
      <c r="LY36" s="114">
        <v>46032</v>
      </c>
      <c r="LZ36" s="115">
        <v>5.8333333333333334E-2</v>
      </c>
      <c r="MA36" s="71" t="str">
        <f t="shared" si="352"/>
        <v>SÁB</v>
      </c>
      <c r="MB36" s="114">
        <v>46053</v>
      </c>
      <c r="MC36" s="115">
        <v>0.625</v>
      </c>
      <c r="MD36" s="71" t="str">
        <f t="shared" si="353"/>
        <v>SEG</v>
      </c>
      <c r="ME36" s="114">
        <v>46048</v>
      </c>
      <c r="MF36" s="115">
        <v>0.47499999999999998</v>
      </c>
      <c r="MG36" s="71" t="str">
        <f t="shared" si="391"/>
        <v>TER</v>
      </c>
      <c r="MH36" s="114">
        <v>46056</v>
      </c>
      <c r="MI36" s="115">
        <v>0.63749999999999996</v>
      </c>
      <c r="MJ36" s="71" t="str">
        <f t="shared" si="354"/>
        <v>SEG</v>
      </c>
      <c r="MK36" s="114">
        <v>46062</v>
      </c>
      <c r="ML36" s="115">
        <v>0.625</v>
      </c>
      <c r="MM36" s="71" t="str">
        <f t="shared" si="355"/>
        <v>DOM</v>
      </c>
      <c r="MN36" s="114">
        <v>46068</v>
      </c>
      <c r="MO36" s="115">
        <v>0.48749999999999999</v>
      </c>
      <c r="MP36" s="71" t="str">
        <f t="shared" si="356"/>
        <v>SEG</v>
      </c>
      <c r="MQ36" s="114">
        <v>46076</v>
      </c>
      <c r="MR36" s="115">
        <v>0.15</v>
      </c>
      <c r="MS36" s="71" t="str">
        <f t="shared" si="357"/>
        <v>QUI</v>
      </c>
      <c r="MT36" s="114">
        <v>46086</v>
      </c>
      <c r="MU36" s="115">
        <v>0.56666666666666665</v>
      </c>
      <c r="MV36" s="294"/>
      <c r="MW36" s="295"/>
      <c r="MX36" s="296"/>
      <c r="MY36" s="71" t="str">
        <f t="shared" si="358"/>
        <v>SEG</v>
      </c>
      <c r="MZ36" s="114">
        <v>46097</v>
      </c>
      <c r="NA36" s="115">
        <v>4.1666666666666664E-2</v>
      </c>
      <c r="NB36" s="294"/>
      <c r="NC36" s="295"/>
      <c r="ND36" s="296"/>
      <c r="NE36" s="71" t="str">
        <f t="shared" si="359"/>
        <v>TER</v>
      </c>
      <c r="NF36" s="114">
        <v>46112</v>
      </c>
      <c r="NG36" s="115">
        <v>0.13333333333333333</v>
      </c>
      <c r="NH36" s="71" t="str">
        <f t="shared" si="360"/>
        <v>DOM</v>
      </c>
      <c r="NI36" s="114">
        <v>46117</v>
      </c>
      <c r="NJ36" s="115">
        <v>0.91666666666666663</v>
      </c>
      <c r="NK36" s="71" t="str">
        <f t="shared" si="361"/>
        <v>TER</v>
      </c>
      <c r="NL36" s="114">
        <v>46126</v>
      </c>
      <c r="NM36" s="115">
        <v>0.4375</v>
      </c>
      <c r="NN36" s="294"/>
      <c r="NO36" s="295"/>
      <c r="NP36" s="296"/>
      <c r="NQ36" s="71" t="str">
        <f t="shared" si="362"/>
        <v>TER</v>
      </c>
      <c r="NR36" s="114">
        <v>46140</v>
      </c>
      <c r="NS36" s="115">
        <v>0.12083333333333333</v>
      </c>
      <c r="NT36" s="71" t="str">
        <f t="shared" si="363"/>
        <v>TER</v>
      </c>
      <c r="NU36" s="114">
        <v>46147</v>
      </c>
      <c r="NV36" s="115">
        <v>0.7583333333333333</v>
      </c>
      <c r="NW36" s="294"/>
      <c r="NX36" s="295"/>
      <c r="NY36" s="296"/>
      <c r="NZ36" s="71" t="str">
        <f t="shared" si="364"/>
        <v>TER</v>
      </c>
      <c r="OA36" s="114">
        <v>46161</v>
      </c>
      <c r="OB36" s="115">
        <v>0.4236111111111111</v>
      </c>
      <c r="OC36" s="294"/>
      <c r="OD36" s="295"/>
      <c r="OE36" s="296"/>
      <c r="OF36" s="294"/>
      <c r="OG36" s="295"/>
      <c r="OH36" s="296"/>
      <c r="OI36" s="71" t="str">
        <f t="shared" si="365"/>
        <v>SEG</v>
      </c>
      <c r="OJ36" s="114">
        <v>46174</v>
      </c>
      <c r="OK36" s="115">
        <v>0.62083333333333335</v>
      </c>
      <c r="OL36" s="71" t="str">
        <f t="shared" si="366"/>
        <v>SEG</v>
      </c>
      <c r="OM36" s="114">
        <v>46181</v>
      </c>
      <c r="ON36" s="115">
        <v>0.44583333333333336</v>
      </c>
      <c r="OO36" s="71" t="str">
        <f t="shared" si="367"/>
        <v>TER</v>
      </c>
      <c r="OP36" s="114">
        <v>46189</v>
      </c>
      <c r="OQ36" s="115">
        <v>0.63749999999999996</v>
      </c>
      <c r="OR36" s="294"/>
      <c r="OS36" s="295"/>
      <c r="OT36" s="296"/>
      <c r="OU36" s="71" t="str">
        <f t="shared" si="368"/>
        <v>SEG</v>
      </c>
      <c r="OV36" s="114">
        <v>46195</v>
      </c>
      <c r="OW36" s="115">
        <v>0.70833333333333337</v>
      </c>
      <c r="OX36" s="71" t="str">
        <f t="shared" si="369"/>
        <v>SEG</v>
      </c>
      <c r="OY36" s="114">
        <v>46209</v>
      </c>
      <c r="OZ36" s="115">
        <v>0.86250000000000004</v>
      </c>
      <c r="PA36" s="71" t="str">
        <f t="shared" si="370"/>
        <v>QUA</v>
      </c>
      <c r="PB36" s="30">
        <v>46218</v>
      </c>
      <c r="PC36" s="20">
        <v>0.58333333333333337</v>
      </c>
      <c r="PD36" s="71" t="str">
        <f t="shared" si="371"/>
        <v>QUI</v>
      </c>
      <c r="PE36" s="30">
        <v>46226</v>
      </c>
      <c r="PF36" s="20">
        <v>0.29166666666666669</v>
      </c>
      <c r="PG36" s="71" t="str">
        <f t="shared" si="372"/>
        <v>QUA</v>
      </c>
      <c r="PH36" s="30">
        <v>46225</v>
      </c>
      <c r="PI36" s="20">
        <v>0.79166666666666663</v>
      </c>
      <c r="PJ36" s="71" t="str">
        <f t="shared" si="373"/>
        <v>SEG</v>
      </c>
      <c r="PK36" s="30">
        <f>PK35+1</f>
        <v>46230</v>
      </c>
      <c r="PL36" s="20">
        <v>0.41666666666666669</v>
      </c>
      <c r="PM36" s="71" t="str">
        <f t="shared" si="374"/>
        <v>SEG</v>
      </c>
      <c r="PN36" s="30">
        <f>PN35+1</f>
        <v>46237</v>
      </c>
      <c r="PO36" s="20">
        <v>0.41666666666666669</v>
      </c>
      <c r="PP36" s="71" t="str">
        <f t="shared" si="375"/>
        <v>SEG</v>
      </c>
      <c r="PQ36" s="30">
        <f>PQ35+1</f>
        <v>46244</v>
      </c>
      <c r="PR36" s="20">
        <v>0.41666666666666669</v>
      </c>
      <c r="PS36" s="71" t="str">
        <f t="shared" si="376"/>
        <v>SEG</v>
      </c>
      <c r="PT36" s="30">
        <f>PT35+1</f>
        <v>46251</v>
      </c>
      <c r="PU36" s="20">
        <v>0.41666666666666669</v>
      </c>
      <c r="PV36" s="71" t="str">
        <f t="shared" si="377"/>
        <v>SEG</v>
      </c>
      <c r="PW36" s="30">
        <f>PW35+1</f>
        <v>46258</v>
      </c>
      <c r="PX36" s="20">
        <v>0.41666666666666669</v>
      </c>
      <c r="PY36" s="71" t="str">
        <f t="shared" si="378"/>
        <v>SEG</v>
      </c>
      <c r="PZ36" s="30">
        <f>PZ35+1</f>
        <v>46265</v>
      </c>
      <c r="QA36" s="20">
        <v>0.41666666666666669</v>
      </c>
      <c r="QB36" s="71" t="str">
        <f t="shared" si="379"/>
        <v>SEG</v>
      </c>
      <c r="QC36" s="30">
        <f>QC35+1</f>
        <v>46272</v>
      </c>
      <c r="QD36" s="20">
        <v>0.41666666666666669</v>
      </c>
      <c r="QE36" s="71" t="str">
        <f t="shared" si="380"/>
        <v>SEG</v>
      </c>
      <c r="QF36" s="30">
        <f>QF35+1</f>
        <v>46279</v>
      </c>
      <c r="QG36" s="20">
        <v>0.41666666666666669</v>
      </c>
      <c r="QH36" s="71" t="str">
        <f t="shared" si="381"/>
        <v>SEG</v>
      </c>
      <c r="QI36" s="30">
        <f>QI35+1</f>
        <v>46286</v>
      </c>
      <c r="QJ36" s="20">
        <v>0.41666666666666669</v>
      </c>
      <c r="QK36" s="71" t="str">
        <f t="shared" si="382"/>
        <v>SEG</v>
      </c>
      <c r="QL36" s="30">
        <f>QL35+1</f>
        <v>46293</v>
      </c>
      <c r="QM36" s="20">
        <v>0.41666666666666669</v>
      </c>
      <c r="QN36" s="71" t="str">
        <f t="shared" si="383"/>
        <v>TER</v>
      </c>
      <c r="QO36" s="30">
        <f>QO35+1</f>
        <v>46301</v>
      </c>
      <c r="QP36" s="20">
        <v>0.41666666666666669</v>
      </c>
    </row>
    <row r="37" spans="1:458" ht="15" customHeight="1" thickBot="1" x14ac:dyDescent="0.35">
      <c r="A37" s="351"/>
      <c r="B37" s="60" t="s">
        <v>244</v>
      </c>
      <c r="C37" s="10" t="str">
        <f>UPPER(TEXT(D37,"DDD"))</f>
        <v>SÁB</v>
      </c>
      <c r="D37" s="338"/>
      <c r="E37" s="339"/>
      <c r="F37" s="10" t="str">
        <f>UPPER(TEXT(G37,"DDD"))</f>
        <v>SEX</v>
      </c>
      <c r="G37" s="45">
        <v>45226</v>
      </c>
      <c r="H37" s="18">
        <v>0.54583333333333328</v>
      </c>
      <c r="I37" s="10" t="str">
        <f>UPPER(TEXT(J37,"DDD"))</f>
        <v>QUA</v>
      </c>
      <c r="J37" s="29">
        <v>45238</v>
      </c>
      <c r="K37" s="18">
        <v>0.3</v>
      </c>
      <c r="L37" s="10" t="str">
        <f>UPPER(TEXT(M37,"DDD"))</f>
        <v>QUI</v>
      </c>
      <c r="M37" s="45">
        <v>45260</v>
      </c>
      <c r="N37" s="18">
        <v>0.48472222222222222</v>
      </c>
      <c r="O37" s="10" t="str">
        <f>UPPER(TEXT(P37,"DDD"))</f>
        <v>SÁB</v>
      </c>
      <c r="P37" s="338"/>
      <c r="Q37" s="339"/>
      <c r="R37" s="10" t="str">
        <f>UPPER(TEXT(S37,"DDD"))</f>
        <v>SEG</v>
      </c>
      <c r="S37" s="45">
        <f>S36+1</f>
        <v>45257</v>
      </c>
      <c r="T37" s="18">
        <v>0.33333333333333331</v>
      </c>
      <c r="U37" s="10" t="str">
        <f>UPPER(TEXT(V37,"DDD"))</f>
        <v>SEX</v>
      </c>
      <c r="V37" s="45">
        <v>45268</v>
      </c>
      <c r="W37" s="18">
        <v>0.90625</v>
      </c>
      <c r="X37" s="10" t="str">
        <f>UPPER(TEXT(Y37,"DDD"))</f>
        <v>QUA</v>
      </c>
      <c r="Y37" s="45">
        <v>45280</v>
      </c>
      <c r="Z37" s="18">
        <v>0.57916666666666672</v>
      </c>
      <c r="AA37" s="10" t="str">
        <f>UPPER(TEXT(AB37,"DDD"))</f>
        <v>QUI</v>
      </c>
      <c r="AB37" s="45">
        <v>45295</v>
      </c>
      <c r="AC37" s="18">
        <v>0.43541666666666662</v>
      </c>
      <c r="AD37" s="10" t="str">
        <f>UPPER(TEXT(AE37,"DDD"))</f>
        <v>SÁB</v>
      </c>
      <c r="AE37" s="45">
        <v>45304</v>
      </c>
      <c r="AF37" s="18">
        <v>0.23750000000000002</v>
      </c>
      <c r="AG37" s="10" t="str">
        <f>UPPER(TEXT(AH37,"DDD"))</f>
        <v>SEX</v>
      </c>
      <c r="AH37" s="45">
        <v>45310</v>
      </c>
      <c r="AI37" s="18">
        <v>0.65625</v>
      </c>
      <c r="AJ37" s="10" t="str">
        <f>UPPER(TEXT(AK37,"DDD"))</f>
        <v>SEX</v>
      </c>
      <c r="AK37" s="29">
        <v>45317</v>
      </c>
      <c r="AL37" s="18">
        <v>0.87083333333333324</v>
      </c>
      <c r="AM37" s="10" t="str">
        <f>UPPER(TEXT(AN37,"DDD"))</f>
        <v>SÁB</v>
      </c>
      <c r="AN37" s="338"/>
      <c r="AO37" s="339"/>
      <c r="AP37" s="10" t="str">
        <f>UPPER(TEXT(AQ37,"DDD"))</f>
        <v>SÁB</v>
      </c>
      <c r="AQ37" s="338"/>
      <c r="AR37" s="339"/>
      <c r="AS37" s="10" t="str">
        <f>UPPER(TEXT(AT37,"DDD"))</f>
        <v>QUI</v>
      </c>
      <c r="AT37" s="45">
        <v>45337</v>
      </c>
      <c r="AU37" s="18">
        <v>0.99791666666666667</v>
      </c>
      <c r="AV37" s="10" t="str">
        <f>UPPER(TEXT(AW37,"DDD"))</f>
        <v>SEG</v>
      </c>
      <c r="AW37" s="64">
        <v>45362</v>
      </c>
      <c r="AX37" s="65">
        <v>0.54583333333333328</v>
      </c>
      <c r="AY37" s="10" t="str">
        <f>UPPER(TEXT(AZ37,"DDD"))</f>
        <v>SEX</v>
      </c>
      <c r="AZ37" s="64">
        <v>45359</v>
      </c>
      <c r="BA37" s="65">
        <v>0.24305555555555555</v>
      </c>
      <c r="BB37" s="10" t="str">
        <f>UPPER(TEXT(BC37,"DDD"))</f>
        <v>QUA</v>
      </c>
      <c r="BC37" s="64">
        <v>45364</v>
      </c>
      <c r="BD37" s="72">
        <v>0.97499999999999998</v>
      </c>
      <c r="BE37" s="10" t="str">
        <f>UPPER(TEXT(BF37,"DDD"))</f>
        <v>SÁB</v>
      </c>
      <c r="BF37" s="338"/>
      <c r="BG37" s="339"/>
      <c r="BH37" s="10" t="str">
        <f>UPPER(TEXT(BI37,"DDD"))</f>
        <v>DOM</v>
      </c>
      <c r="BI37" s="74">
        <v>45375</v>
      </c>
      <c r="BJ37" s="72">
        <v>0.4</v>
      </c>
      <c r="BK37" s="10" t="s">
        <v>286</v>
      </c>
      <c r="BL37" s="64">
        <v>45383</v>
      </c>
      <c r="BM37" s="65">
        <v>0.29166666666666669</v>
      </c>
      <c r="BN37" s="10" t="str">
        <f>UPPER(TEXT(BO37,"DDD"))</f>
        <v>SÁB</v>
      </c>
      <c r="BO37" s="64">
        <v>45395</v>
      </c>
      <c r="BP37" s="65">
        <v>0.59166666666666667</v>
      </c>
      <c r="BQ37" s="10" t="str">
        <f>UPPER(TEXT(BR37,"DDD"))</f>
        <v>SÁB</v>
      </c>
      <c r="BR37" s="338"/>
      <c r="BS37" s="339"/>
      <c r="BT37" s="10" t="str">
        <f>UPPER(TEXT(BU37,"DDD"))</f>
        <v>SÁB</v>
      </c>
      <c r="BU37" s="338"/>
      <c r="BV37" s="339"/>
      <c r="BW37" s="10" t="str">
        <f>UPPER(TEXT(BX37,"DDD"))</f>
        <v>SÁB</v>
      </c>
      <c r="BX37" s="338"/>
      <c r="BY37" s="339"/>
      <c r="BZ37" s="10" t="str">
        <f>UPPER(TEXT(CA37,"DDD"))</f>
        <v>SÁB</v>
      </c>
      <c r="CA37" s="338"/>
      <c r="CB37" s="339"/>
      <c r="CC37" s="10" t="str">
        <f>UPPER(TEXT(CD37,"DDD"))</f>
        <v>QUA</v>
      </c>
      <c r="CD37" s="64">
        <v>45427</v>
      </c>
      <c r="CE37" s="65">
        <v>0.65486111111111112</v>
      </c>
      <c r="CF37" s="10" t="str">
        <f>UPPER(TEXT(CG37,"DDD"))</f>
        <v>QUA</v>
      </c>
      <c r="CG37" s="114">
        <v>45441</v>
      </c>
      <c r="CH37" s="115">
        <v>0.29166666666666669</v>
      </c>
      <c r="CI37" s="10" t="str">
        <f>UPPER(TEXT(CJ37,"DDD"))</f>
        <v>SÁB</v>
      </c>
      <c r="CJ37" s="338"/>
      <c r="CK37" s="339"/>
      <c r="CL37" s="10" t="str">
        <f>UPPER(TEXT(CM37,"DDD"))</f>
        <v>DOM</v>
      </c>
      <c r="CM37" s="114">
        <v>45459</v>
      </c>
      <c r="CN37" s="115">
        <v>0.11180555555555556</v>
      </c>
      <c r="CO37" s="364"/>
      <c r="CP37" s="365"/>
      <c r="CQ37" s="366"/>
      <c r="CR37" s="10" t="str">
        <f t="shared" si="283"/>
        <v>SÁB</v>
      </c>
      <c r="CS37" s="114">
        <v>45465</v>
      </c>
      <c r="CT37" s="115">
        <v>0.5395833333333333</v>
      </c>
      <c r="CU37" s="10" t="str">
        <f t="shared" si="284"/>
        <v>QUI</v>
      </c>
      <c r="CV37" s="114">
        <v>45477</v>
      </c>
      <c r="CW37" s="115">
        <v>0.64166666666666672</v>
      </c>
      <c r="CX37" s="10" t="str">
        <f t="shared" si="285"/>
        <v>QUA</v>
      </c>
      <c r="CY37" s="114">
        <v>45490</v>
      </c>
      <c r="CZ37" s="115">
        <v>0.40069444444444446</v>
      </c>
      <c r="DA37" s="10" t="str">
        <f t="shared" si="286"/>
        <v>DOM</v>
      </c>
      <c r="DB37" s="133">
        <v>45501</v>
      </c>
      <c r="DC37" s="125">
        <v>0.84166666666666667</v>
      </c>
      <c r="DD37" s="10" t="str">
        <f t="shared" si="287"/>
        <v>TER</v>
      </c>
      <c r="DE37" s="114">
        <f>DE36+1</f>
        <v>45496</v>
      </c>
      <c r="DF37" s="115">
        <v>0.41666666666666669</v>
      </c>
      <c r="DG37" s="10" t="str">
        <f t="shared" si="288"/>
        <v>SÁB</v>
      </c>
      <c r="DH37" s="133">
        <v>45514</v>
      </c>
      <c r="DI37" s="125">
        <v>0.14166666666666666</v>
      </c>
      <c r="DJ37" s="10" t="str">
        <f t="shared" si="289"/>
        <v>SEX</v>
      </c>
      <c r="DK37" s="133">
        <v>45520</v>
      </c>
      <c r="DL37" s="125">
        <v>0.54166666666666663</v>
      </c>
      <c r="DM37" s="10" t="str">
        <f t="shared" si="290"/>
        <v>SEG</v>
      </c>
      <c r="DN37" s="133">
        <v>45523</v>
      </c>
      <c r="DO37" s="125">
        <v>0.82916666666666672</v>
      </c>
      <c r="DP37" s="10" t="str">
        <f t="shared" si="291"/>
        <v>SEX</v>
      </c>
      <c r="DQ37" s="133">
        <v>45527</v>
      </c>
      <c r="DR37" s="125">
        <v>0.36458333333333331</v>
      </c>
      <c r="DS37" s="10" t="str">
        <f t="shared" si="292"/>
        <v>SÁB</v>
      </c>
      <c r="DT37" s="133">
        <v>45542</v>
      </c>
      <c r="DU37" s="125">
        <v>0.69791666666666663</v>
      </c>
      <c r="DV37" s="10" t="str">
        <f t="shared" si="293"/>
        <v>SEX</v>
      </c>
      <c r="DW37" s="133">
        <v>45534</v>
      </c>
      <c r="DX37" s="125">
        <v>0.90416666666666667</v>
      </c>
      <c r="DY37" s="10" t="str">
        <f t="shared" si="294"/>
        <v>SEX</v>
      </c>
      <c r="DZ37" s="110">
        <v>45541</v>
      </c>
      <c r="EA37" s="125">
        <v>8.3333333333333332E-3</v>
      </c>
      <c r="EB37" s="10" t="str">
        <f t="shared" si="295"/>
        <v>SEX</v>
      </c>
      <c r="EC37" s="133">
        <v>45562</v>
      </c>
      <c r="ED37" s="125">
        <v>0.97916666666666663</v>
      </c>
      <c r="EE37" s="10" t="str">
        <f t="shared" si="296"/>
        <v>SEX</v>
      </c>
      <c r="EF37" s="110">
        <v>45569</v>
      </c>
      <c r="EG37" s="125">
        <v>0.625</v>
      </c>
      <c r="EH37" s="10" t="str">
        <f t="shared" si="297"/>
        <v>SEX</v>
      </c>
      <c r="EI37" s="133">
        <v>45562</v>
      </c>
      <c r="EJ37" s="125">
        <v>0.75</v>
      </c>
      <c r="EK37" s="10" t="str">
        <f t="shared" si="298"/>
        <v>SEX</v>
      </c>
      <c r="EL37" s="133">
        <v>45576</v>
      </c>
      <c r="EM37" s="125">
        <v>0.3263888888888889</v>
      </c>
      <c r="EN37" s="10" t="str">
        <f t="shared" si="299"/>
        <v>SEX</v>
      </c>
      <c r="EO37" s="133">
        <v>45583</v>
      </c>
      <c r="EP37" s="125">
        <v>0.45208333333333334</v>
      </c>
      <c r="EQ37" s="10" t="str">
        <f t="shared" si="300"/>
        <v>DOM</v>
      </c>
      <c r="ER37" s="133">
        <v>45606</v>
      </c>
      <c r="ES37" s="125">
        <v>0.38333333333333336</v>
      </c>
      <c r="ET37" s="10" t="str">
        <f t="shared" si="301"/>
        <v>QUA</v>
      </c>
      <c r="EU37" s="133">
        <v>45602</v>
      </c>
      <c r="EV37" s="125">
        <v>0.21875</v>
      </c>
      <c r="EW37" s="329"/>
      <c r="EX37" s="330"/>
      <c r="EY37" s="331"/>
      <c r="EZ37" s="9" t="str">
        <f t="shared" si="392"/>
        <v>TER</v>
      </c>
      <c r="FA37" s="133">
        <v>45622</v>
      </c>
      <c r="FB37" s="125">
        <v>0.20555555555555555</v>
      </c>
      <c r="FC37" s="10" t="str">
        <f>UPPER(TEXT(FD37,"DDD"))</f>
        <v>SÁB</v>
      </c>
      <c r="FD37" s="133">
        <v>45619</v>
      </c>
      <c r="FE37" s="125">
        <v>0.33333333333333331</v>
      </c>
      <c r="FF37" s="10" t="str">
        <f>UPPER(TEXT(FG37,"DDD"))</f>
        <v>DOM</v>
      </c>
      <c r="FG37" s="133">
        <v>45634</v>
      </c>
      <c r="FH37" s="125">
        <v>0.27083333333333331</v>
      </c>
      <c r="FI37" s="10" t="str">
        <f>UPPER(TEXT(FJ37,"DDD"))</f>
        <v>QUI</v>
      </c>
      <c r="FJ37" s="133">
        <v>45631</v>
      </c>
      <c r="FK37" s="125">
        <v>0.52708333333333335</v>
      </c>
      <c r="FL37" s="9" t="str">
        <f t="shared" si="387"/>
        <v>TER</v>
      </c>
      <c r="FM37" s="133">
        <v>45643</v>
      </c>
      <c r="FN37" s="125">
        <v>0.18958333333333333</v>
      </c>
      <c r="FO37" s="9" t="str">
        <f t="shared" si="388"/>
        <v>DOM</v>
      </c>
      <c r="FP37" s="133">
        <v>45648</v>
      </c>
      <c r="FQ37" s="125">
        <v>0.23749999999999999</v>
      </c>
      <c r="FR37" s="9" t="str">
        <f t="shared" si="389"/>
        <v>DOM</v>
      </c>
      <c r="FS37" s="133">
        <v>45655</v>
      </c>
      <c r="FT37" s="125">
        <v>0.27083333333333331</v>
      </c>
      <c r="FU37" s="9" t="str">
        <f t="shared" si="390"/>
        <v>SÁB</v>
      </c>
      <c r="FV37" s="133">
        <v>45661</v>
      </c>
      <c r="FW37" s="125">
        <v>0.39166666666666666</v>
      </c>
      <c r="FX37" s="9" t="str">
        <f t="shared" si="303"/>
        <v>TER</v>
      </c>
      <c r="FY37" s="129">
        <v>45671</v>
      </c>
      <c r="FZ37" s="111">
        <v>0.5</v>
      </c>
      <c r="GA37" s="9" t="str">
        <f t="shared" si="1"/>
        <v>SEX</v>
      </c>
      <c r="GB37" s="110">
        <v>45681</v>
      </c>
      <c r="GC37" s="111">
        <v>0.33333333333333331</v>
      </c>
      <c r="GD37" s="329"/>
      <c r="GE37" s="330"/>
      <c r="GF37" s="331"/>
      <c r="GG37" s="9" t="str">
        <f t="shared" si="304"/>
        <v>DOM</v>
      </c>
      <c r="GH37" s="110">
        <v>45697</v>
      </c>
      <c r="GI37" s="111">
        <v>0.9916666666666667</v>
      </c>
      <c r="GJ37" s="137" t="str">
        <f t="shared" si="305"/>
        <v>SÁB</v>
      </c>
      <c r="GK37" s="129">
        <v>45689</v>
      </c>
      <c r="GL37" s="125">
        <v>0.9916666666666667</v>
      </c>
      <c r="GM37" s="137" t="str">
        <f t="shared" si="306"/>
        <v>SEX</v>
      </c>
      <c r="GN37" s="129">
        <v>45695</v>
      </c>
      <c r="GO37" s="118">
        <v>0.70833333333333337</v>
      </c>
      <c r="GP37" s="137" t="str">
        <f t="shared" si="307"/>
        <v>QUA</v>
      </c>
      <c r="GQ37" s="129">
        <v>45700</v>
      </c>
      <c r="GR37" s="118">
        <v>0.16250000000000001</v>
      </c>
      <c r="GS37" s="137" t="str">
        <f t="shared" si="308"/>
        <v>QUA</v>
      </c>
      <c r="GT37" s="129">
        <v>45707</v>
      </c>
      <c r="GU37" s="118">
        <v>0.34236111111111112</v>
      </c>
      <c r="GV37" s="137" t="str">
        <f t="shared" si="309"/>
        <v>QUA</v>
      </c>
      <c r="GW37" s="129">
        <v>45714</v>
      </c>
      <c r="GX37" s="118">
        <v>0.27083333333333331</v>
      </c>
      <c r="GY37" s="137" t="str">
        <f t="shared" si="310"/>
        <v>SEX</v>
      </c>
      <c r="GZ37" s="129">
        <v>45723</v>
      </c>
      <c r="HA37" s="118">
        <v>0.17916666666666667</v>
      </c>
      <c r="HB37" s="137" t="str">
        <f t="shared" si="311"/>
        <v>QUI</v>
      </c>
      <c r="HC37" s="129">
        <v>45736</v>
      </c>
      <c r="HD37" s="118">
        <v>0.53333333333333333</v>
      </c>
      <c r="HE37" s="137" t="str">
        <f t="shared" si="312"/>
        <v>TER</v>
      </c>
      <c r="HF37" s="129">
        <v>45741</v>
      </c>
      <c r="HG37" s="118">
        <v>0.17916666666666667</v>
      </c>
      <c r="HH37" s="137" t="str">
        <f t="shared" si="313"/>
        <v>QUI</v>
      </c>
      <c r="HI37" s="129">
        <v>45750</v>
      </c>
      <c r="HJ37" s="118">
        <v>0.80277777777777781</v>
      </c>
      <c r="HK37" s="137" t="str">
        <f t="shared" si="314"/>
        <v>QUA</v>
      </c>
      <c r="HL37" s="129">
        <f>HL36+1</f>
        <v>45756</v>
      </c>
      <c r="HM37" s="118">
        <v>0.3125</v>
      </c>
      <c r="HN37" s="137" t="str">
        <f t="shared" si="315"/>
        <v>TER</v>
      </c>
      <c r="HO37" s="129">
        <v>45769</v>
      </c>
      <c r="HP37" s="118">
        <v>0.28611111111111109</v>
      </c>
      <c r="HQ37" s="137" t="str">
        <f t="shared" si="316"/>
        <v>SEG</v>
      </c>
      <c r="HR37" s="129">
        <v>45775</v>
      </c>
      <c r="HS37" s="118">
        <v>0.125</v>
      </c>
      <c r="HT37" s="137" t="str">
        <f t="shared" si="317"/>
        <v>SEG</v>
      </c>
      <c r="HU37" s="129">
        <v>45775</v>
      </c>
      <c r="HV37" s="118">
        <v>0.94097222222222221</v>
      </c>
      <c r="HW37" s="137" t="str">
        <f t="shared" si="318"/>
        <v>TER</v>
      </c>
      <c r="HX37" s="129">
        <v>45783</v>
      </c>
      <c r="HY37" s="118">
        <v>0.25</v>
      </c>
      <c r="HZ37" s="137" t="str">
        <f t="shared" si="319"/>
        <v>TER</v>
      </c>
      <c r="IA37" s="129">
        <v>45797</v>
      </c>
      <c r="IB37" s="118">
        <v>2.6388888888888889E-2</v>
      </c>
      <c r="IC37" s="137" t="str">
        <f t="shared" si="320"/>
        <v>SÁB</v>
      </c>
      <c r="ID37" s="129">
        <v>45808</v>
      </c>
      <c r="IE37" s="118">
        <v>0.91666666666666663</v>
      </c>
      <c r="IF37" s="137">
        <v>0.91666666666666663</v>
      </c>
      <c r="IG37" s="129">
        <v>45810</v>
      </c>
      <c r="IH37" s="118">
        <v>0.41666666666666669</v>
      </c>
      <c r="II37" s="137" t="str">
        <f t="shared" si="322"/>
        <v>SEG</v>
      </c>
      <c r="IJ37" s="129">
        <v>45817</v>
      </c>
      <c r="IK37" s="118">
        <v>0.32777777777777778</v>
      </c>
      <c r="IL37" s="137" t="str">
        <f t="shared" si="323"/>
        <v>SÁB</v>
      </c>
      <c r="IM37" s="129">
        <v>45822</v>
      </c>
      <c r="IN37" s="118">
        <v>0.16666666666666666</v>
      </c>
      <c r="IO37" s="297"/>
      <c r="IP37" s="298"/>
      <c r="IQ37" s="299"/>
      <c r="IR37" s="137" t="str">
        <f t="shared" si="324"/>
        <v>QUA</v>
      </c>
      <c r="IS37" s="129">
        <v>45833</v>
      </c>
      <c r="IT37" s="118">
        <v>0.6166666666666667</v>
      </c>
      <c r="IU37" s="137" t="str">
        <f t="shared" si="325"/>
        <v>SEX</v>
      </c>
      <c r="IV37" s="129">
        <v>45842</v>
      </c>
      <c r="IW37" s="118">
        <v>0.22152777777777777</v>
      </c>
      <c r="IX37" s="137" t="str">
        <f t="shared" si="326"/>
        <v>SEX</v>
      </c>
      <c r="IY37" s="129">
        <v>45849</v>
      </c>
      <c r="IZ37" s="118">
        <v>0.27708333333333335</v>
      </c>
      <c r="JA37" s="137" t="str">
        <f t="shared" si="327"/>
        <v>SÁB</v>
      </c>
      <c r="JB37" s="129">
        <v>45864</v>
      </c>
      <c r="JC37" s="118">
        <v>0.58333333333333337</v>
      </c>
      <c r="JD37" s="137" t="str">
        <f t="shared" si="328"/>
        <v>DOM</v>
      </c>
      <c r="JE37" s="129">
        <v>45865</v>
      </c>
      <c r="JF37" s="118">
        <v>0.40833333333333333</v>
      </c>
      <c r="JG37" s="137" t="str">
        <f t="shared" si="329"/>
        <v>DOM</v>
      </c>
      <c r="JH37" s="129">
        <v>45879</v>
      </c>
      <c r="JI37" s="118">
        <v>0.49166666666666664</v>
      </c>
      <c r="JJ37" s="137" t="str">
        <f t="shared" si="330"/>
        <v>DOM</v>
      </c>
      <c r="JK37" s="129">
        <v>45879</v>
      </c>
      <c r="JL37" s="118">
        <v>7.0833333333333331E-2</v>
      </c>
      <c r="JM37" s="137" t="str">
        <f t="shared" si="331"/>
        <v>TER</v>
      </c>
      <c r="JN37" s="129">
        <v>45888</v>
      </c>
      <c r="JO37" s="118">
        <v>0.88749999999999996</v>
      </c>
      <c r="JP37" s="137" t="str">
        <f t="shared" si="332"/>
        <v>QUI</v>
      </c>
      <c r="JQ37" s="129">
        <v>45897</v>
      </c>
      <c r="JR37" s="118">
        <v>0.42708333333333331</v>
      </c>
      <c r="JS37" s="137" t="str">
        <f t="shared" si="333"/>
        <v>DOM</v>
      </c>
      <c r="JT37" s="129">
        <v>45900</v>
      </c>
      <c r="JU37" s="118">
        <v>0.3611111111111111</v>
      </c>
      <c r="JV37" s="137">
        <v>0.91666666666666663</v>
      </c>
      <c r="JW37" s="129">
        <v>45910</v>
      </c>
      <c r="JX37" s="118">
        <v>0.68263888888888891</v>
      </c>
      <c r="JY37" s="137" t="str">
        <f t="shared" si="335"/>
        <v>SÁB</v>
      </c>
      <c r="JZ37" s="129">
        <v>45920</v>
      </c>
      <c r="KA37" s="118">
        <v>0.84166666666666667</v>
      </c>
      <c r="KB37" s="137" t="str">
        <f t="shared" si="336"/>
        <v>QUA</v>
      </c>
      <c r="KC37" s="129">
        <v>45924</v>
      </c>
      <c r="KD37" s="118">
        <v>0.27083333333333331</v>
      </c>
      <c r="KE37" s="137" t="str">
        <f t="shared" si="337"/>
        <v>QUI</v>
      </c>
      <c r="KF37" s="129">
        <v>45932</v>
      </c>
      <c r="KG37" s="118">
        <v>9.6527777777777782E-2</v>
      </c>
      <c r="KH37" s="137" t="str">
        <f t="shared" si="338"/>
        <v>SEX</v>
      </c>
      <c r="KI37" s="129">
        <v>45940</v>
      </c>
      <c r="KJ37" s="118">
        <v>0.41875000000000001</v>
      </c>
      <c r="KK37" s="137" t="str">
        <f t="shared" si="339"/>
        <v>QUA</v>
      </c>
      <c r="KL37" s="129">
        <v>45945</v>
      </c>
      <c r="KM37" s="118">
        <v>0.11319444444444444</v>
      </c>
      <c r="KN37" s="137" t="str">
        <f t="shared" si="340"/>
        <v>QUA</v>
      </c>
      <c r="KO37" s="129">
        <v>45959</v>
      </c>
      <c r="KP37" s="118">
        <v>0.25208333333333333</v>
      </c>
      <c r="KQ37" s="137" t="str">
        <f t="shared" si="341"/>
        <v>SEX</v>
      </c>
      <c r="KR37" s="129">
        <v>45961</v>
      </c>
      <c r="KS37" s="118">
        <v>0.3888888888888889</v>
      </c>
      <c r="KT37" s="137" t="str">
        <f t="shared" si="342"/>
        <v>SEX</v>
      </c>
      <c r="KU37" s="129">
        <v>45968</v>
      </c>
      <c r="KV37" s="118">
        <v>0.41666666666666669</v>
      </c>
      <c r="KW37" s="137" t="str">
        <f t="shared" si="343"/>
        <v>TER</v>
      </c>
      <c r="KX37" s="129">
        <v>45972</v>
      </c>
      <c r="KY37" s="118">
        <v>0.8666666666666667</v>
      </c>
      <c r="KZ37" s="297"/>
      <c r="LA37" s="298"/>
      <c r="LB37" s="299"/>
      <c r="LC37" s="137" t="str">
        <f t="shared" si="344"/>
        <v>DOM</v>
      </c>
      <c r="LD37" s="129">
        <v>45984</v>
      </c>
      <c r="LE37" s="125">
        <v>0.82916666666666672</v>
      </c>
      <c r="LF37" s="137" t="str">
        <f t="shared" si="345"/>
        <v>QUI</v>
      </c>
      <c r="LG37" s="129">
        <v>45988</v>
      </c>
      <c r="LH37" s="118">
        <v>0.46666666666666667</v>
      </c>
      <c r="LI37" s="137" t="str">
        <f t="shared" si="346"/>
        <v>DOM</v>
      </c>
      <c r="LJ37" s="129">
        <v>45998</v>
      </c>
      <c r="LK37" s="118">
        <v>0.34583333333333333</v>
      </c>
      <c r="LL37" s="137" t="str">
        <f t="shared" si="347"/>
        <v>SEG</v>
      </c>
      <c r="LM37" s="129">
        <v>46006</v>
      </c>
      <c r="LN37" s="118">
        <v>0.27777777777777779</v>
      </c>
      <c r="LO37" s="137" t="str">
        <f t="shared" si="348"/>
        <v>QUI</v>
      </c>
      <c r="LP37" s="129">
        <v>46009</v>
      </c>
      <c r="LQ37" s="118">
        <v>0.55833333333333335</v>
      </c>
      <c r="LR37" s="137" t="str">
        <f t="shared" si="349"/>
        <v>SÁB</v>
      </c>
      <c r="LS37" s="129">
        <v>46018</v>
      </c>
      <c r="LT37" s="118">
        <v>4.3749999999999997E-2</v>
      </c>
      <c r="LU37" s="137" t="str">
        <f t="shared" si="350"/>
        <v>SEX</v>
      </c>
      <c r="LV37" s="129">
        <v>46031</v>
      </c>
      <c r="LW37" s="118">
        <v>0.94513888888888886</v>
      </c>
      <c r="LX37" s="137" t="str">
        <f t="shared" si="351"/>
        <v>SÁB</v>
      </c>
      <c r="LY37" s="129">
        <v>46032</v>
      </c>
      <c r="LZ37" s="118">
        <v>0.73541666666666672</v>
      </c>
      <c r="MA37" s="137" t="str">
        <f t="shared" si="352"/>
        <v>SEG</v>
      </c>
      <c r="MB37" s="129">
        <v>46055</v>
      </c>
      <c r="MC37" s="118">
        <v>0.82291666666666663</v>
      </c>
      <c r="MD37" s="137" t="str">
        <f t="shared" si="353"/>
        <v>TER</v>
      </c>
      <c r="ME37" s="129">
        <v>46049</v>
      </c>
      <c r="MF37" s="118">
        <v>0.25833333333333336</v>
      </c>
      <c r="MG37" s="137" t="str">
        <f t="shared" si="391"/>
        <v>QUA</v>
      </c>
      <c r="MH37" s="129">
        <v>46057</v>
      </c>
      <c r="MI37" s="118">
        <v>0.40625</v>
      </c>
      <c r="MJ37" s="137" t="str">
        <f t="shared" si="354"/>
        <v>TER</v>
      </c>
      <c r="MK37" s="129">
        <v>46063</v>
      </c>
      <c r="ML37" s="118">
        <v>0.35833333333333334</v>
      </c>
      <c r="MM37" s="137" t="str">
        <f t="shared" si="355"/>
        <v>SEG</v>
      </c>
      <c r="MN37" s="114">
        <v>46069</v>
      </c>
      <c r="MO37" s="118">
        <v>0.27569444444444446</v>
      </c>
      <c r="MP37" s="137" t="str">
        <f t="shared" si="356"/>
        <v>SEG</v>
      </c>
      <c r="MQ37" s="114">
        <v>46076</v>
      </c>
      <c r="MR37" s="118">
        <v>0.61250000000000004</v>
      </c>
      <c r="MS37" s="137" t="str">
        <f t="shared" si="357"/>
        <v>SEX</v>
      </c>
      <c r="MT37" s="114">
        <v>46087</v>
      </c>
      <c r="MU37" s="118">
        <v>6.9444444444444448E-2</v>
      </c>
      <c r="MV37" s="297"/>
      <c r="MW37" s="298"/>
      <c r="MX37" s="299"/>
      <c r="MY37" s="137" t="str">
        <f t="shared" si="358"/>
        <v>SEG</v>
      </c>
      <c r="MZ37" s="114">
        <v>46097</v>
      </c>
      <c r="NA37" s="118">
        <v>0.55000000000000004</v>
      </c>
      <c r="NB37" s="297"/>
      <c r="NC37" s="298"/>
      <c r="ND37" s="299"/>
      <c r="NE37" s="137" t="str">
        <f t="shared" si="359"/>
        <v>TER</v>
      </c>
      <c r="NF37" s="114">
        <v>46112</v>
      </c>
      <c r="NG37" s="118">
        <v>0.60416666666666663</v>
      </c>
      <c r="NH37" s="137" t="str">
        <f t="shared" si="360"/>
        <v>TER</v>
      </c>
      <c r="NI37" s="114">
        <v>46119</v>
      </c>
      <c r="NJ37" s="118">
        <v>0.375</v>
      </c>
      <c r="NK37" s="137" t="str">
        <f t="shared" si="361"/>
        <v>QUA</v>
      </c>
      <c r="NL37" s="114">
        <v>46127</v>
      </c>
      <c r="NM37" s="118">
        <v>0.16666666666666666</v>
      </c>
      <c r="NN37" s="297"/>
      <c r="NO37" s="298"/>
      <c r="NP37" s="299"/>
      <c r="NQ37" s="137" t="str">
        <f t="shared" si="362"/>
        <v>TER</v>
      </c>
      <c r="NR37" s="114">
        <v>46140</v>
      </c>
      <c r="NS37" s="118">
        <v>0.69652777777777775</v>
      </c>
      <c r="NT37" s="137" t="str">
        <f t="shared" si="363"/>
        <v>QUA</v>
      </c>
      <c r="NU37" s="114">
        <v>46148</v>
      </c>
      <c r="NV37" s="118">
        <v>0.46111111111111114</v>
      </c>
      <c r="NW37" s="297"/>
      <c r="NX37" s="298"/>
      <c r="NY37" s="299"/>
      <c r="NZ37" s="137" t="str">
        <f t="shared" si="364"/>
        <v>QUA</v>
      </c>
      <c r="OA37" s="114">
        <v>46162</v>
      </c>
      <c r="OB37" s="118">
        <v>0.38680555555555557</v>
      </c>
      <c r="OC37" s="297"/>
      <c r="OD37" s="298"/>
      <c r="OE37" s="299"/>
      <c r="OF37" s="297"/>
      <c r="OG37" s="298"/>
      <c r="OH37" s="299"/>
      <c r="OI37" s="137" t="str">
        <f t="shared" si="365"/>
        <v>TER</v>
      </c>
      <c r="OJ37" s="114">
        <v>46175</v>
      </c>
      <c r="OK37" s="118">
        <v>0.37083333333333335</v>
      </c>
      <c r="OL37" s="137" t="str">
        <f t="shared" si="366"/>
        <v>SEG</v>
      </c>
      <c r="OM37" s="114">
        <v>46181</v>
      </c>
      <c r="ON37" s="118">
        <v>0.85</v>
      </c>
      <c r="OO37" s="137" t="str">
        <f t="shared" si="367"/>
        <v>QUA</v>
      </c>
      <c r="OP37" s="114">
        <v>46190</v>
      </c>
      <c r="OQ37" s="118">
        <v>0.29583333333333334</v>
      </c>
      <c r="OR37" s="297"/>
      <c r="OS37" s="298"/>
      <c r="OT37" s="299"/>
      <c r="OU37" s="137" t="str">
        <f t="shared" si="368"/>
        <v>TER</v>
      </c>
      <c r="OV37" s="114">
        <v>46196</v>
      </c>
      <c r="OW37" s="118">
        <v>0.31180555555555556</v>
      </c>
      <c r="OX37" s="137" t="str">
        <f t="shared" si="369"/>
        <v>TER</v>
      </c>
      <c r="OY37" s="114">
        <v>46210</v>
      </c>
      <c r="OZ37" s="118">
        <v>0.59930555555555554</v>
      </c>
      <c r="PA37" s="137" t="str">
        <f t="shared" si="370"/>
        <v>QUI</v>
      </c>
      <c r="PB37" s="30">
        <v>46219</v>
      </c>
      <c r="PC37" s="22">
        <v>0.41666666666666669</v>
      </c>
      <c r="PD37" s="137" t="str">
        <f t="shared" si="371"/>
        <v>QUI</v>
      </c>
      <c r="PE37" s="30">
        <v>46226</v>
      </c>
      <c r="PF37" s="22">
        <v>0.95833333333333337</v>
      </c>
      <c r="PG37" s="137" t="str">
        <f t="shared" si="372"/>
        <v>QUI</v>
      </c>
      <c r="PH37" s="30">
        <v>46226</v>
      </c>
      <c r="PI37" s="22">
        <v>0.29166666666666669</v>
      </c>
      <c r="PJ37" s="137" t="str">
        <f t="shared" si="373"/>
        <v>TER</v>
      </c>
      <c r="PK37" s="30">
        <f>PK35+2</f>
        <v>46231</v>
      </c>
      <c r="PL37" s="22">
        <v>0.25</v>
      </c>
      <c r="PM37" s="137" t="str">
        <f t="shared" si="374"/>
        <v>TER</v>
      </c>
      <c r="PN37" s="30">
        <f>PN35+2</f>
        <v>46238</v>
      </c>
      <c r="PO37" s="22">
        <v>0.25</v>
      </c>
      <c r="PP37" s="137" t="str">
        <f t="shared" si="375"/>
        <v>TER</v>
      </c>
      <c r="PQ37" s="30">
        <f>PQ35+2</f>
        <v>46245</v>
      </c>
      <c r="PR37" s="22">
        <v>0.25</v>
      </c>
      <c r="PS37" s="137" t="str">
        <f t="shared" si="376"/>
        <v>TER</v>
      </c>
      <c r="PT37" s="30">
        <f>PT35+2</f>
        <v>46252</v>
      </c>
      <c r="PU37" s="22">
        <v>0.25</v>
      </c>
      <c r="PV37" s="137" t="str">
        <f t="shared" si="377"/>
        <v>TER</v>
      </c>
      <c r="PW37" s="30">
        <f>PW35+2</f>
        <v>46259</v>
      </c>
      <c r="PX37" s="22">
        <v>0.25</v>
      </c>
      <c r="PY37" s="137" t="str">
        <f t="shared" si="378"/>
        <v>TER</v>
      </c>
      <c r="PZ37" s="30">
        <f>PZ35+2</f>
        <v>46266</v>
      </c>
      <c r="QA37" s="22">
        <v>0.25</v>
      </c>
      <c r="QB37" s="137" t="str">
        <f t="shared" si="379"/>
        <v>TER</v>
      </c>
      <c r="QC37" s="30">
        <f>QC35+2</f>
        <v>46273</v>
      </c>
      <c r="QD37" s="22">
        <v>0.25</v>
      </c>
      <c r="QE37" s="137" t="str">
        <f t="shared" si="380"/>
        <v>TER</v>
      </c>
      <c r="QF37" s="30">
        <f>QF35+2</f>
        <v>46280</v>
      </c>
      <c r="QG37" s="22">
        <v>0.25</v>
      </c>
      <c r="QH37" s="137" t="str">
        <f t="shared" si="381"/>
        <v>TER</v>
      </c>
      <c r="QI37" s="30">
        <f>QI35+2</f>
        <v>46287</v>
      </c>
      <c r="QJ37" s="22">
        <v>0.25</v>
      </c>
      <c r="QK37" s="137" t="str">
        <f t="shared" si="382"/>
        <v>TER</v>
      </c>
      <c r="QL37" s="30">
        <f>QL35+2</f>
        <v>46294</v>
      </c>
      <c r="QM37" s="22">
        <v>0.25</v>
      </c>
      <c r="QN37" s="137" t="str">
        <f t="shared" si="383"/>
        <v>QUA</v>
      </c>
      <c r="QO37" s="30">
        <f>QO35+2</f>
        <v>46302</v>
      </c>
      <c r="QP37" s="22">
        <v>0.25</v>
      </c>
    </row>
    <row r="38" spans="1:458" ht="15" customHeight="1" thickBot="1" x14ac:dyDescent="0.35">
      <c r="A38" s="349" t="s">
        <v>287</v>
      </c>
      <c r="B38" s="62" t="s">
        <v>247</v>
      </c>
      <c r="C38" s="96"/>
      <c r="D38" s="94"/>
      <c r="E38" s="95"/>
      <c r="F38" s="96"/>
      <c r="G38" s="97"/>
      <c r="H38" s="98"/>
      <c r="I38" s="96"/>
      <c r="J38" s="99"/>
      <c r="K38" s="98"/>
      <c r="L38" s="96"/>
      <c r="M38" s="97"/>
      <c r="N38" s="98"/>
      <c r="O38" s="96"/>
      <c r="P38" s="94"/>
      <c r="Q38" s="95"/>
      <c r="R38" s="96"/>
      <c r="S38" s="97"/>
      <c r="T38" s="98"/>
      <c r="U38" s="96"/>
      <c r="V38" s="97"/>
      <c r="W38" s="98"/>
      <c r="X38" s="96"/>
      <c r="Y38" s="97"/>
      <c r="Z38" s="98"/>
      <c r="AA38" s="96"/>
      <c r="AB38" s="97"/>
      <c r="AC38" s="98"/>
      <c r="AD38" s="96"/>
      <c r="AE38" s="97"/>
      <c r="AF38" s="98"/>
      <c r="AG38" s="96"/>
      <c r="AH38" s="97"/>
      <c r="AI38" s="98"/>
      <c r="AJ38" s="96"/>
      <c r="AK38" s="99"/>
      <c r="AL38" s="98"/>
      <c r="AM38" s="96"/>
      <c r="AN38" s="100"/>
      <c r="AO38" s="95"/>
      <c r="AP38" s="96"/>
      <c r="AQ38" s="100"/>
      <c r="AR38" s="95"/>
      <c r="AS38" s="96"/>
      <c r="AT38" s="97"/>
      <c r="AU38" s="98"/>
      <c r="AV38" s="96"/>
      <c r="AW38" s="101"/>
      <c r="AX38" s="102"/>
      <c r="AY38" s="96"/>
      <c r="AZ38" s="101"/>
      <c r="BA38" s="102"/>
      <c r="BB38" s="96"/>
      <c r="BC38" s="101"/>
      <c r="BD38" s="103"/>
      <c r="BE38" s="96"/>
      <c r="BF38" s="91"/>
      <c r="BG38" s="92"/>
      <c r="BH38" s="96"/>
      <c r="BI38" s="101"/>
      <c r="BJ38" s="102"/>
      <c r="BK38" s="96"/>
      <c r="BL38" s="101"/>
      <c r="BM38" s="102"/>
      <c r="BN38" s="96"/>
      <c r="BO38" s="101"/>
      <c r="BP38" s="102"/>
      <c r="BQ38" s="96"/>
      <c r="BR38" s="94"/>
      <c r="BS38" s="95"/>
      <c r="BT38" s="96"/>
      <c r="BU38" s="94"/>
      <c r="BV38" s="95"/>
      <c r="BW38" s="96"/>
      <c r="BX38" s="94"/>
      <c r="BY38" s="95"/>
      <c r="BZ38" s="96"/>
      <c r="CA38" s="94"/>
      <c r="CB38" s="95"/>
      <c r="CC38" s="96"/>
      <c r="CD38" s="101"/>
      <c r="CE38" s="102"/>
      <c r="CF38" s="113"/>
      <c r="CG38" s="288" t="s">
        <v>288</v>
      </c>
      <c r="CH38" s="290"/>
      <c r="CI38" s="113"/>
      <c r="CJ38" s="288" t="s">
        <v>288</v>
      </c>
      <c r="CK38" s="290"/>
      <c r="CL38" s="113"/>
      <c r="CM38" s="288" t="s">
        <v>288</v>
      </c>
      <c r="CN38" s="290"/>
      <c r="CO38" s="364"/>
      <c r="CP38" s="365"/>
      <c r="CQ38" s="366"/>
      <c r="CR38" s="113"/>
      <c r="CS38" s="288" t="s">
        <v>288</v>
      </c>
      <c r="CT38" s="290"/>
      <c r="CU38" s="113"/>
      <c r="CV38" s="288" t="s">
        <v>288</v>
      </c>
      <c r="CW38" s="290"/>
      <c r="CX38" s="113"/>
      <c r="CY38" s="288" t="s">
        <v>288</v>
      </c>
      <c r="CZ38" s="290"/>
      <c r="DA38" s="113"/>
      <c r="DB38" s="288" t="s">
        <v>288</v>
      </c>
      <c r="DC38" s="290"/>
      <c r="DD38" s="113"/>
      <c r="DE38" s="288" t="s">
        <v>288</v>
      </c>
      <c r="DF38" s="290"/>
      <c r="DG38" s="113"/>
      <c r="DH38" s="288" t="s">
        <v>288</v>
      </c>
      <c r="DI38" s="290"/>
      <c r="DJ38" s="113"/>
      <c r="DK38" s="288" t="s">
        <v>288</v>
      </c>
      <c r="DL38" s="290"/>
      <c r="DM38" s="113"/>
      <c r="DN38" s="288" t="s">
        <v>288</v>
      </c>
      <c r="DO38" s="290"/>
      <c r="DP38" s="113"/>
      <c r="DQ38" s="288" t="s">
        <v>288</v>
      </c>
      <c r="DR38" s="290"/>
      <c r="DS38" s="113"/>
      <c r="DT38" s="288" t="s">
        <v>288</v>
      </c>
      <c r="DU38" s="290"/>
      <c r="DV38" s="113"/>
      <c r="DW38" s="288" t="s">
        <v>288</v>
      </c>
      <c r="DX38" s="290"/>
      <c r="DY38" s="113"/>
      <c r="DZ38" s="288" t="s">
        <v>288</v>
      </c>
      <c r="EA38" s="290"/>
      <c r="EB38" s="113"/>
      <c r="EC38" s="288" t="s">
        <v>288</v>
      </c>
      <c r="ED38" s="290"/>
      <c r="EE38" s="113"/>
      <c r="EF38" s="288" t="s">
        <v>288</v>
      </c>
      <c r="EG38" s="290"/>
      <c r="EH38" s="113"/>
      <c r="EI38" s="288" t="s">
        <v>288</v>
      </c>
      <c r="EJ38" s="290"/>
      <c r="EK38" s="113"/>
      <c r="EL38" s="288" t="s">
        <v>288</v>
      </c>
      <c r="EM38" s="290"/>
      <c r="EN38" s="113"/>
      <c r="EO38" s="288" t="s">
        <v>288</v>
      </c>
      <c r="EP38" s="290"/>
      <c r="EQ38" s="113"/>
      <c r="ER38" s="288" t="s">
        <v>288</v>
      </c>
      <c r="ES38" s="290"/>
      <c r="ET38" s="113"/>
      <c r="EU38" s="288" t="s">
        <v>288</v>
      </c>
      <c r="EV38" s="290"/>
      <c r="EW38" s="113"/>
      <c r="EX38" s="288" t="s">
        <v>288</v>
      </c>
      <c r="EY38" s="290"/>
      <c r="EZ38" s="140"/>
      <c r="FA38" s="288" t="s">
        <v>288</v>
      </c>
      <c r="FB38" s="290"/>
      <c r="FC38" s="113"/>
      <c r="FD38" s="288" t="s">
        <v>288</v>
      </c>
      <c r="FE38" s="290"/>
      <c r="FF38" s="113"/>
      <c r="FG38" s="288" t="s">
        <v>288</v>
      </c>
      <c r="FH38" s="290"/>
      <c r="FI38" s="113"/>
      <c r="FJ38" s="288" t="s">
        <v>288</v>
      </c>
      <c r="FK38" s="290"/>
      <c r="FL38" s="113"/>
      <c r="FM38" s="288" t="s">
        <v>288</v>
      </c>
      <c r="FN38" s="290"/>
      <c r="FO38" s="113"/>
      <c r="FP38" s="288" t="s">
        <v>288</v>
      </c>
      <c r="FQ38" s="290"/>
      <c r="FR38" s="113"/>
      <c r="FS38" s="288" t="s">
        <v>288</v>
      </c>
      <c r="FT38" s="290"/>
      <c r="FU38" s="113"/>
      <c r="FV38" s="288" t="s">
        <v>288</v>
      </c>
      <c r="FW38" s="290"/>
      <c r="FX38" s="113"/>
      <c r="FY38" s="288" t="s">
        <v>288</v>
      </c>
      <c r="FZ38" s="290"/>
      <c r="GA38" s="113"/>
      <c r="GB38" s="288" t="s">
        <v>288</v>
      </c>
      <c r="GC38" s="290"/>
      <c r="GD38" s="113"/>
      <c r="GE38" s="288" t="s">
        <v>288</v>
      </c>
      <c r="GF38" s="290"/>
      <c r="GG38" s="113"/>
      <c r="GH38" s="141" t="s">
        <v>288</v>
      </c>
      <c r="GI38" s="142"/>
      <c r="GJ38" s="113"/>
      <c r="GK38" s="141" t="s">
        <v>288</v>
      </c>
      <c r="GL38" s="142"/>
      <c r="GM38" s="113"/>
      <c r="GN38" s="141" t="s">
        <v>288</v>
      </c>
      <c r="GO38" s="142"/>
      <c r="GP38" s="113"/>
      <c r="GQ38" s="141" t="s">
        <v>288</v>
      </c>
      <c r="GR38" s="142"/>
      <c r="GS38" s="113"/>
      <c r="GT38" s="141" t="s">
        <v>288</v>
      </c>
      <c r="GU38" s="142"/>
      <c r="GV38" s="113"/>
      <c r="GW38" s="147" t="s">
        <v>288</v>
      </c>
      <c r="GX38" s="142"/>
      <c r="GY38" s="113"/>
      <c r="GZ38" s="147" t="s">
        <v>288</v>
      </c>
      <c r="HA38" s="142"/>
      <c r="HB38" s="113"/>
      <c r="HC38" s="147" t="s">
        <v>288</v>
      </c>
      <c r="HD38" s="142"/>
      <c r="HE38" s="113"/>
      <c r="HF38" s="147" t="s">
        <v>288</v>
      </c>
      <c r="HG38" s="142"/>
      <c r="HH38" s="113"/>
      <c r="HI38" s="147" t="s">
        <v>288</v>
      </c>
      <c r="HJ38" s="142"/>
      <c r="HK38" s="113"/>
      <c r="HL38" s="147" t="s">
        <v>288</v>
      </c>
      <c r="HM38" s="142"/>
      <c r="HN38" s="113"/>
      <c r="HO38" s="147" t="s">
        <v>288</v>
      </c>
      <c r="HP38" s="142"/>
      <c r="HQ38" s="113"/>
      <c r="HR38" s="147" t="s">
        <v>288</v>
      </c>
      <c r="HS38" s="142"/>
      <c r="HT38" s="113"/>
      <c r="HU38" s="147" t="s">
        <v>288</v>
      </c>
      <c r="HV38" s="142"/>
      <c r="HW38" s="113"/>
      <c r="HX38" s="147" t="s">
        <v>288</v>
      </c>
      <c r="HY38" s="142"/>
      <c r="HZ38" s="113"/>
      <c r="IA38" s="147" t="s">
        <v>288</v>
      </c>
      <c r="IB38" s="142"/>
      <c r="IC38" s="113"/>
      <c r="ID38" s="147" t="s">
        <v>288</v>
      </c>
      <c r="IE38" s="142"/>
      <c r="IF38" s="113"/>
      <c r="IG38" s="147" t="s">
        <v>288</v>
      </c>
      <c r="IH38" s="142"/>
      <c r="II38" s="113"/>
      <c r="IJ38" s="147" t="s">
        <v>288</v>
      </c>
      <c r="IK38" s="142"/>
      <c r="IL38" s="113"/>
      <c r="IM38" s="147" t="s">
        <v>288</v>
      </c>
      <c r="IN38" s="142"/>
      <c r="IO38" s="113"/>
      <c r="IP38" s="147" t="s">
        <v>288</v>
      </c>
      <c r="IQ38" s="142"/>
      <c r="IR38" s="113"/>
      <c r="IS38" s="147" t="s">
        <v>288</v>
      </c>
      <c r="IT38" s="142"/>
      <c r="IU38" s="113"/>
      <c r="IV38" s="147" t="s">
        <v>288</v>
      </c>
      <c r="IW38" s="142"/>
      <c r="IX38" s="113"/>
      <c r="IY38" s="147" t="s">
        <v>288</v>
      </c>
      <c r="IZ38" s="142"/>
      <c r="JA38" s="113"/>
      <c r="JB38" s="147" t="s">
        <v>288</v>
      </c>
      <c r="JC38" s="142"/>
      <c r="JD38" s="113"/>
      <c r="JE38" s="147" t="s">
        <v>288</v>
      </c>
      <c r="JF38" s="142"/>
      <c r="JG38" s="113"/>
      <c r="JH38" s="147" t="s">
        <v>288</v>
      </c>
      <c r="JI38" s="142"/>
      <c r="JJ38" s="113"/>
      <c r="JK38" s="147" t="s">
        <v>288</v>
      </c>
      <c r="JL38" s="142"/>
      <c r="JM38" s="113"/>
      <c r="JN38" s="147" t="s">
        <v>288</v>
      </c>
      <c r="JO38" s="142"/>
      <c r="JP38" s="113"/>
      <c r="JQ38" s="147" t="s">
        <v>288</v>
      </c>
      <c r="JR38" s="142"/>
      <c r="JS38" s="113"/>
      <c r="JT38" s="147" t="s">
        <v>288</v>
      </c>
      <c r="JU38" s="142"/>
      <c r="JV38" s="113"/>
      <c r="JW38" s="147" t="s">
        <v>288</v>
      </c>
      <c r="JX38" s="142"/>
      <c r="JY38" s="113"/>
      <c r="JZ38" s="147" t="s">
        <v>288</v>
      </c>
      <c r="KA38" s="142"/>
      <c r="KB38" s="113"/>
      <c r="KC38" s="147" t="s">
        <v>288</v>
      </c>
      <c r="KD38" s="142"/>
      <c r="KE38" s="113"/>
      <c r="KF38" s="147" t="s">
        <v>288</v>
      </c>
      <c r="KG38" s="142"/>
      <c r="KH38" s="113"/>
      <c r="KI38" s="147" t="s">
        <v>288</v>
      </c>
      <c r="KJ38" s="142"/>
      <c r="KK38" s="113"/>
      <c r="KL38" s="147" t="s">
        <v>288</v>
      </c>
      <c r="KM38" s="142"/>
      <c r="KN38" s="113"/>
      <c r="KO38" s="147" t="s">
        <v>288</v>
      </c>
      <c r="KP38" s="142"/>
      <c r="KQ38" s="113"/>
      <c r="KR38" s="147" t="s">
        <v>288</v>
      </c>
      <c r="KS38" s="142"/>
      <c r="KT38" s="113"/>
      <c r="KU38" s="147" t="s">
        <v>288</v>
      </c>
      <c r="KV38" s="142"/>
      <c r="KW38" s="113"/>
      <c r="KX38" s="147" t="s">
        <v>288</v>
      </c>
      <c r="KY38" s="142"/>
      <c r="KZ38" s="113"/>
      <c r="LA38" s="147" t="s">
        <v>288</v>
      </c>
      <c r="LB38" s="142"/>
      <c r="LC38" s="113"/>
      <c r="LD38" s="147" t="s">
        <v>288</v>
      </c>
      <c r="LE38" s="142"/>
      <c r="LF38" s="113"/>
      <c r="LG38" s="147" t="s">
        <v>288</v>
      </c>
      <c r="LH38" s="142"/>
      <c r="LI38" s="113"/>
      <c r="LJ38" s="147" t="s">
        <v>288</v>
      </c>
      <c r="LK38" s="142"/>
      <c r="LL38" s="113"/>
      <c r="LM38" s="147" t="s">
        <v>288</v>
      </c>
      <c r="LN38" s="142"/>
      <c r="LO38" s="113"/>
      <c r="LP38" s="147" t="s">
        <v>288</v>
      </c>
      <c r="LQ38" s="142"/>
      <c r="LR38" s="113"/>
      <c r="LS38" s="147" t="s">
        <v>288</v>
      </c>
      <c r="LT38" s="142"/>
      <c r="LU38" s="113"/>
      <c r="LV38" s="147" t="s">
        <v>288</v>
      </c>
      <c r="LW38" s="142"/>
      <c r="LX38" s="113"/>
      <c r="LY38" s="147" t="s">
        <v>288</v>
      </c>
      <c r="LZ38" s="142"/>
      <c r="MA38" s="113"/>
      <c r="MB38" s="147" t="s">
        <v>288</v>
      </c>
      <c r="MC38" s="142"/>
      <c r="MD38" s="113"/>
      <c r="ME38" s="147" t="s">
        <v>288</v>
      </c>
      <c r="MF38" s="142"/>
      <c r="MG38" s="113"/>
      <c r="MH38" s="147" t="s">
        <v>288</v>
      </c>
      <c r="MI38" s="142"/>
      <c r="MJ38" s="113"/>
      <c r="MK38" s="147" t="s">
        <v>288</v>
      </c>
      <c r="ML38" s="142"/>
      <c r="MM38" s="113"/>
      <c r="MN38" s="147" t="s">
        <v>288</v>
      </c>
      <c r="MO38" s="142"/>
      <c r="MP38" s="113"/>
      <c r="MQ38" s="147" t="s">
        <v>288</v>
      </c>
      <c r="MR38" s="142"/>
      <c r="MS38" s="113"/>
      <c r="MT38" s="147" t="s">
        <v>288</v>
      </c>
      <c r="MU38" s="142"/>
      <c r="MV38" s="113"/>
      <c r="MW38" s="147" t="s">
        <v>288</v>
      </c>
      <c r="MX38" s="142"/>
      <c r="MY38" s="113"/>
      <c r="MZ38" s="147" t="s">
        <v>288</v>
      </c>
      <c r="NA38" s="142"/>
      <c r="NB38" s="113"/>
      <c r="NC38" s="147" t="s">
        <v>288</v>
      </c>
      <c r="ND38" s="142"/>
      <c r="NE38" s="113"/>
      <c r="NF38" s="147" t="s">
        <v>288</v>
      </c>
      <c r="NG38" s="142"/>
      <c r="NH38" s="113"/>
      <c r="NI38" s="147" t="s">
        <v>288</v>
      </c>
      <c r="NJ38" s="142"/>
      <c r="NK38" s="113"/>
      <c r="NL38" s="147" t="s">
        <v>288</v>
      </c>
      <c r="NM38" s="142"/>
      <c r="NN38" s="113"/>
      <c r="NO38" s="147" t="s">
        <v>288</v>
      </c>
      <c r="NP38" s="142"/>
      <c r="NQ38" s="113"/>
      <c r="NR38" s="147" t="s">
        <v>288</v>
      </c>
      <c r="NS38" s="142"/>
      <c r="NT38" s="113"/>
      <c r="NU38" s="147" t="s">
        <v>288</v>
      </c>
      <c r="NV38" s="142"/>
      <c r="NW38" s="113"/>
      <c r="NX38" s="147" t="s">
        <v>288</v>
      </c>
      <c r="NY38" s="142"/>
      <c r="NZ38" s="113"/>
      <c r="OA38" s="147" t="s">
        <v>288</v>
      </c>
      <c r="OB38" s="142"/>
      <c r="OC38" s="113"/>
      <c r="OD38" s="147" t="s">
        <v>288</v>
      </c>
      <c r="OE38" s="142"/>
      <c r="OF38" s="113"/>
      <c r="OG38" s="147" t="s">
        <v>288</v>
      </c>
      <c r="OH38" s="142"/>
      <c r="OI38" s="113"/>
      <c r="OJ38" s="147" t="s">
        <v>288</v>
      </c>
      <c r="OK38" s="142"/>
      <c r="OL38" s="113"/>
      <c r="OM38" s="147" t="s">
        <v>288</v>
      </c>
      <c r="ON38" s="142"/>
      <c r="OO38" s="113"/>
      <c r="OP38" s="147" t="s">
        <v>288</v>
      </c>
      <c r="OQ38" s="142"/>
      <c r="OR38" s="113"/>
      <c r="OS38" s="147" t="s">
        <v>288</v>
      </c>
      <c r="OT38" s="142"/>
      <c r="OU38" s="113"/>
      <c r="OV38" s="147" t="s">
        <v>288</v>
      </c>
      <c r="OW38" s="142"/>
      <c r="OX38" s="113"/>
      <c r="OY38" s="147" t="s">
        <v>288</v>
      </c>
      <c r="OZ38" s="142"/>
      <c r="PA38" s="113"/>
      <c r="PB38" s="147" t="s">
        <v>288</v>
      </c>
      <c r="PC38" s="142"/>
      <c r="PD38" s="113"/>
      <c r="PE38" s="147" t="s">
        <v>288</v>
      </c>
      <c r="PF38" s="142"/>
      <c r="PG38" s="113"/>
      <c r="PH38" s="147" t="s">
        <v>288</v>
      </c>
      <c r="PI38" s="142"/>
      <c r="PJ38" s="113"/>
      <c r="PK38" s="147" t="s">
        <v>288</v>
      </c>
      <c r="PL38" s="142"/>
      <c r="PM38" s="113"/>
      <c r="PN38" s="147" t="s">
        <v>288</v>
      </c>
      <c r="PO38" s="142"/>
      <c r="PP38" s="113"/>
      <c r="PQ38" s="147" t="s">
        <v>288</v>
      </c>
      <c r="PR38" s="142"/>
      <c r="PS38" s="113"/>
      <c r="PT38" s="147" t="s">
        <v>288</v>
      </c>
      <c r="PU38" s="142"/>
      <c r="PV38" s="113"/>
      <c r="PW38" s="147" t="s">
        <v>288</v>
      </c>
      <c r="PX38" s="142"/>
      <c r="PY38" s="113"/>
      <c r="PZ38" s="147" t="s">
        <v>288</v>
      </c>
      <c r="QA38" s="142"/>
      <c r="QB38" s="113"/>
      <c r="QC38" s="147" t="s">
        <v>288</v>
      </c>
      <c r="QD38" s="142"/>
      <c r="QE38" s="113"/>
      <c r="QF38" s="147" t="s">
        <v>288</v>
      </c>
      <c r="QG38" s="142"/>
      <c r="QH38" s="113"/>
      <c r="QI38" s="147" t="s">
        <v>288</v>
      </c>
      <c r="QJ38" s="142"/>
      <c r="QK38" s="113"/>
      <c r="QL38" s="147" t="s">
        <v>288</v>
      </c>
      <c r="QM38" s="142"/>
      <c r="QN38" s="113"/>
      <c r="QO38" s="147" t="s">
        <v>288</v>
      </c>
      <c r="QP38" s="142"/>
    </row>
    <row r="39" spans="1:458" ht="15" hidden="1" customHeight="1" thickBot="1" x14ac:dyDescent="0.35">
      <c r="A39" s="350"/>
      <c r="B39" s="59" t="s">
        <v>250</v>
      </c>
      <c r="C39" s="96"/>
      <c r="D39" s="94"/>
      <c r="E39" s="95"/>
      <c r="F39" s="96"/>
      <c r="G39" s="97"/>
      <c r="H39" s="98"/>
      <c r="I39" s="96"/>
      <c r="J39" s="99"/>
      <c r="K39" s="98"/>
      <c r="L39" s="96"/>
      <c r="M39" s="97"/>
      <c r="N39" s="98"/>
      <c r="O39" s="96"/>
      <c r="P39" s="94"/>
      <c r="Q39" s="95"/>
      <c r="R39" s="96"/>
      <c r="S39" s="97"/>
      <c r="T39" s="98"/>
      <c r="U39" s="96"/>
      <c r="V39" s="97"/>
      <c r="W39" s="98"/>
      <c r="X39" s="96"/>
      <c r="Y39" s="97"/>
      <c r="Z39" s="98"/>
      <c r="AA39" s="96"/>
      <c r="AB39" s="97"/>
      <c r="AC39" s="98"/>
      <c r="AD39" s="96"/>
      <c r="AE39" s="97"/>
      <c r="AF39" s="98"/>
      <c r="AG39" s="96"/>
      <c r="AH39" s="97"/>
      <c r="AI39" s="98"/>
      <c r="AJ39" s="96"/>
      <c r="AK39" s="99"/>
      <c r="AL39" s="98"/>
      <c r="AM39" s="96"/>
      <c r="AN39" s="100"/>
      <c r="AO39" s="95"/>
      <c r="AP39" s="96"/>
      <c r="AQ39" s="100"/>
      <c r="AR39" s="95"/>
      <c r="AS39" s="96"/>
      <c r="AT39" s="97"/>
      <c r="AU39" s="98"/>
      <c r="AV39" s="96"/>
      <c r="AW39" s="101"/>
      <c r="AX39" s="102"/>
      <c r="AY39" s="96"/>
      <c r="AZ39" s="101"/>
      <c r="BA39" s="102"/>
      <c r="BB39" s="96"/>
      <c r="BC39" s="101"/>
      <c r="BD39" s="103"/>
      <c r="BE39" s="96"/>
      <c r="BF39" s="91"/>
      <c r="BG39" s="92"/>
      <c r="BH39" s="96"/>
      <c r="BI39" s="101"/>
      <c r="BJ39" s="102"/>
      <c r="BK39" s="96"/>
      <c r="BL39" s="101"/>
      <c r="BM39" s="102"/>
      <c r="BN39" s="96"/>
      <c r="BO39" s="101"/>
      <c r="BP39" s="102"/>
      <c r="BQ39" s="96"/>
      <c r="BR39" s="94"/>
      <c r="BS39" s="95"/>
      <c r="BT39" s="96"/>
      <c r="BU39" s="94"/>
      <c r="BV39" s="95"/>
      <c r="BW39" s="96"/>
      <c r="BX39" s="94"/>
      <c r="BY39" s="95"/>
      <c r="BZ39" s="96"/>
      <c r="CA39" s="94"/>
      <c r="CB39" s="95"/>
      <c r="CC39" s="96"/>
      <c r="CD39" s="101"/>
      <c r="CE39" s="102"/>
      <c r="CF39" s="9" t="s">
        <v>272</v>
      </c>
      <c r="CG39" s="334" t="s">
        <v>268</v>
      </c>
      <c r="CH39" s="335"/>
      <c r="CI39" s="9" t="s">
        <v>272</v>
      </c>
      <c r="CJ39" s="334" t="s">
        <v>268</v>
      </c>
      <c r="CK39" s="335"/>
      <c r="CL39" s="9" t="s">
        <v>272</v>
      </c>
      <c r="CM39" s="120" t="s">
        <v>268</v>
      </c>
      <c r="CN39" s="121"/>
      <c r="CO39" s="364"/>
      <c r="CP39" s="365"/>
      <c r="CQ39" s="366"/>
      <c r="CR39" s="9" t="str">
        <f>UPPER(TEXT(CS40,"DDD"))</f>
        <v>-</v>
      </c>
      <c r="CS39" s="352" t="s">
        <v>261</v>
      </c>
      <c r="CT39" s="353"/>
      <c r="CU39" s="9" t="str">
        <f t="shared" ref="CU39:CU44" si="393">UPPER(TEXT(CV39,"DDD"))</f>
        <v>SEG</v>
      </c>
      <c r="CV39" s="30">
        <f>IF(WEEKDAY(CV41)=1,CV41-3,IF(WEEKDAY(CV41)=2,CV41-4,IF(WEEKDAY(CV41)=3,CV41-4,CV41-2)))</f>
        <v>45467</v>
      </c>
      <c r="CW39" s="21">
        <v>0.5</v>
      </c>
      <c r="CX39" s="9" t="str">
        <f t="shared" ref="CX39:CX44" si="394">UPPER(TEXT(CY39,"DDD"))</f>
        <v>QUA</v>
      </c>
      <c r="CY39" s="30">
        <f>IF(WEEKDAY(CY41)=1,CY41-3,IF(WEEKDAY(CY41)=2,CY41-4,IF(WEEKDAY(CY41)=3,CY41-4,CY41-2)))</f>
        <v>45490</v>
      </c>
      <c r="CZ39" s="21">
        <v>0.5</v>
      </c>
      <c r="DA39" s="9" t="str">
        <f t="shared" ref="DA39:DA44" si="395">UPPER(TEXT(DB39,"DDD"))</f>
        <v>SEG</v>
      </c>
      <c r="DB39" s="30">
        <f>IF(WEEKDAY(DB41)=1,DB41-3,IF(WEEKDAY(DB41)=2,DB41-4,IF(WEEKDAY(DB41)=3,DB41-4,DB41-2)))</f>
        <v>45488</v>
      </c>
      <c r="DC39" s="21">
        <v>0.5</v>
      </c>
      <c r="DD39" s="9" t="str">
        <f t="shared" ref="DD39:DD44" si="396">UPPER(TEXT(DE39,"DDD"))</f>
        <v>SEG</v>
      </c>
      <c r="DE39" s="30">
        <f>IF(WEEKDAY(DE41)=1,DE41-3,IF(WEEKDAY(DE41)=2,DE41-4,IF(WEEKDAY(DE41)=3,DE41-4,DE41-2)))</f>
        <v>45495</v>
      </c>
      <c r="DF39" s="21">
        <v>0.5</v>
      </c>
      <c r="DG39" s="9" t="str">
        <f t="shared" ref="DG39:DG44" si="397">UPPER(TEXT(DH39,"DDD"))</f>
        <v>QUI</v>
      </c>
      <c r="DH39" s="30">
        <f>IF(WEEKDAY(DH41)=1,DH41-3,IF(WEEKDAY(DH41)=2,DH41-4,IF(WEEKDAY(DH41)=3,DH41-4,DH41-2)))</f>
        <v>45498</v>
      </c>
      <c r="DI39" s="21">
        <v>0.5</v>
      </c>
      <c r="DJ39" s="9" t="str">
        <f t="shared" ref="DJ39:DJ44" si="398">UPPER(TEXT(DK39,"DDD"))</f>
        <v>SEX</v>
      </c>
      <c r="DK39" s="30">
        <f>IF(WEEKDAY(DK41)=1,DK41-3,IF(WEEKDAY(DK41)=2,DK41-4,IF(WEEKDAY(DK41)=3,DK41-4,DK41-2)))</f>
        <v>45506</v>
      </c>
      <c r="DL39" s="21">
        <v>0.5</v>
      </c>
      <c r="DM39" s="9" t="str">
        <f t="shared" ref="DM39:DM44" si="399">UPPER(TEXT(DN39,"DDD"))</f>
        <v>SEG</v>
      </c>
      <c r="DN39" s="30">
        <f>IF(WEEKDAY(DN41)=1,DN41-3,IF(WEEKDAY(DN41)=2,DN41-4,IF(WEEKDAY(DN41)=3,DN41-4,DN41-2)))</f>
        <v>45523</v>
      </c>
      <c r="DO39" s="21">
        <v>0.5</v>
      </c>
      <c r="DP39" s="9" t="str">
        <f t="shared" ref="DP39:DP44" si="400">UPPER(TEXT(DQ39,"DDD"))</f>
        <v>QUA</v>
      </c>
      <c r="DQ39" s="30">
        <f>IF(WEEKDAY(DQ41)=1,DQ41-3,IF(WEEKDAY(DQ41)=2,DQ41-4,IF(WEEKDAY(DQ41)=3,DQ41-4,DQ41-2)))</f>
        <v>45525</v>
      </c>
      <c r="DR39" s="21">
        <v>0.5</v>
      </c>
      <c r="DS39" s="9" t="str">
        <f t="shared" ref="DS39:DS44" si="401">UPPER(TEXT(DT39,"DDD"))</f>
        <v>QUA</v>
      </c>
      <c r="DT39" s="30">
        <f>IF(WEEKDAY(DT41)=1,DT41-3,IF(WEEKDAY(DT41)=2,DT41-4,IF(WEEKDAY(DT41)=3,DT41-4,DT41-2)))</f>
        <v>45539</v>
      </c>
      <c r="DU39" s="21">
        <v>0.5</v>
      </c>
      <c r="DV39" s="9" t="str">
        <f t="shared" ref="DV39:DV44" si="402">UPPER(TEXT(DW39,"DDD"))</f>
        <v>QUA</v>
      </c>
      <c r="DW39" s="30">
        <f>IF(WEEKDAY(DW41)=1,DW41-3,IF(WEEKDAY(DW41)=2,DW41-4,IF(WEEKDAY(DW41)=3,DW41-4,DW41-2)))</f>
        <v>45532</v>
      </c>
      <c r="DX39" s="21">
        <v>0.5</v>
      </c>
      <c r="DY39" s="9" t="str">
        <f t="shared" ref="DY39:DY44" si="403">UPPER(TEXT(DZ39,"DDD"))</f>
        <v>QUA</v>
      </c>
      <c r="DZ39" s="30">
        <f>IF(WEEKDAY(DZ41)=1,DZ41-3,IF(WEEKDAY(DZ41)=2,DZ41-4,IF(WEEKDAY(DZ41)=3,DZ41-4,DZ41-2)))</f>
        <v>45539</v>
      </c>
      <c r="EA39" s="21">
        <v>0.5</v>
      </c>
      <c r="EB39" s="9" t="str">
        <f t="shared" ref="EB39:EB44" si="404">UPPER(TEXT(EC39,"DDD"))</f>
        <v>SEX</v>
      </c>
      <c r="EC39" s="30">
        <f>IF(WEEKDAY(EC41)=1,EC41-3,IF(WEEKDAY(EC41)=2,EC41-4,IF(WEEKDAY(EC41)=3,EC41-4,EC41-2)))</f>
        <v>45562</v>
      </c>
      <c r="ED39" s="21">
        <v>0.5</v>
      </c>
      <c r="EE39" s="9" t="str">
        <f t="shared" ref="EE39:EE44" si="405">UPPER(TEXT(EF39,"DDD"))</f>
        <v>QUA</v>
      </c>
      <c r="EF39" s="30">
        <f>IF(WEEKDAY(EF41)=1,EF41-3,IF(WEEKDAY(EF41)=2,EF41-4,IF(WEEKDAY(EF41)=3,EF41-4,EF41-2)))</f>
        <v>45567</v>
      </c>
      <c r="EG39" s="21">
        <v>0.5</v>
      </c>
      <c r="EH39" s="9" t="str">
        <f t="shared" ref="EH39:EH44" si="406">UPPER(TEXT(EI39,"DDD"))</f>
        <v>QUA</v>
      </c>
      <c r="EI39" s="30">
        <f>IF(WEEKDAY(EI41)=1,EI41-3,IF(WEEKDAY(EI41)=2,EI41-4,IF(WEEKDAY(EI41)=3,EI41-4,EI41-2)))</f>
        <v>45560</v>
      </c>
      <c r="EJ39" s="21">
        <v>0.5</v>
      </c>
      <c r="EK39" s="9" t="str">
        <f t="shared" ref="EK39:EK44" si="407">UPPER(TEXT(EL39,"DDD"))</f>
        <v>QUA</v>
      </c>
      <c r="EL39" s="30">
        <f>IF(WEEKDAY(EL41)=1,EL41-3,IF(WEEKDAY(EL41)=2,EL41-4,IF(WEEKDAY(EL41)=3,EL41-4,EL41-2)))</f>
        <v>45574</v>
      </c>
      <c r="EM39" s="21">
        <v>0.5</v>
      </c>
      <c r="EN39" s="9" t="e">
        <f t="shared" ref="EN39:EN44" si="408">UPPER(TEXT(EO39,"DDD"))</f>
        <v>#VALUE!</v>
      </c>
      <c r="EO39" s="30" t="e">
        <f>IF(WEEKDAY(EO41)=1,EO41-3,IF(WEEKDAY(EO41)=2,EO41-4,IF(WEEKDAY(EO41)=3,EO41-4,EO41-2)))</f>
        <v>#VALUE!</v>
      </c>
      <c r="EP39" s="21">
        <v>0.5</v>
      </c>
      <c r="EQ39" s="9" t="str">
        <f t="shared" ref="EQ39:EQ44" si="409">UPPER(TEXT(ER39,"DDD"))</f>
        <v>SEG</v>
      </c>
      <c r="ER39" s="30">
        <f>IF(WEEKDAY(ER41)=1,ER41-3,IF(WEEKDAY(ER41)=2,ER41-4,IF(WEEKDAY(ER41)=3,ER41-4,ER41-2)))</f>
        <v>45593</v>
      </c>
      <c r="ES39" s="21">
        <v>0.5</v>
      </c>
      <c r="ET39" s="9" t="str">
        <f t="shared" ref="ET39:ET44" si="410">UPPER(TEXT(EU39,"DDD"))</f>
        <v>TER</v>
      </c>
      <c r="EU39" s="30">
        <f>IF(WEEKDAY(EU41)=1,EU41-3,IF(WEEKDAY(EU41)=2,EU41-4,IF(WEEKDAY(EU41)=3,EU41-4,EU41-2)))</f>
        <v>45601</v>
      </c>
      <c r="EV39" s="21">
        <v>0.5</v>
      </c>
      <c r="EW39" s="9" t="str">
        <f t="shared" ref="EW39:EW44" si="411">UPPER(TEXT(EX39,"DDD"))</f>
        <v>QUA</v>
      </c>
      <c r="EX39" s="30">
        <f>IF(WEEKDAY(EX41)=1,EX41-3,IF(WEEKDAY(EX41)=2,EX41-4,IF(WEEKDAY(EX41)=3,EX41-4,EX41-2)))</f>
        <v>45609</v>
      </c>
      <c r="EY39" s="21">
        <v>0.5</v>
      </c>
      <c r="EZ39" s="9" t="str">
        <f t="shared" si="392"/>
        <v>SEG</v>
      </c>
      <c r="FA39" s="30">
        <f>IF(WEEKDAY(FA41)=1,FA41-3,IF(WEEKDAY(FA41)=2,FA41-4,IF(WEEKDAY(FA41)=3,FA41-4,FA41-2)))</f>
        <v>45621</v>
      </c>
      <c r="FB39" s="21">
        <v>0.5</v>
      </c>
      <c r="FC39" s="9" t="str">
        <f t="shared" ref="FC39:FC44" si="412">UPPER(TEXT(FD39,"DDD"))</f>
        <v>QUA</v>
      </c>
      <c r="FD39" s="30">
        <f>IF(WEEKDAY(FD41)=1,FD41-3,IF(WEEKDAY(FD41)=2,FD41-4,IF(WEEKDAY(FD41)=3,FD41-4,FD41-2)))</f>
        <v>45616</v>
      </c>
      <c r="FE39" s="21">
        <v>0.5</v>
      </c>
      <c r="FF39" s="9" t="str">
        <f t="shared" ref="FF39:FF44" si="413">UPPER(TEXT(FG39,"DDD"))</f>
        <v>SEG</v>
      </c>
      <c r="FG39" s="30">
        <f>IF(WEEKDAY(FG41)=1,FG41-3,IF(WEEKDAY(FG41)=2,FG41-4,IF(WEEKDAY(FG41)=3,FG41-4,FG41-2)))</f>
        <v>45635</v>
      </c>
      <c r="FH39" s="21">
        <v>0.5</v>
      </c>
      <c r="FI39" s="9" t="str">
        <f t="shared" ref="FI39:FI44" si="414">UPPER(TEXT(FJ39,"DDD"))</f>
        <v>QUA</v>
      </c>
      <c r="FJ39" s="30">
        <f>IF(WEEKDAY(FJ41)=1,FJ41-3,IF(WEEKDAY(FJ41)=2,FJ41-4,IF(WEEKDAY(FJ41)=3,FJ41-4,FJ41-2)))</f>
        <v>45630</v>
      </c>
      <c r="FK39" s="21">
        <v>0.5</v>
      </c>
      <c r="FL39" s="9" t="str">
        <f t="shared" ref="FL39:FL44" si="415">UPPER(TEXT(FM39,"DDD"))</f>
        <v>SEG</v>
      </c>
      <c r="FM39" s="30">
        <f>IF(WEEKDAY(FM41)=1,FM41-3,IF(WEEKDAY(FM41)=2,FM41-4,IF(WEEKDAY(FM41)=3,FM41-4,FM41-2)))</f>
        <v>45642</v>
      </c>
      <c r="FN39" s="21">
        <v>0.5</v>
      </c>
      <c r="FO39" s="9" t="str">
        <f t="shared" ref="FO39:FO44" si="416">UPPER(TEXT(FP39,"DDD"))</f>
        <v>QUI</v>
      </c>
      <c r="FP39" s="30">
        <f>IF(WEEKDAY(FP41)=1,FP41-3,IF(WEEKDAY(FP41)=2,FP41-4,IF(WEEKDAY(FP41)=3,FP41-4,FP41-2)))</f>
        <v>45645</v>
      </c>
      <c r="FQ39" s="21">
        <v>0.5</v>
      </c>
      <c r="FR39" s="9" t="str">
        <f t="shared" ref="FR39:FR44" si="417">UPPER(TEXT(FS39,"DDD"))</f>
        <v>SEX</v>
      </c>
      <c r="FS39" s="30">
        <f>IF(WEEKDAY(FS41)=1,FS41-3,IF(WEEKDAY(FS41)=2,FS41-4,IF(WEEKDAY(FS41)=3,FS41-4,FS41-2)))</f>
        <v>45653</v>
      </c>
      <c r="FT39" s="21">
        <v>0.5</v>
      </c>
      <c r="FU39" s="9" t="str">
        <f t="shared" ref="FU39:FU44" si="418">UPPER(TEXT(FV39,"DDD"))</f>
        <v>QUA</v>
      </c>
      <c r="FV39" s="30">
        <f>IF(WEEKDAY(FV41)=1,FV41-3,IF(WEEKDAY(FV41)=2,FV41-4,IF(WEEKDAY(FV41)=3,FV41-4,FV41-2)))</f>
        <v>45658</v>
      </c>
      <c r="FW39" s="21">
        <v>0.5</v>
      </c>
      <c r="FX39" s="15" t="str">
        <f t="shared" ref="FX39:FX44" si="419">UPPER(TEXT(FY39,"DDD"))</f>
        <v>SEG</v>
      </c>
      <c r="FY39" s="30">
        <f>IF(WEEKDAY(FY41)=1,FY41-3,IF(WEEKDAY(FY41)=2,FY41-4,IF(WEEKDAY(FY41)=3,FY41-4,FY41-2)))</f>
        <v>45670</v>
      </c>
      <c r="FZ39" s="21">
        <v>0.5</v>
      </c>
      <c r="GA39" s="15" t="e">
        <f t="shared" si="1"/>
        <v>#NUM!</v>
      </c>
      <c r="GB39" s="30" t="e">
        <f>IF(WEEKDAY(GB41)=1,GB41-3,IF(WEEKDAY(GB41)=2,GB41-4,IF(WEEKDAY(GB41)=3,GB41-4,GB41-2)))</f>
        <v>#NUM!</v>
      </c>
      <c r="GC39" s="21">
        <v>0.5</v>
      </c>
      <c r="GD39" s="15" t="str">
        <f t="shared" ref="GD39:GD44" si="420">UPPER(TEXT(GE39,"DDD"))</f>
        <v>SEX</v>
      </c>
      <c r="GE39" s="30">
        <f>IF(WEEKDAY(GE41)=1,GE41-3,IF(WEEKDAY(GE41)=2,GE41-4,IF(WEEKDAY(GE41)=3,GE41-4,GE41-2)))</f>
        <v>45674</v>
      </c>
      <c r="GF39" s="21">
        <v>0.5</v>
      </c>
      <c r="GG39" s="15" t="str">
        <f t="shared" ref="GG39:GG44" si="421">UPPER(TEXT(GH39,"DDD"))</f>
        <v>QUA</v>
      </c>
      <c r="GH39" s="30">
        <f>IF(WEEKDAY(GH41)=1,GH41-3,IF(WEEKDAY(GH41)=2,GH41-4,IF(WEEKDAY(GH41)=3,GH41-4,GH41-2)))</f>
        <v>45686</v>
      </c>
      <c r="GI39" s="21">
        <v>0.5</v>
      </c>
      <c r="GJ39" s="9" t="str">
        <f t="shared" ref="GJ39:GJ44" si="422">UPPER(TEXT(GK39,"DDD"))</f>
        <v>QUA</v>
      </c>
      <c r="GK39" s="30">
        <f>IF(WEEKDAY(GK41)=1,GK41-3,IF(WEEKDAY(GK41)=2,GK41-4,IF(WEEKDAY(GK41)=3,GK41-4,GK41-2)))</f>
        <v>45686</v>
      </c>
      <c r="GL39" s="21">
        <v>0.5</v>
      </c>
      <c r="GM39" s="9" t="str">
        <f t="shared" ref="GM39:GM44" si="423">UPPER(TEXT(GN39,"DDD"))</f>
        <v>QUA</v>
      </c>
      <c r="GN39" s="30">
        <f>IF(WEEKDAY(GN41)=1,GN41-3,IF(WEEKDAY(GN41)=2,GN41-4,IF(WEEKDAY(GN41)=3,GN41-4,GN41-2)))</f>
        <v>45693</v>
      </c>
      <c r="GO39" s="21">
        <v>0.5</v>
      </c>
      <c r="GP39" s="9" t="str">
        <f t="shared" ref="GP39:GP44" si="424">UPPER(TEXT(GQ39,"DDD"))</f>
        <v>TER</v>
      </c>
      <c r="GQ39" s="30">
        <f>IF(WEEKDAY(GQ41)=1,GQ41-3,IF(WEEKDAY(GQ41)=2,GQ41-4,IF(WEEKDAY(GQ41)=3,GQ41-4,GQ41-2)))</f>
        <v>45699</v>
      </c>
      <c r="GR39" s="21">
        <v>0.5</v>
      </c>
      <c r="GS39" s="9" t="str">
        <f t="shared" ref="GS39:GS44" si="425">UPPER(TEXT(GT39,"DDD"))</f>
        <v>SEG</v>
      </c>
      <c r="GT39" s="30">
        <f>IF(WEEKDAY(GT41)=1,GT41-3,IF(WEEKDAY(GT41)=2,GT41-4,IF(WEEKDAY(GT41)=3,GT41-4,GT41-2)))</f>
        <v>45705</v>
      </c>
      <c r="GU39" s="21">
        <v>0.5</v>
      </c>
      <c r="GV39" s="9" t="str">
        <f t="shared" ref="GV39:GV44" si="426">UPPER(TEXT(GW39,"DDD"))</f>
        <v>SEG</v>
      </c>
      <c r="GW39" s="30">
        <f>IF(WEEKDAY(GW41)=1,GW41-3,IF(WEEKDAY(GW41)=2,GW41-4,IF(WEEKDAY(GW41)=3,GW41-4,GW41-2)))</f>
        <v>45712</v>
      </c>
      <c r="GX39" s="21">
        <v>0.5</v>
      </c>
      <c r="GY39" s="9" t="str">
        <f t="shared" ref="GY39:GY44" si="427">UPPER(TEXT(GZ39,"DDD"))</f>
        <v>QUA</v>
      </c>
      <c r="GZ39" s="30">
        <f>IF(WEEKDAY(GZ41)=1,GZ41-3,IF(WEEKDAY(GZ41)=2,GZ41-4,IF(WEEKDAY(GZ41)=3,GZ41-4,GZ41-2)))</f>
        <v>45721</v>
      </c>
      <c r="HA39" s="21">
        <v>0.5</v>
      </c>
      <c r="HB39" s="9" t="str">
        <f t="shared" ref="HB39:HB44" si="428">UPPER(TEXT(HC39,"DDD"))</f>
        <v>QUA</v>
      </c>
      <c r="HC39" s="30">
        <f>IF(WEEKDAY(HC41)=1,HC41-3,IF(WEEKDAY(HC41)=2,HC41-4,IF(WEEKDAY(HC41)=3,HC41-4,HC41-2)))</f>
        <v>45735</v>
      </c>
      <c r="HD39" s="21">
        <v>0.5</v>
      </c>
      <c r="HE39" s="9" t="str">
        <f t="shared" ref="HE39:HE44" si="429">UPPER(TEXT(HF39,"DDD"))</f>
        <v>SEG</v>
      </c>
      <c r="HF39" s="30">
        <f>IF(WEEKDAY(HF41)=1,HF41-3,IF(WEEKDAY(HF41)=2,HF41-4,IF(WEEKDAY(HF41)=3,HF41-4,HF41-2)))</f>
        <v>45740</v>
      </c>
      <c r="HG39" s="21">
        <v>0.5</v>
      </c>
      <c r="HH39" s="9" t="str">
        <f t="shared" ref="HH39:HH44" si="430">UPPER(TEXT(HI39,"DDD"))</f>
        <v>QUA</v>
      </c>
      <c r="HI39" s="30">
        <f>IF(WEEKDAY(HI41)=1,HI41-3,IF(WEEKDAY(HI41)=2,HI41-4,IF(WEEKDAY(HI41)=3,HI41-4,HI41-2)))</f>
        <v>45749</v>
      </c>
      <c r="HJ39" s="21">
        <v>0.5</v>
      </c>
      <c r="HK39" s="9" t="str">
        <f t="shared" ref="HK39:HK44" si="431">UPPER(TEXT(HL39,"DDD"))</f>
        <v>TER</v>
      </c>
      <c r="HL39" s="30">
        <f>IF(WEEKDAY(HL41)=1,HL41-3,IF(WEEKDAY(HL41)=2,HL41-4,IF(WEEKDAY(HL41)=3,HL41-4,HL41-2)))</f>
        <v>45755</v>
      </c>
      <c r="HM39" s="21">
        <v>0.5</v>
      </c>
      <c r="HN39" s="9" t="str">
        <f t="shared" ref="HN39:HN44" si="432">UPPER(TEXT(HO39,"DDD"))</f>
        <v>SEG</v>
      </c>
      <c r="HO39" s="30">
        <f>IF(WEEKDAY(HO41)=1,HO41-3,IF(WEEKDAY(HO41)=2,HO41-4,IF(WEEKDAY(HO41)=3,HO41-4,HO41-2)))</f>
        <v>45768</v>
      </c>
      <c r="HP39" s="21">
        <v>0.5</v>
      </c>
      <c r="HQ39" s="9" t="str">
        <f t="shared" ref="HQ39:HQ44" si="433">UPPER(TEXT(HR39,"DDD"))</f>
        <v>QUA</v>
      </c>
      <c r="HR39" s="30">
        <f>IF(WEEKDAY(HR41)=1,HR41-3,IF(WEEKDAY(HR41)=2,HR41-4,IF(WEEKDAY(HR41)=3,HR41-4,HR41-2)))</f>
        <v>45777</v>
      </c>
      <c r="HS39" s="21">
        <v>0.5</v>
      </c>
      <c r="HT39" s="9" t="str">
        <f t="shared" ref="HT39:HT44" si="434">UPPER(TEXT(HU39,"DDD"))</f>
        <v>SEG</v>
      </c>
      <c r="HU39" s="30">
        <f>IF(WEEKDAY(HU41)=1,HU41-3,IF(WEEKDAY(HU41)=2,HU41-4,IF(WEEKDAY(HU41)=3,HU41-4,HU41-2)))</f>
        <v>45775</v>
      </c>
      <c r="HV39" s="21">
        <v>0.5</v>
      </c>
      <c r="HW39" s="9" t="str">
        <f t="shared" ref="HW39:HW44" si="435">UPPER(TEXT(HX39,"DDD"))</f>
        <v>SEG</v>
      </c>
      <c r="HX39" s="30">
        <f>IF(WEEKDAY(HX41)=1,HX41-3,IF(WEEKDAY(HX41)=2,HX41-4,IF(WEEKDAY(HX41)=3,HX41-4,HX41-2)))</f>
        <v>45782</v>
      </c>
      <c r="HY39" s="21">
        <v>0.5</v>
      </c>
      <c r="HZ39" s="9" t="str">
        <f t="shared" ref="HZ39:HZ44" si="436">UPPER(TEXT(IA39,"DDD"))</f>
        <v>SEG</v>
      </c>
      <c r="IA39" s="30">
        <f>IF(WEEKDAY(IA41)=1,IA41-3,IF(WEEKDAY(IA41)=2,IA41-4,IF(WEEKDAY(IA41)=3,IA41-4,IA41-2)))</f>
        <v>45796</v>
      </c>
      <c r="IB39" s="21">
        <v>0.5</v>
      </c>
      <c r="IC39" s="9" t="str">
        <f t="shared" ref="IC39:IC44" si="437">UPPER(TEXT(ID39,"DDD"))</f>
        <v>QUA</v>
      </c>
      <c r="ID39" s="30">
        <f>IF(WEEKDAY(ID41)=1,ID41-3,IF(WEEKDAY(ID41)=2,ID41-4,IF(WEEKDAY(ID41)=3,ID41-4,ID41-2)))</f>
        <v>45805</v>
      </c>
      <c r="IE39" s="21">
        <v>0.5</v>
      </c>
      <c r="IF39" s="9" t="str">
        <f t="shared" ref="IF39:IF44" si="438">UPPER(TEXT(IG39,"DDD"))</f>
        <v>SEX</v>
      </c>
      <c r="IG39" s="30">
        <f>IF(WEEKDAY(IG41)=1,IG41-3,IF(WEEKDAY(IG41)=2,IG41-4,IF(WEEKDAY(IG41)=3,IG41-4,IG41-2)))</f>
        <v>45807</v>
      </c>
      <c r="IH39" s="21">
        <v>0.5</v>
      </c>
      <c r="II39" s="9" t="str">
        <f t="shared" ref="II39:II44" si="439">UPPER(TEXT(IJ39,"DDD"))</f>
        <v>QUI</v>
      </c>
      <c r="IJ39" s="30">
        <f>IF(WEEKDAY(IJ41)=1,IJ41-3,IF(WEEKDAY(IJ41)=2,IJ41-4,IF(WEEKDAY(IJ41)=3,IJ41-4,IJ41-2)))</f>
        <v>45813</v>
      </c>
      <c r="IK39" s="21">
        <v>0.5</v>
      </c>
      <c r="IL39" s="9" t="str">
        <f t="shared" ref="IL39:IL44" si="440">UPPER(TEXT(IM39,"DDD"))</f>
        <v>QUA</v>
      </c>
      <c r="IM39" s="30">
        <f>IF(WEEKDAY(IM41)=1,IM41-3,IF(WEEKDAY(IM41)=2,IM41-4,IF(WEEKDAY(IM41)=3,IM41-4,IM41-2)))</f>
        <v>45819</v>
      </c>
      <c r="IN39" s="21">
        <v>0.5</v>
      </c>
      <c r="IO39" s="9" t="e">
        <f t="shared" ref="IO39:IO41" si="441">UPPER(TEXT(IP39,"DDD"))</f>
        <v>#NUM!</v>
      </c>
      <c r="IP39" s="30" t="e">
        <f>IF(WEEKDAY(IP41)=1,IP41-3,IF(WEEKDAY(IP41)=2,IP41-4,IF(WEEKDAY(IP41)=3,IP41-4,IP41-2)))</f>
        <v>#NUM!</v>
      </c>
      <c r="IQ39" s="21">
        <v>0.5</v>
      </c>
      <c r="IR39" s="9" t="str">
        <f t="shared" ref="IR39:IR44" si="442">UPPER(TEXT(IS39,"DDD"))</f>
        <v>QUA</v>
      </c>
      <c r="IS39" s="30">
        <f>IF(WEEKDAY(IS41)=1,IS41-3,IF(WEEKDAY(IS41)=2,IS41-4,IF(WEEKDAY(IS41)=3,IS41-4,IS41-2)))</f>
        <v>45833</v>
      </c>
      <c r="IT39" s="21">
        <v>0.5</v>
      </c>
      <c r="IU39" s="9" t="str">
        <f t="shared" ref="IU39:IU44" si="443">UPPER(TEXT(IV39,"DDD"))</f>
        <v>QUA</v>
      </c>
      <c r="IV39" s="114">
        <f>IF(WEEKDAY(IV41)=1,IV41-3,IF(WEEKDAY(IV41)=2,IV41-4,IF(WEEKDAY(IV41)=3,IV41-4,IV41-2)))</f>
        <v>45840</v>
      </c>
      <c r="IW39" s="115">
        <v>0.5</v>
      </c>
      <c r="IX39" s="9" t="str">
        <f t="shared" ref="IX39:IX44" si="444">UPPER(TEXT(IY39,"DDD"))</f>
        <v>SEG</v>
      </c>
      <c r="IY39" s="30">
        <f>IF(WEEKDAY(IY41)=1,IY41-3,IF(WEEKDAY(IY41)=2,IY41-4,IF(WEEKDAY(IY41)=3,IY41-4,IY41-2)))</f>
        <v>45852</v>
      </c>
      <c r="IZ39" s="21">
        <v>0.5</v>
      </c>
      <c r="JA39" s="9" t="str">
        <f t="shared" ref="JA39:JA44" si="445">UPPER(TEXT(JB39,"DDD"))</f>
        <v>QUI</v>
      </c>
      <c r="JB39" s="30">
        <f>IF(WEEKDAY(JB41)=1,JB41-3,IF(WEEKDAY(JB41)=2,JB41-4,IF(WEEKDAY(JB41)=3,JB41-4,JB41-2)))</f>
        <v>45862</v>
      </c>
      <c r="JC39" s="21">
        <v>0.5</v>
      </c>
      <c r="JD39" s="9" t="str">
        <f t="shared" ref="JD39:JD44" si="446">UPPER(TEXT(JE39,"DDD"))</f>
        <v>QUA</v>
      </c>
      <c r="JE39" s="30">
        <f>IF(WEEKDAY(JE41)=1,JE41-3,IF(WEEKDAY(JE41)=2,JE41-4,IF(WEEKDAY(JE41)=3,JE41-4,JE41-2)))</f>
        <v>45861</v>
      </c>
      <c r="JF39" s="21">
        <v>0.5</v>
      </c>
      <c r="JG39" s="9" t="str">
        <f t="shared" ref="JG39:JG44" si="447">UPPER(TEXT(JH39,"DDD"))</f>
        <v>QUI</v>
      </c>
      <c r="JH39" s="30">
        <f>IF(WEEKDAY(JH41)=1,JH41-3,IF(WEEKDAY(JH41)=2,JH41-4,IF(WEEKDAY(JH41)=3,JH41-4,JH41-2)))</f>
        <v>45876</v>
      </c>
      <c r="JI39" s="21">
        <v>0.5</v>
      </c>
      <c r="JJ39" s="9" t="str">
        <f t="shared" ref="JJ39:JJ44" si="448">UPPER(TEXT(JK39,"DDD"))</f>
        <v>QUA</v>
      </c>
      <c r="JK39" s="30">
        <f>IF(WEEKDAY(JK41)=1,JK41-3,IF(WEEKDAY(JK41)=2,JK41-4,IF(WEEKDAY(JK41)=3,JK41-4,JK41-2)))</f>
        <v>45875</v>
      </c>
      <c r="JL39" s="21">
        <v>0.5</v>
      </c>
      <c r="JM39" s="9" t="str">
        <f t="shared" ref="JM39:JM44" si="449">UPPER(TEXT(JN39,"DDD"))</f>
        <v>SEG</v>
      </c>
      <c r="JN39" s="30">
        <f>IF(WEEKDAY(JN41)=1,JN41-3,IF(WEEKDAY(JN41)=2,JN41-4,IF(WEEKDAY(JN41)=3,JN41-4,JN41-2)))</f>
        <v>45887</v>
      </c>
      <c r="JO39" s="21">
        <v>0.5</v>
      </c>
      <c r="JP39" s="9" t="str">
        <f t="shared" ref="JP39:JP44" si="450">UPPER(TEXT(JQ39,"DDD"))</f>
        <v>QUA</v>
      </c>
      <c r="JQ39" s="30">
        <f>IF(WEEKDAY(JQ41)=1,JQ41-3,IF(WEEKDAY(JQ41)=2,JQ41-4,IF(WEEKDAY(JQ41)=3,JQ41-4,JQ41-2)))</f>
        <v>45896</v>
      </c>
      <c r="JR39" s="21">
        <v>0.5</v>
      </c>
      <c r="JS39" s="9" t="str">
        <f t="shared" ref="JS39:JS44" si="451">UPPER(TEXT(JT39,"DDD"))</f>
        <v>SEX</v>
      </c>
      <c r="JT39" s="30">
        <f>IF(WEEKDAY(JT41)=1,JT41-3,IF(WEEKDAY(JT41)=2,JT41-4,IF(WEEKDAY(JT41)=3,JT41-4,JT41-2)))</f>
        <v>45898</v>
      </c>
      <c r="JU39" s="21">
        <v>0.5</v>
      </c>
      <c r="JV39" s="9" t="str">
        <f t="shared" ref="JV39:JV44" si="452">UPPER(TEXT(JW39,"DDD"))</f>
        <v>TER</v>
      </c>
      <c r="JW39" s="30">
        <f>IF(WEEKDAY(JW41)=1,JW41-3,IF(WEEKDAY(JW41)=2,JW41-4,IF(WEEKDAY(JW41)=3,JW41-4,JW41-2)))</f>
        <v>45909</v>
      </c>
      <c r="JX39" s="21">
        <v>0.5</v>
      </c>
      <c r="JY39" s="9" t="str">
        <f t="shared" ref="JY39:JY44" si="453">UPPER(TEXT(JZ39,"DDD"))</f>
        <v>QUA</v>
      </c>
      <c r="JZ39" s="30">
        <f>IF(WEEKDAY(JZ41)=1,JZ41-3,IF(WEEKDAY(JZ41)=2,JZ41-4,IF(WEEKDAY(JZ41)=3,JZ41-4,JZ41-2)))</f>
        <v>45917</v>
      </c>
      <c r="KA39" s="21">
        <v>0.5</v>
      </c>
      <c r="KB39" s="9" t="str">
        <f t="shared" ref="KB39:KB44" si="454">UPPER(TEXT(KC39,"DDD"))</f>
        <v>SEG</v>
      </c>
      <c r="KC39" s="30">
        <f>IF(WEEKDAY(KC41)=1,KC41-3,IF(WEEKDAY(KC41)=2,KC41-4,IF(WEEKDAY(KC41)=3,KC41-4,KC41-2)))</f>
        <v>45922</v>
      </c>
      <c r="KD39" s="21">
        <v>0.5</v>
      </c>
      <c r="KE39" s="9" t="str">
        <f t="shared" ref="KE39:KE44" si="455">UPPER(TEXT(KF39,"DDD"))</f>
        <v>QUI</v>
      </c>
      <c r="KF39" s="30">
        <f>IF(WEEKDAY(KF41)=1,KF41-3,IF(WEEKDAY(KF41)=2,KF41-4,IF(WEEKDAY(KF41)=3,KF41-4,KF41-2)))</f>
        <v>45932</v>
      </c>
      <c r="KG39" s="21">
        <v>0.5</v>
      </c>
      <c r="KH39" s="9" t="str">
        <f t="shared" ref="KH39:KH44" si="456">UPPER(TEXT(KI39,"DDD"))</f>
        <v>QUA</v>
      </c>
      <c r="KI39" s="30">
        <f>IF(WEEKDAY(KI41)=1,KI41-3,IF(WEEKDAY(KI41)=2,KI41-4,IF(WEEKDAY(KI41)=3,KI41-4,KI41-2)))</f>
        <v>45938</v>
      </c>
      <c r="KJ39" s="21">
        <v>0.5</v>
      </c>
      <c r="KK39" s="9" t="str">
        <f t="shared" ref="KK39:KK44" si="457">UPPER(TEXT(KL39,"DDD"))</f>
        <v>TER</v>
      </c>
      <c r="KL39" s="30">
        <f>IF(WEEKDAY(KL41)=1,KL41-3,IF(WEEKDAY(KL41)=2,KL41-4,IF(WEEKDAY(KL41)=3,KL41-4,KL41-2)))</f>
        <v>45944</v>
      </c>
      <c r="KM39" s="21">
        <v>0.5</v>
      </c>
      <c r="KN39" s="9" t="str">
        <f t="shared" ref="KN39:KN44" si="458">UPPER(TEXT(KO39,"DDD"))</f>
        <v>QUA</v>
      </c>
      <c r="KO39" s="30">
        <f>IF(WEEKDAY(KO41)=1,KO41-3,IF(WEEKDAY(KO41)=2,KO41-4,IF(WEEKDAY(KO41)=3,KO41-4,KO41-2)))</f>
        <v>45959</v>
      </c>
      <c r="KP39" s="21">
        <v>0.5</v>
      </c>
      <c r="KQ39" s="9" t="str">
        <f t="shared" ref="KQ39:KQ44" si="459">UPPER(TEXT(KR39,"DDD"))</f>
        <v>QUA</v>
      </c>
      <c r="KR39" s="30">
        <f>IF(WEEKDAY(KR41)=1,KR41-3,IF(WEEKDAY(KR41)=2,KR41-4,IF(WEEKDAY(KR41)=3,KR41-4,KR41-2)))</f>
        <v>45959</v>
      </c>
      <c r="KS39" s="21">
        <v>0.5</v>
      </c>
      <c r="KT39" s="9" t="str">
        <f t="shared" ref="KT39:KT44" si="460">UPPER(TEXT(KU39,"DDD"))</f>
        <v>QUA</v>
      </c>
      <c r="KU39" s="30">
        <f>IF(WEEKDAY(KU41)=1,KU41-3,IF(WEEKDAY(KU41)=2,KU41-4,IF(WEEKDAY(KU41)=3,KU41-4,KU41-2)))</f>
        <v>45966</v>
      </c>
      <c r="KV39" s="21">
        <v>0.5</v>
      </c>
      <c r="KW39" s="9" t="str">
        <f t="shared" ref="KW39:KW44" si="461">UPPER(TEXT(KX39,"DDD"))</f>
        <v>TER</v>
      </c>
      <c r="KX39" s="30">
        <f>IF(WEEKDAY(KX41)=1,KX41-3,IF(WEEKDAY(KX41)=2,KX41-4,IF(WEEKDAY(KX41)=3,KX41-4,KX41-2)))</f>
        <v>45972</v>
      </c>
      <c r="KY39" s="21">
        <v>0.5</v>
      </c>
      <c r="KZ39" s="9" t="e">
        <f t="shared" ref="KZ39:KZ41" si="462">UPPER(TEXT(LA39,"DDD"))</f>
        <v>#NUM!</v>
      </c>
      <c r="LA39" s="30" t="e">
        <f>IF(WEEKDAY(LA41)=1,LA41-3,IF(WEEKDAY(LA41)=2,LA41-4,IF(WEEKDAY(LA41)=3,LA41-4,LA41-2)))</f>
        <v>#NUM!</v>
      </c>
      <c r="LB39" s="21">
        <v>0.5</v>
      </c>
      <c r="LC39" s="9" t="str">
        <f t="shared" ref="LC39:LC44" si="463">UPPER(TEXT(LD39,"DDD"))</f>
        <v>QUI</v>
      </c>
      <c r="LD39" s="30">
        <f>IF(WEEKDAY(LD41)=1,LD41-3,IF(WEEKDAY(LD41)=2,LD41-4,IF(WEEKDAY(LD41)=3,LD41-4,LD41-2)))</f>
        <v>45981</v>
      </c>
      <c r="LE39" s="21">
        <v>0.5</v>
      </c>
      <c r="LF39" s="9" t="str">
        <f t="shared" ref="LF39:LF44" si="464">UPPER(TEXT(LG39,"DDD"))</f>
        <v>TER</v>
      </c>
      <c r="LG39" s="30">
        <f>IF(WEEKDAY(LG41)=1,LG41-3,IF(WEEKDAY(LG41)=2,LG41-4,IF(WEEKDAY(LG41)=3,LG41-4,LG41-2)))</f>
        <v>45986</v>
      </c>
      <c r="LH39" s="21">
        <v>0.5</v>
      </c>
      <c r="LI39" s="9" t="str">
        <f t="shared" ref="LI39:LI44" si="465">UPPER(TEXT(LJ39,"DDD"))</f>
        <v>QUA</v>
      </c>
      <c r="LJ39" s="30">
        <f>IF(WEEKDAY(LJ41)=1,LJ41-3,IF(WEEKDAY(LJ41)=2,LJ41-4,IF(WEEKDAY(LJ41)=3,LJ41-4,LJ41-2)))</f>
        <v>45994</v>
      </c>
      <c r="LK39" s="21">
        <v>0.5</v>
      </c>
      <c r="LL39" s="9" t="str">
        <f t="shared" ref="LL39:LL44" si="466">UPPER(TEXT(LM39,"DDD"))</f>
        <v>QUI</v>
      </c>
      <c r="LM39" s="30">
        <f>IF(WEEKDAY(LM41)=1,LM41-3,IF(WEEKDAY(LM41)=2,LM41-4,IF(WEEKDAY(LM41)=3,LM41-4,LM41-2)))</f>
        <v>46002</v>
      </c>
      <c r="LN39" s="21">
        <v>0.5</v>
      </c>
      <c r="LO39" s="9" t="str">
        <f t="shared" ref="LO39:LO44" si="467">UPPER(TEXT(LP39,"DDD"))</f>
        <v>QUA</v>
      </c>
      <c r="LP39" s="30">
        <f>IF(WEEKDAY(LP41)=1,LP41-3,IF(WEEKDAY(LP41)=2,LP41-4,IF(WEEKDAY(LP41)=3,LP41-4,LP41-2)))</f>
        <v>46008</v>
      </c>
      <c r="LQ39" s="21">
        <v>0.5</v>
      </c>
      <c r="LR39" s="9" t="str">
        <f t="shared" ref="LR39:LR44" si="468">UPPER(TEXT(LS39,"DDD"))</f>
        <v>QUA</v>
      </c>
      <c r="LS39" s="30">
        <f>IF(WEEKDAY(LS41)=1,LS41-3,IF(WEEKDAY(LS41)=2,LS41-4,IF(WEEKDAY(LS41)=3,LS41-4,LS41-2)))</f>
        <v>46015</v>
      </c>
      <c r="LT39" s="21">
        <v>0.5</v>
      </c>
      <c r="LU39" s="9" t="str">
        <f t="shared" ref="LU39:LU44" si="469">UPPER(TEXT(LV39,"DDD"))</f>
        <v>QUA</v>
      </c>
      <c r="LV39" s="30">
        <f>IF(WEEKDAY(LV41)=1,LV41-3,IF(WEEKDAY(LV41)=2,LV41-4,IF(WEEKDAY(LV41)=3,LV41-4,LV41-2)))</f>
        <v>46029</v>
      </c>
      <c r="LW39" s="21">
        <v>0.5</v>
      </c>
      <c r="LX39" s="9" t="str">
        <f t="shared" ref="LX39:LX44" si="470">UPPER(TEXT(LY39,"DDD"))</f>
        <v>QUA</v>
      </c>
      <c r="LY39" s="30">
        <f>IF(WEEKDAY(LY41)=1,LY41-3,IF(WEEKDAY(LY41)=2,LY41-4,IF(WEEKDAY(LY41)=3,LY41-4,LY41-2)))</f>
        <v>46029</v>
      </c>
      <c r="LZ39" s="21">
        <v>0.5</v>
      </c>
      <c r="MA39" s="9" t="str">
        <f t="shared" ref="MA39:MA44" si="471">UPPER(TEXT(MB39,"DDD"))</f>
        <v>QUA</v>
      </c>
      <c r="MB39" s="30">
        <f>IF(WEEKDAY(MB41)=1,MB41-3,IF(WEEKDAY(MB41)=2,MB41-4,IF(WEEKDAY(MB41)=3,MB41-4,MB41-2)))</f>
        <v>46057</v>
      </c>
      <c r="MC39" s="21">
        <v>0.5</v>
      </c>
      <c r="MD39" s="9" t="str">
        <f t="shared" ref="MD39:MD44" si="472">UPPER(TEXT(ME39,"DDD"))</f>
        <v>SEX</v>
      </c>
      <c r="ME39" s="30">
        <f>IF(WEEKDAY(ME41)=1,ME41-3,IF(WEEKDAY(ME41)=2,ME41-4,IF(WEEKDAY(ME41)=3,ME41-4,ME41-2)))</f>
        <v>46045</v>
      </c>
      <c r="MF39" s="21">
        <v>0.5</v>
      </c>
      <c r="MG39" s="9" t="str">
        <f t="shared" ref="MG39:MG44" si="473">UPPER(TEXT(MH39,"DDD"))</f>
        <v>TER</v>
      </c>
      <c r="MH39" s="30">
        <f>IF(WEEKDAY(MH41)=1,MH41-3,IF(WEEKDAY(MH41)=2,MH41-4,IF(WEEKDAY(MH41)=3,MH41-4,MH41-2)))</f>
        <v>46056</v>
      </c>
      <c r="MI39" s="21">
        <v>0.5</v>
      </c>
      <c r="MJ39" s="9" t="str">
        <f t="shared" ref="MJ39:MJ44" si="474">UPPER(TEXT(MK39,"DDD"))</f>
        <v>QUA</v>
      </c>
      <c r="MK39" s="30">
        <f>IF(WEEKDAY(MK41)=1,MK41-3,IF(WEEKDAY(MK41)=2,MK41-4,IF(WEEKDAY(MK41)=3,MK41-4,MK41-2)))</f>
        <v>46064</v>
      </c>
      <c r="ML39" s="21">
        <v>0.5</v>
      </c>
      <c r="MM39" s="9" t="str">
        <f t="shared" ref="MM39:MM44" si="475">UPPER(TEXT(MN39,"DDD"))</f>
        <v>SEX</v>
      </c>
      <c r="MN39" s="30">
        <f>IF(WEEKDAY(MN41)=1,MN41-3,IF(WEEKDAY(MN41)=2,MN41-4,IF(WEEKDAY(MN41)=3,MN41-4,MN41-2)))</f>
        <v>46066</v>
      </c>
      <c r="MO39" s="21">
        <v>0.5</v>
      </c>
      <c r="MP39" s="9" t="str">
        <f t="shared" ref="MP39:MP44" si="476">UPPER(TEXT(MQ39,"DDD"))</f>
        <v>TER</v>
      </c>
      <c r="MQ39" s="30">
        <f>IF(WEEKDAY(MQ41)=1,MQ41-3,IF(WEEKDAY(MQ41)=2,MQ41-4,IF(WEEKDAY(MQ41)=3,MQ41-4,MQ41-2)))</f>
        <v>46077</v>
      </c>
      <c r="MR39" s="21">
        <v>0.5</v>
      </c>
      <c r="MS39" s="9" t="str">
        <f t="shared" ref="MS39:MS44" si="477">UPPER(TEXT(MT39,"DDD"))</f>
        <v>QUA</v>
      </c>
      <c r="MT39" s="30">
        <f>IF(WEEKDAY(MT41)=1,MT41-3,IF(WEEKDAY(MT41)=2,MT41-4,IF(WEEKDAY(MT41)=3,MT41-4,MT41-2)))</f>
        <v>46085</v>
      </c>
      <c r="MU39" s="21">
        <v>0.5</v>
      </c>
      <c r="MV39" s="9" t="e">
        <f t="shared" ref="MV39:MV41" si="478">UPPER(TEXT(MW39,"DDD"))</f>
        <v>#NUM!</v>
      </c>
      <c r="MW39" s="30" t="e">
        <f>IF(WEEKDAY(MW41)=1,MW41-3,IF(WEEKDAY(MW41)=2,MW41-4,IF(WEEKDAY(MW41)=3,MW41-4,MW41-2)))</f>
        <v>#NUM!</v>
      </c>
      <c r="MX39" s="21">
        <v>0.5</v>
      </c>
      <c r="MY39" s="9" t="str">
        <f t="shared" ref="MY39:MY44" si="479">UPPER(TEXT(MZ39,"DDD"))</f>
        <v>SEX</v>
      </c>
      <c r="MZ39" s="30">
        <f>IF(WEEKDAY(MZ41)=1,MZ41-3,IF(WEEKDAY(MZ41)=2,MZ41-4,IF(WEEKDAY(MZ41)=3,MZ41-4,MZ41-2)))</f>
        <v>46094</v>
      </c>
      <c r="NA39" s="21">
        <v>0.5</v>
      </c>
      <c r="NB39" s="9" t="e">
        <f t="shared" ref="NB39:NB41" si="480">UPPER(TEXT(NC39,"DDD"))</f>
        <v>#NUM!</v>
      </c>
      <c r="NC39" s="30" t="e">
        <f>IF(WEEKDAY(NC41)=1,NC41-3,IF(WEEKDAY(NC41)=2,NC41-4,IF(WEEKDAY(NC41)=3,NC41-4,NC41-2)))</f>
        <v>#NUM!</v>
      </c>
      <c r="ND39" s="21">
        <v>0.5</v>
      </c>
      <c r="NE39" s="9" t="str">
        <f t="shared" ref="NE39:NE44" si="481">UPPER(TEXT(NF39,"DDD"))</f>
        <v>SEG</v>
      </c>
      <c r="NF39" s="30">
        <f>IF(WEEKDAY(NF41)=1,NF41-3,IF(WEEKDAY(NF41)=2,NF41-4,IF(WEEKDAY(NF41)=3,NF41-4,NF41-2)))</f>
        <v>46111</v>
      </c>
      <c r="NG39" s="21">
        <v>0.5</v>
      </c>
      <c r="NH39" s="9" t="str">
        <f t="shared" ref="NH39:NH44" si="482">UPPER(TEXT(NI39,"DDD"))</f>
        <v>TER</v>
      </c>
      <c r="NI39" s="30">
        <f>IF(WEEKDAY(NI41)=1,NI41-3,IF(WEEKDAY(NI41)=2,NI41-4,IF(WEEKDAY(NI41)=3,NI41-4,NI41-2)))</f>
        <v>46119</v>
      </c>
      <c r="NJ39" s="21">
        <v>0.5</v>
      </c>
      <c r="NK39" s="9" t="str">
        <f t="shared" ref="NK39:NK44" si="483">UPPER(TEXT(NL39,"DDD"))</f>
        <v>TER</v>
      </c>
      <c r="NL39" s="30">
        <f>IF(WEEKDAY(NL41)=1,NL41-3,IF(WEEKDAY(NL41)=2,NL41-4,IF(WEEKDAY(NL41)=3,NL41-4,NL41-2)))</f>
        <v>46126</v>
      </c>
      <c r="NM39" s="21">
        <v>0.5</v>
      </c>
      <c r="NN39" s="9" t="e">
        <f t="shared" ref="NN39:NN41" si="484">UPPER(TEXT(NO39,"DDD"))</f>
        <v>#NUM!</v>
      </c>
      <c r="NO39" s="30" t="e">
        <f>IF(WEEKDAY(NO41)=1,NO41-3,IF(WEEKDAY(NO41)=2,NO41-4,IF(WEEKDAY(NO41)=3,NO41-4,NO41-2)))</f>
        <v>#NUM!</v>
      </c>
      <c r="NP39" s="21">
        <v>0.5</v>
      </c>
      <c r="NQ39" s="9" t="str">
        <f t="shared" ref="NQ39:NQ44" si="485">UPPER(TEXT(NR39,"DDD"))</f>
        <v>SEG</v>
      </c>
      <c r="NR39" s="30">
        <f>IF(WEEKDAY(NR41)=1,NR41-3,IF(WEEKDAY(NR41)=2,NR41-4,IF(WEEKDAY(NR41)=3,NR41-4,NR41-2)))</f>
        <v>46139</v>
      </c>
      <c r="NS39" s="21">
        <v>0.5</v>
      </c>
      <c r="NT39" s="9" t="str">
        <f t="shared" ref="NT39:NT44" si="486">UPPER(TEXT(NU39,"DDD"))</f>
        <v>TER</v>
      </c>
      <c r="NU39" s="30">
        <f>IF(WEEKDAY(NU41)=1,NU41-3,IF(WEEKDAY(NU41)=2,NU41-4,IF(WEEKDAY(NU41)=3,NU41-4,NU41-2)))</f>
        <v>46147</v>
      </c>
      <c r="NV39" s="21">
        <v>0.5</v>
      </c>
      <c r="NW39" s="9" t="e">
        <f t="shared" ref="NW39:NW41" si="487">UPPER(TEXT(NX39,"DDD"))</f>
        <v>#NUM!</v>
      </c>
      <c r="NX39" s="30" t="e">
        <f>IF(WEEKDAY(NX41)=1,NX41-3,IF(WEEKDAY(NX41)=2,NX41-4,IF(WEEKDAY(NX41)=3,NX41-4,NX41-2)))</f>
        <v>#NUM!</v>
      </c>
      <c r="NY39" s="21">
        <v>0.5</v>
      </c>
      <c r="NZ39" s="9" t="str">
        <f t="shared" ref="NZ39:NZ44" si="488">UPPER(TEXT(OA39,"DDD"))</f>
        <v>SEX</v>
      </c>
      <c r="OA39" s="30">
        <f>IF(WEEKDAY(OA41)=1,OA41-3,IF(WEEKDAY(OA41)=2,OA41-4,IF(WEEKDAY(OA41)=3,OA41-4,OA41-2)))</f>
        <v>46164</v>
      </c>
      <c r="OB39" s="21">
        <v>0.5</v>
      </c>
      <c r="OC39" s="9" t="e">
        <f t="shared" ref="OC39:OC41" si="489">UPPER(TEXT(OD39,"DDD"))</f>
        <v>#NUM!</v>
      </c>
      <c r="OD39" s="30" t="e">
        <f>IF(WEEKDAY(OD41)=1,OD41-3,IF(WEEKDAY(OD41)=2,OD41-4,IF(WEEKDAY(OD41)=3,OD41-4,OD41-2)))</f>
        <v>#NUM!</v>
      </c>
      <c r="OE39" s="21">
        <v>0.5</v>
      </c>
      <c r="OF39" s="9" t="str">
        <f t="shared" ref="OF39:OF44" si="490">UPPER(TEXT(OG39,"DDD"))</f>
        <v>QUA</v>
      </c>
      <c r="OG39" s="30">
        <f>IF(WEEKDAY(OG41)=1,OG41-3,IF(WEEKDAY(OG41)=2,OG41-4,IF(WEEKDAY(OG41)=3,OG41-4,OG41-2)))</f>
        <v>46169</v>
      </c>
      <c r="OH39" s="21">
        <v>0.5</v>
      </c>
      <c r="OI39" s="9" t="str">
        <f t="shared" ref="OI39:OI44" si="491">UPPER(TEXT(OJ39,"DDD"))</f>
        <v>SEG</v>
      </c>
      <c r="OJ39" s="30">
        <f>IF(WEEKDAY(OJ41)=1,OJ41-3,IF(WEEKDAY(OJ41)=2,OJ41-4,IF(WEEKDAY(OJ41)=3,OJ41-4,OJ41-2)))</f>
        <v>46174</v>
      </c>
      <c r="OK39" s="21">
        <v>0.5</v>
      </c>
      <c r="OL39" s="9" t="str">
        <f t="shared" ref="OL39:OL44" si="492">UPPER(TEXT(OM39,"DDD"))</f>
        <v>TER</v>
      </c>
      <c r="OM39" s="30">
        <f>IF(WEEKDAY(OM41)=1,OM41-3,IF(WEEKDAY(OM41)=2,OM41-4,IF(WEEKDAY(OM41)=3,OM41-4,OM41-2)))</f>
        <v>46182</v>
      </c>
      <c r="ON39" s="21">
        <v>0.5</v>
      </c>
      <c r="OO39" s="9" t="str">
        <f t="shared" ref="OO39:OO44" si="493">UPPER(TEXT(OP39,"DDD"))</f>
        <v>TER</v>
      </c>
      <c r="OP39" s="30">
        <f>IF(WEEKDAY(OP41)=1,OP41-3,IF(WEEKDAY(OP41)=2,OP41-4,IF(WEEKDAY(OP41)=3,OP41-4,OP41-2)))</f>
        <v>46189</v>
      </c>
      <c r="OQ39" s="21">
        <v>0.5</v>
      </c>
      <c r="OR39" s="9" t="e">
        <f t="shared" ref="OR39:OR41" si="494">UPPER(TEXT(OS39,"DDD"))</f>
        <v>#NUM!</v>
      </c>
      <c r="OS39" s="30" t="e">
        <f>IF(WEEKDAY(OS41)=1,OS41-3,IF(WEEKDAY(OS41)=2,OS41-4,IF(WEEKDAY(OS41)=3,OS41-4,OS41-2)))</f>
        <v>#NUM!</v>
      </c>
      <c r="OT39" s="21">
        <v>0.5</v>
      </c>
      <c r="OU39" s="9" t="str">
        <f t="shared" ref="OU39:OU44" si="495">UPPER(TEXT(OV39,"DDD"))</f>
        <v>SEX</v>
      </c>
      <c r="OV39" s="30">
        <f>IF(WEEKDAY(OV41)=1,OV41-3,IF(WEEKDAY(OV41)=2,OV41-4,IF(WEEKDAY(OV41)=3,OV41-4,OV41-2)))</f>
        <v>46192</v>
      </c>
      <c r="OW39" s="21">
        <v>0.5</v>
      </c>
      <c r="OX39" s="9" t="str">
        <f t="shared" ref="OX39:OX44" si="496">UPPER(TEXT(OY39,"DDD"))</f>
        <v>SEG</v>
      </c>
      <c r="OY39" s="30">
        <f>IF(WEEKDAY(OY41)=1,OY41-3,IF(WEEKDAY(OY41)=2,OY41-4,IF(WEEKDAY(OY41)=3,OY41-4,OY41-2)))</f>
        <v>46209</v>
      </c>
      <c r="OZ39" s="21">
        <v>0.5</v>
      </c>
      <c r="PA39" s="9" t="str">
        <f t="shared" ref="PA39:PA44" si="497">UPPER(TEXT(PB39,"DDD"))</f>
        <v>QUA</v>
      </c>
      <c r="PB39" s="30">
        <f>IF(WEEKDAY(PB41)=1,PB41-3,IF(WEEKDAY(PB41)=2,PB41-4,IF(WEEKDAY(PB41)=3,PB41-4,PB41-2)))</f>
        <v>46218</v>
      </c>
      <c r="PC39" s="21">
        <v>0.5</v>
      </c>
      <c r="PD39" s="9" t="str">
        <f t="shared" ref="PD39:PD44" si="498">UPPER(TEXT(PE39,"DDD"))</f>
        <v>QUA</v>
      </c>
      <c r="PE39" s="30">
        <f>IF(WEEKDAY(PE41)=1,PE41-3,IF(WEEKDAY(PE41)=2,PE41-4,IF(WEEKDAY(PE41)=3,PE41-4,PE41-2)))</f>
        <v>46225</v>
      </c>
      <c r="PF39" s="21">
        <v>0.5</v>
      </c>
      <c r="PG39" s="9" t="str">
        <f t="shared" ref="PG39:PG44" si="499">UPPER(TEXT(PH39,"DDD"))</f>
        <v>QUA</v>
      </c>
      <c r="PH39" s="30">
        <f>IF(WEEKDAY(PH41)=1,PH41-3,IF(WEEKDAY(PH41)=2,PH41-4,IF(WEEKDAY(PH41)=3,PH41-4,PH41-2)))</f>
        <v>46225</v>
      </c>
      <c r="PI39" s="21">
        <v>0.5</v>
      </c>
      <c r="PJ39" s="9" t="str">
        <f t="shared" ref="PJ39:PJ44" si="500">UPPER(TEXT(PK39,"DDD"))</f>
        <v>TER</v>
      </c>
      <c r="PK39" s="30">
        <f>IF(WEEKDAY(PK41)=1,PK41-3,IF(WEEKDAY(PK41)=2,PK41-4,IF(WEEKDAY(PK41)=3,PK41-4,PK41-2)))</f>
        <v>46231</v>
      </c>
      <c r="PL39" s="21">
        <v>0.5</v>
      </c>
      <c r="PM39" s="9" t="str">
        <f t="shared" ref="PM39:PM44" si="501">UPPER(TEXT(PN39,"DDD"))</f>
        <v>SEG</v>
      </c>
      <c r="PN39" s="30">
        <f>IF(WEEKDAY(PN41)=1,PN41-3,IF(WEEKDAY(PN41)=2,PN41-4,IF(WEEKDAY(PN41)=3,PN41-4,PN41-2)))</f>
        <v>46237</v>
      </c>
      <c r="PO39" s="21">
        <v>0.5</v>
      </c>
      <c r="PP39" s="9" t="str">
        <f t="shared" ref="PP39:PP44" si="502">UPPER(TEXT(PQ39,"DDD"))</f>
        <v>TER</v>
      </c>
      <c r="PQ39" s="30">
        <f>IF(WEEKDAY(PQ41)=1,PQ41-3,IF(WEEKDAY(PQ41)=2,PQ41-4,IF(WEEKDAY(PQ41)=3,PQ41-4,PQ41-2)))</f>
        <v>46245</v>
      </c>
      <c r="PR39" s="21">
        <v>0.5</v>
      </c>
      <c r="PS39" s="9" t="str">
        <f t="shared" ref="PS39:PS44" si="503">UPPER(TEXT(PT39,"DDD"))</f>
        <v>SEG</v>
      </c>
      <c r="PT39" s="30">
        <f>IF(WEEKDAY(PT41)=1,PT41-3,IF(WEEKDAY(PT41)=2,PT41-4,IF(WEEKDAY(PT41)=3,PT41-4,PT41-2)))</f>
        <v>46251</v>
      </c>
      <c r="PU39" s="21">
        <v>0.5</v>
      </c>
      <c r="PV39" s="9" t="str">
        <f t="shared" ref="PV39:PV44" si="504">UPPER(TEXT(PW39,"DDD"))</f>
        <v>TER</v>
      </c>
      <c r="PW39" s="30">
        <f>IF(WEEKDAY(PW41)=1,PW41-3,IF(WEEKDAY(PW41)=2,PW41-4,IF(WEEKDAY(PW41)=3,PW41-4,PW41-2)))</f>
        <v>46259</v>
      </c>
      <c r="PX39" s="21">
        <v>0.5</v>
      </c>
      <c r="PY39" s="9" t="str">
        <f t="shared" ref="PY39:PY44" si="505">UPPER(TEXT(PZ39,"DDD"))</f>
        <v>TER</v>
      </c>
      <c r="PZ39" s="30">
        <f>IF(WEEKDAY(PZ41)=1,PZ41-3,IF(WEEKDAY(PZ41)=2,PZ41-4,IF(WEEKDAY(PZ41)=3,PZ41-4,PZ41-2)))</f>
        <v>46266</v>
      </c>
      <c r="QA39" s="21">
        <v>0.5</v>
      </c>
      <c r="QB39" s="9" t="str">
        <f t="shared" ref="QB39:QB44" si="506">UPPER(TEXT(QC39,"DDD"))</f>
        <v>TER</v>
      </c>
      <c r="QC39" s="30">
        <f>IF(WEEKDAY(QC41)=1,QC41-3,IF(WEEKDAY(QC41)=2,QC41-4,IF(WEEKDAY(QC41)=3,QC41-4,QC41-2)))</f>
        <v>46273</v>
      </c>
      <c r="QD39" s="21">
        <v>0.5</v>
      </c>
      <c r="QE39" s="9" t="str">
        <f t="shared" ref="QE39:QE44" si="507">UPPER(TEXT(QF39,"DDD"))</f>
        <v>TER</v>
      </c>
      <c r="QF39" s="30">
        <f>IF(WEEKDAY(QF41)=1,QF41-3,IF(WEEKDAY(QF41)=2,QF41-4,IF(WEEKDAY(QF41)=3,QF41-4,QF41-2)))</f>
        <v>46280</v>
      </c>
      <c r="QG39" s="21">
        <v>0.5</v>
      </c>
      <c r="QH39" s="9" t="str">
        <f t="shared" ref="QH39:QH44" si="508">UPPER(TEXT(QI39,"DDD"))</f>
        <v>TER</v>
      </c>
      <c r="QI39" s="30">
        <f>IF(WEEKDAY(QI41)=1,QI41-3,IF(WEEKDAY(QI41)=2,QI41-4,IF(WEEKDAY(QI41)=3,QI41-4,QI41-2)))</f>
        <v>46287</v>
      </c>
      <c r="QJ39" s="21">
        <v>0.5</v>
      </c>
      <c r="QK39" s="9" t="str">
        <f t="shared" ref="QK39:QK44" si="509">UPPER(TEXT(QL39,"DDD"))</f>
        <v>TER</v>
      </c>
      <c r="QL39" s="30">
        <f>IF(WEEKDAY(QL41)=1,QL41-3,IF(WEEKDAY(QL41)=2,QL41-4,IF(WEEKDAY(QL41)=3,QL41-4,QL41-2)))</f>
        <v>46294</v>
      </c>
      <c r="QM39" s="21">
        <v>0.5</v>
      </c>
      <c r="QN39" s="9" t="str">
        <f t="shared" ref="QN39:QN44" si="510">UPPER(TEXT(QO39,"DDD"))</f>
        <v>TER</v>
      </c>
      <c r="QO39" s="30">
        <f>IF(WEEKDAY(QO41)=1,QO41-3,IF(WEEKDAY(QO41)=2,QO41-4,IF(WEEKDAY(QO41)=3,QO41-4,QO41-2)))</f>
        <v>46301</v>
      </c>
      <c r="QP39" s="21">
        <v>0.5</v>
      </c>
    </row>
    <row r="40" spans="1:458" ht="15" hidden="1" customHeight="1" thickBot="1" x14ac:dyDescent="0.35">
      <c r="A40" s="350"/>
      <c r="B40" s="59" t="s">
        <v>252</v>
      </c>
      <c r="C40" s="96"/>
      <c r="D40" s="94"/>
      <c r="E40" s="95"/>
      <c r="F40" s="96"/>
      <c r="G40" s="97"/>
      <c r="H40" s="98"/>
      <c r="I40" s="96"/>
      <c r="J40" s="99"/>
      <c r="K40" s="98"/>
      <c r="L40" s="96"/>
      <c r="M40" s="97"/>
      <c r="N40" s="98"/>
      <c r="O40" s="96"/>
      <c r="P40" s="94"/>
      <c r="Q40" s="95"/>
      <c r="R40" s="96"/>
      <c r="S40" s="97"/>
      <c r="T40" s="98"/>
      <c r="U40" s="96"/>
      <c r="V40" s="97"/>
      <c r="W40" s="98"/>
      <c r="X40" s="96"/>
      <c r="Y40" s="97"/>
      <c r="Z40" s="98"/>
      <c r="AA40" s="96"/>
      <c r="AB40" s="97"/>
      <c r="AC40" s="98"/>
      <c r="AD40" s="96"/>
      <c r="AE40" s="97"/>
      <c r="AF40" s="98"/>
      <c r="AG40" s="96"/>
      <c r="AH40" s="97"/>
      <c r="AI40" s="98"/>
      <c r="AJ40" s="96"/>
      <c r="AK40" s="99"/>
      <c r="AL40" s="98"/>
      <c r="AM40" s="96"/>
      <c r="AN40" s="100"/>
      <c r="AO40" s="95"/>
      <c r="AP40" s="96"/>
      <c r="AQ40" s="100"/>
      <c r="AR40" s="95"/>
      <c r="AS40" s="96"/>
      <c r="AT40" s="97"/>
      <c r="AU40" s="98"/>
      <c r="AV40" s="96"/>
      <c r="AW40" s="101"/>
      <c r="AX40" s="102"/>
      <c r="AY40" s="96"/>
      <c r="AZ40" s="101"/>
      <c r="BA40" s="102"/>
      <c r="BB40" s="96"/>
      <c r="BC40" s="101"/>
      <c r="BD40" s="103"/>
      <c r="BE40" s="96"/>
      <c r="BF40" s="91"/>
      <c r="BG40" s="92"/>
      <c r="BH40" s="96"/>
      <c r="BI40" s="101"/>
      <c r="BJ40" s="102"/>
      <c r="BK40" s="96"/>
      <c r="BL40" s="101"/>
      <c r="BM40" s="102"/>
      <c r="BN40" s="96"/>
      <c r="BO40" s="101"/>
      <c r="BP40" s="102"/>
      <c r="BQ40" s="96"/>
      <c r="BR40" s="94"/>
      <c r="BS40" s="95"/>
      <c r="BT40" s="96"/>
      <c r="BU40" s="94"/>
      <c r="BV40" s="95"/>
      <c r="BW40" s="96"/>
      <c r="BX40" s="94"/>
      <c r="BY40" s="95"/>
      <c r="BZ40" s="96"/>
      <c r="CA40" s="94"/>
      <c r="CB40" s="95"/>
      <c r="CC40" s="96"/>
      <c r="CD40" s="101"/>
      <c r="CE40" s="102"/>
      <c r="CF40" s="9" t="str">
        <f>UPPER(TEXT(CJ40,"DDD"))</f>
        <v>SÁB</v>
      </c>
      <c r="CG40" s="336"/>
      <c r="CH40" s="337"/>
      <c r="CI40" s="9" t="s">
        <v>272</v>
      </c>
      <c r="CJ40" s="336"/>
      <c r="CK40" s="337"/>
      <c r="CL40" s="9" t="s">
        <v>272</v>
      </c>
      <c r="CM40" s="122"/>
      <c r="CN40" s="123"/>
      <c r="CO40" s="364"/>
      <c r="CP40" s="365"/>
      <c r="CQ40" s="366"/>
      <c r="CR40" s="9" t="s">
        <v>261</v>
      </c>
      <c r="CS40" s="352" t="s">
        <v>261</v>
      </c>
      <c r="CT40" s="353"/>
      <c r="CU40" s="9" t="str">
        <f t="shared" si="393"/>
        <v>TER</v>
      </c>
      <c r="CV40" s="30">
        <f>IF(WEEKDAY(CV41)=1,CV41-2,IF(WEEKDAY(CV41)=2,CV41-3,CV41-1))</f>
        <v>45468</v>
      </c>
      <c r="CW40" s="20">
        <v>0.91666666666666663</v>
      </c>
      <c r="CX40" s="9" t="str">
        <f t="shared" si="394"/>
        <v>QUI</v>
      </c>
      <c r="CY40" s="30">
        <f>IF(WEEKDAY(CY41)=1,CY41-2,IF(WEEKDAY(CY41)=2,CY41-3,CY41-1))</f>
        <v>45491</v>
      </c>
      <c r="CZ40" s="20">
        <v>0.91666666666666663</v>
      </c>
      <c r="DA40" s="9" t="str">
        <f t="shared" si="395"/>
        <v>TER</v>
      </c>
      <c r="DB40" s="30">
        <f>IF(WEEKDAY(DB41)=1,DB41-2,IF(WEEKDAY(DB41)=2,DB41-3,DB41-1))</f>
        <v>45489</v>
      </c>
      <c r="DC40" s="20">
        <v>0.91666666666666663</v>
      </c>
      <c r="DD40" s="9" t="str">
        <f t="shared" si="396"/>
        <v>TER</v>
      </c>
      <c r="DE40" s="30">
        <f>IF(WEEKDAY(DE41)=1,DE41-2,IF(WEEKDAY(DE41)=2,DE41-3,DE41-1))</f>
        <v>45496</v>
      </c>
      <c r="DF40" s="20">
        <v>0.91666666666666663</v>
      </c>
      <c r="DG40" s="9" t="str">
        <f t="shared" si="397"/>
        <v>SEX</v>
      </c>
      <c r="DH40" s="30">
        <f>IF(WEEKDAY(DH41)=1,DH41-2,IF(WEEKDAY(DH41)=2,DH41-3,DH41-1))</f>
        <v>45499</v>
      </c>
      <c r="DI40" s="20">
        <v>0.91666666666666663</v>
      </c>
      <c r="DJ40" s="9" t="str">
        <f t="shared" si="398"/>
        <v>SEG</v>
      </c>
      <c r="DK40" s="30">
        <f>IF(WEEKDAY(DK41)=1,DK41-2,IF(WEEKDAY(DK41)=2,DK41-3,DK41-1))</f>
        <v>45509</v>
      </c>
      <c r="DL40" s="20">
        <v>0.91666666666666663</v>
      </c>
      <c r="DM40" s="9" t="str">
        <f t="shared" si="399"/>
        <v>TER</v>
      </c>
      <c r="DN40" s="30">
        <f>IF(WEEKDAY(DN41)=1,DN41-2,IF(WEEKDAY(DN41)=2,DN41-3,DN41-1))</f>
        <v>45524</v>
      </c>
      <c r="DO40" s="20">
        <v>0.91666666666666663</v>
      </c>
      <c r="DP40" s="9" t="str">
        <f t="shared" si="400"/>
        <v>QUI</v>
      </c>
      <c r="DQ40" s="30">
        <f>IF(WEEKDAY(DQ41)=1,DQ41-2,IF(WEEKDAY(DQ41)=2,DQ41-3,DQ41-1))</f>
        <v>45526</v>
      </c>
      <c r="DR40" s="20">
        <v>0.91666666666666663</v>
      </c>
      <c r="DS40" s="9" t="str">
        <f t="shared" si="401"/>
        <v>QUI</v>
      </c>
      <c r="DT40" s="30">
        <f>IF(WEEKDAY(DT41)=1,DT41-2,IF(WEEKDAY(DT41)=2,DT41-3,DT41-1))</f>
        <v>45540</v>
      </c>
      <c r="DU40" s="20">
        <v>0.91666666666666663</v>
      </c>
      <c r="DV40" s="9" t="str">
        <f t="shared" si="402"/>
        <v>QUI</v>
      </c>
      <c r="DW40" s="30">
        <f>IF(WEEKDAY(DW41)=1,DW41-2,IF(WEEKDAY(DW41)=2,DW41-3,DW41-1))</f>
        <v>45533</v>
      </c>
      <c r="DX40" s="20">
        <v>0.91666666666666663</v>
      </c>
      <c r="DY40" s="9" t="str">
        <f t="shared" si="403"/>
        <v>QUI</v>
      </c>
      <c r="DZ40" s="30">
        <f>IF(WEEKDAY(DZ41)=1,DZ41-2,IF(WEEKDAY(DZ41)=2,DZ41-3,DZ41-1))</f>
        <v>45540</v>
      </c>
      <c r="EA40" s="20">
        <v>0.91666666666666663</v>
      </c>
      <c r="EB40" s="9" t="str">
        <f t="shared" si="404"/>
        <v>SEG</v>
      </c>
      <c r="EC40" s="30">
        <f>IF(WEEKDAY(EC41)=1,EC41-2,IF(WEEKDAY(EC41)=2,EC41-3,EC41-1))</f>
        <v>45565</v>
      </c>
      <c r="ED40" s="20">
        <v>0.91666666666666663</v>
      </c>
      <c r="EE40" s="9" t="str">
        <f t="shared" si="405"/>
        <v>QUI</v>
      </c>
      <c r="EF40" s="30">
        <f>IF(WEEKDAY(EF41)=1,EF41-2,IF(WEEKDAY(EF41)=2,EF41-3,EF41-1))</f>
        <v>45568</v>
      </c>
      <c r="EG40" s="20">
        <v>0.91666666666666663</v>
      </c>
      <c r="EH40" s="9" t="str">
        <f t="shared" si="406"/>
        <v>QUI</v>
      </c>
      <c r="EI40" s="30">
        <f>IF(WEEKDAY(EI41)=1,EI41-2,IF(WEEKDAY(EI41)=2,EI41-3,EI41-1))</f>
        <v>45561</v>
      </c>
      <c r="EJ40" s="20">
        <v>0.91666666666666663</v>
      </c>
      <c r="EK40" s="9" t="str">
        <f t="shared" si="407"/>
        <v>QUI</v>
      </c>
      <c r="EL40" s="30">
        <f>IF(WEEKDAY(EL41)=1,EL41-2,IF(WEEKDAY(EL41)=2,EL41-3,EL41-1))</f>
        <v>45575</v>
      </c>
      <c r="EM40" s="20">
        <v>0.91666666666666663</v>
      </c>
      <c r="EN40" s="9" t="e">
        <f t="shared" si="408"/>
        <v>#VALUE!</v>
      </c>
      <c r="EO40" s="30" t="e">
        <f>IF(WEEKDAY(EO41)=1,EO41-2,IF(WEEKDAY(EO41)=2,EO41-3,EO41-1))</f>
        <v>#VALUE!</v>
      </c>
      <c r="EP40" s="20">
        <v>0.91666666666666663</v>
      </c>
      <c r="EQ40" s="9" t="str">
        <f t="shared" si="409"/>
        <v>TER</v>
      </c>
      <c r="ER40" s="30">
        <f>IF(WEEKDAY(ER41)=1,ER41-2,IF(WEEKDAY(ER41)=2,ER41-3,ER41-1))</f>
        <v>45594</v>
      </c>
      <c r="ES40" s="20">
        <v>0.91666666666666663</v>
      </c>
      <c r="ET40" s="9" t="str">
        <f t="shared" si="410"/>
        <v>QUA</v>
      </c>
      <c r="EU40" s="30">
        <f>IF(WEEKDAY(EU41)=1,EU41-2,IF(WEEKDAY(EU41)=2,EU41-3,EU41-1))</f>
        <v>45602</v>
      </c>
      <c r="EV40" s="20">
        <v>0.91666666666666663</v>
      </c>
      <c r="EW40" s="9" t="str">
        <f t="shared" si="411"/>
        <v>QUI</v>
      </c>
      <c r="EX40" s="30">
        <f>IF(WEEKDAY(EX41)=1,EX41-2,IF(WEEKDAY(EX41)=2,EX41-3,EX41-1))</f>
        <v>45610</v>
      </c>
      <c r="EY40" s="20">
        <v>0.91666666666666663</v>
      </c>
      <c r="EZ40" s="9" t="str">
        <f t="shared" si="392"/>
        <v>TER</v>
      </c>
      <c r="FA40" s="30">
        <f>IF(WEEKDAY(FA41)=1,FA41-2,IF(WEEKDAY(FA41)=2,FA41-3,FA41-1))</f>
        <v>45622</v>
      </c>
      <c r="FB40" s="20">
        <v>0.91666666666666663</v>
      </c>
      <c r="FC40" s="9" t="str">
        <f t="shared" si="412"/>
        <v>QUI</v>
      </c>
      <c r="FD40" s="30">
        <f>IF(WEEKDAY(FD41)=1,FD41-2,IF(WEEKDAY(FD41)=2,FD41-3,FD41-1))</f>
        <v>45617</v>
      </c>
      <c r="FE40" s="20">
        <v>0.91666666666666663</v>
      </c>
      <c r="FF40" s="9" t="str">
        <f t="shared" si="413"/>
        <v>TER</v>
      </c>
      <c r="FG40" s="30">
        <f>IF(WEEKDAY(FG41)=1,FG41-2,IF(WEEKDAY(FG41)=2,FG41-3,FG41-1))</f>
        <v>45636</v>
      </c>
      <c r="FH40" s="20">
        <v>0.91666666666666663</v>
      </c>
      <c r="FI40" s="9" t="str">
        <f t="shared" si="414"/>
        <v>QUI</v>
      </c>
      <c r="FJ40" s="30">
        <f>IF(WEEKDAY(FJ41)=1,FJ41-2,IF(WEEKDAY(FJ41)=2,FJ41-3,FJ41-1))</f>
        <v>45631</v>
      </c>
      <c r="FK40" s="20">
        <v>0.91666666666666663</v>
      </c>
      <c r="FL40" s="9" t="str">
        <f t="shared" si="415"/>
        <v>TER</v>
      </c>
      <c r="FM40" s="30">
        <f>IF(WEEKDAY(FM41)=1,FM41-2,IF(WEEKDAY(FM41)=2,FM41-3,FM41-1))</f>
        <v>45643</v>
      </c>
      <c r="FN40" s="20">
        <v>0.91666666666666663</v>
      </c>
      <c r="FO40" s="9" t="str">
        <f t="shared" si="416"/>
        <v>SEX</v>
      </c>
      <c r="FP40" s="30">
        <f>IF(WEEKDAY(FP41)=1,FP41-2,IF(WEEKDAY(FP41)=2,FP41-3,FP41-1))</f>
        <v>45646</v>
      </c>
      <c r="FQ40" s="20">
        <v>0.91666666666666663</v>
      </c>
      <c r="FR40" s="9" t="str">
        <f t="shared" si="417"/>
        <v>SEG</v>
      </c>
      <c r="FS40" s="30">
        <f>IF(WEEKDAY(FS41)=1,FS41-2,IF(WEEKDAY(FS41)=2,FS41-3,FS41-1))</f>
        <v>45656</v>
      </c>
      <c r="FT40" s="20">
        <v>0.91666666666666663</v>
      </c>
      <c r="FU40" s="9" t="str">
        <f t="shared" si="418"/>
        <v>QUI</v>
      </c>
      <c r="FV40" s="30">
        <f>IF(WEEKDAY(FV41)=1,FV41-2,IF(WEEKDAY(FV41)=2,FV41-3,FV41-1))</f>
        <v>45659</v>
      </c>
      <c r="FW40" s="20">
        <v>0.91666666666666663</v>
      </c>
      <c r="FX40" s="15" t="str">
        <f t="shared" si="419"/>
        <v>TER</v>
      </c>
      <c r="FY40" s="30">
        <f>IF(WEEKDAY(FY41)=1,FY41-2,IF(WEEKDAY(FY41)=2,FY41-3,FY41-1))</f>
        <v>45671</v>
      </c>
      <c r="FZ40" s="20">
        <v>0.91666666666666663</v>
      </c>
      <c r="GA40" s="15" t="e">
        <f t="shared" si="1"/>
        <v>#NUM!</v>
      </c>
      <c r="GB40" s="30" t="e">
        <f>IF(WEEKDAY(GB41)=1,GB41-2,IF(WEEKDAY(GB41)=2,GB41-3,GB41-1))</f>
        <v>#NUM!</v>
      </c>
      <c r="GC40" s="20">
        <v>0.91666666666666663</v>
      </c>
      <c r="GD40" s="15" t="str">
        <f t="shared" si="420"/>
        <v>SEG</v>
      </c>
      <c r="GE40" s="30">
        <f>IF(WEEKDAY(GE41)=1,GE41-2,IF(WEEKDAY(GE41)=2,GE41-3,GE41-1))</f>
        <v>45677</v>
      </c>
      <c r="GF40" s="20">
        <v>0.91666666666666663</v>
      </c>
      <c r="GG40" s="15" t="str">
        <f t="shared" si="421"/>
        <v>QUI</v>
      </c>
      <c r="GH40" s="30">
        <f>IF(WEEKDAY(GH41)=1,GH41-2,IF(WEEKDAY(GH41)=2,GH41-3,GH41-1))</f>
        <v>45687</v>
      </c>
      <c r="GI40" s="20">
        <v>0.91666666666666663</v>
      </c>
      <c r="GJ40" s="9" t="str">
        <f t="shared" si="422"/>
        <v>QUI</v>
      </c>
      <c r="GK40" s="30">
        <f>IF(WEEKDAY(GK41)=1,GK41-2,IF(WEEKDAY(GK41)=2,GK41-3,GK41-1))</f>
        <v>45687</v>
      </c>
      <c r="GL40" s="20">
        <v>0.91666666666666663</v>
      </c>
      <c r="GM40" s="9" t="str">
        <f t="shared" si="423"/>
        <v>QUI</v>
      </c>
      <c r="GN40" s="30">
        <f>IF(WEEKDAY(GN41)=1,GN41-2,IF(WEEKDAY(GN41)=2,GN41-3,GN41-1))</f>
        <v>45694</v>
      </c>
      <c r="GO40" s="20">
        <v>0.91666666666666663</v>
      </c>
      <c r="GP40" s="9" t="str">
        <f t="shared" si="424"/>
        <v>QUA</v>
      </c>
      <c r="GQ40" s="30">
        <f>IF(WEEKDAY(GQ41)=1,GQ41-2,IF(WEEKDAY(GQ41)=2,GQ41-3,GQ41-1))</f>
        <v>45700</v>
      </c>
      <c r="GR40" s="20">
        <v>0.91666666666666663</v>
      </c>
      <c r="GS40" s="9" t="str">
        <f t="shared" si="425"/>
        <v>TER</v>
      </c>
      <c r="GT40" s="30">
        <f>IF(WEEKDAY(GT41)=1,GT41-2,IF(WEEKDAY(GT41)=2,GT41-3,GT41-1))</f>
        <v>45706</v>
      </c>
      <c r="GU40" s="20">
        <v>0.91666666666666663</v>
      </c>
      <c r="GV40" s="9" t="str">
        <f t="shared" si="426"/>
        <v>TER</v>
      </c>
      <c r="GW40" s="30">
        <f>IF(WEEKDAY(GW41)=1,GW41-2,IF(WEEKDAY(GW41)=2,GW41-3,GW41-1))</f>
        <v>45713</v>
      </c>
      <c r="GX40" s="20">
        <v>0.91666666666666663</v>
      </c>
      <c r="GY40" s="9" t="str">
        <f t="shared" si="427"/>
        <v>QUI</v>
      </c>
      <c r="GZ40" s="30">
        <f>IF(WEEKDAY(GZ41)=1,GZ41-2,IF(WEEKDAY(GZ41)=2,GZ41-3,GZ41-1))</f>
        <v>45722</v>
      </c>
      <c r="HA40" s="20">
        <v>0.91666666666666663</v>
      </c>
      <c r="HB40" s="9" t="str">
        <f t="shared" si="428"/>
        <v>QUI</v>
      </c>
      <c r="HC40" s="30">
        <f>IF(WEEKDAY(HC41)=1,HC41-2,IF(WEEKDAY(HC41)=2,HC41-3,HC41-1))</f>
        <v>45736</v>
      </c>
      <c r="HD40" s="20">
        <v>0.91666666666666663</v>
      </c>
      <c r="HE40" s="9" t="str">
        <f t="shared" si="429"/>
        <v>TER</v>
      </c>
      <c r="HF40" s="30">
        <f>IF(WEEKDAY(HF41)=1,HF41-2,IF(WEEKDAY(HF41)=2,HF41-3,HF41-1))</f>
        <v>45741</v>
      </c>
      <c r="HG40" s="20">
        <v>0.91666666666666663</v>
      </c>
      <c r="HH40" s="9" t="str">
        <f t="shared" si="430"/>
        <v>QUI</v>
      </c>
      <c r="HI40" s="30">
        <f>IF(WEEKDAY(HI41)=1,HI41-2,IF(WEEKDAY(HI41)=2,HI41-3,HI41-1))</f>
        <v>45750</v>
      </c>
      <c r="HJ40" s="20">
        <v>0.91666666666666663</v>
      </c>
      <c r="HK40" s="9" t="str">
        <f t="shared" si="431"/>
        <v>QUA</v>
      </c>
      <c r="HL40" s="30">
        <f>IF(WEEKDAY(HL41)=1,HL41-2,IF(WEEKDAY(HL41)=2,HL41-3,HL41-1))</f>
        <v>45756</v>
      </c>
      <c r="HM40" s="20">
        <v>0.91666666666666663</v>
      </c>
      <c r="HN40" s="9" t="str">
        <f t="shared" si="432"/>
        <v>TER</v>
      </c>
      <c r="HO40" s="30">
        <f>IF(WEEKDAY(HO41)=1,HO41-2,IF(WEEKDAY(HO41)=2,HO41-3,HO41-1))</f>
        <v>45769</v>
      </c>
      <c r="HP40" s="20">
        <v>0.91666666666666663</v>
      </c>
      <c r="HQ40" s="9" t="str">
        <f t="shared" si="433"/>
        <v>QUI</v>
      </c>
      <c r="HR40" s="30">
        <f>IF(WEEKDAY(HR41)=1,HR41-2,IF(WEEKDAY(HR41)=2,HR41-3,HR41-1))</f>
        <v>45778</v>
      </c>
      <c r="HS40" s="20">
        <v>0.91666666666666663</v>
      </c>
      <c r="HT40" s="9" t="str">
        <f t="shared" si="434"/>
        <v>TER</v>
      </c>
      <c r="HU40" s="30">
        <f>IF(WEEKDAY(HU41)=1,HU41-2,IF(WEEKDAY(HU41)=2,HU41-3,HU41-1))</f>
        <v>45776</v>
      </c>
      <c r="HV40" s="20">
        <v>0.91666666666666663</v>
      </c>
      <c r="HW40" s="9" t="str">
        <f t="shared" si="435"/>
        <v>TER</v>
      </c>
      <c r="HX40" s="30">
        <f>IF(WEEKDAY(HX41)=1,HX41-2,IF(WEEKDAY(HX41)=2,HX41-3,HX41-1))</f>
        <v>45783</v>
      </c>
      <c r="HY40" s="20">
        <v>0.91666666666666663</v>
      </c>
      <c r="HZ40" s="9" t="str">
        <f t="shared" si="436"/>
        <v>TER</v>
      </c>
      <c r="IA40" s="30">
        <f>IF(WEEKDAY(IA41)=1,IA41-2,IF(WEEKDAY(IA41)=2,IA41-3,IA41-1))</f>
        <v>45797</v>
      </c>
      <c r="IB40" s="20">
        <v>0.91666666666666663</v>
      </c>
      <c r="IC40" s="9" t="str">
        <f t="shared" si="437"/>
        <v>QUI</v>
      </c>
      <c r="ID40" s="30">
        <f>IF(WEEKDAY(ID41)=1,ID41-2,IF(WEEKDAY(ID41)=2,ID41-3,ID41-1))</f>
        <v>45806</v>
      </c>
      <c r="IE40" s="20">
        <v>0.91666666666666663</v>
      </c>
      <c r="IF40" s="9" t="str">
        <f t="shared" si="438"/>
        <v>SEG</v>
      </c>
      <c r="IG40" s="30">
        <f>IF(WEEKDAY(IG41)=1,IG41-2,IF(WEEKDAY(IG41)=2,IG41-3,IG41-1))</f>
        <v>45810</v>
      </c>
      <c r="IH40" s="20">
        <v>0.91666666666666663</v>
      </c>
      <c r="II40" s="9" t="str">
        <f t="shared" si="439"/>
        <v>SEX</v>
      </c>
      <c r="IJ40" s="30">
        <f>IF(WEEKDAY(IJ41)=1,IJ41-2,IF(WEEKDAY(IJ41)=2,IJ41-3,IJ41-1))</f>
        <v>45814</v>
      </c>
      <c r="IK40" s="20">
        <v>0.91666666666666663</v>
      </c>
      <c r="IL40" s="9" t="str">
        <f t="shared" si="440"/>
        <v>QUI</v>
      </c>
      <c r="IM40" s="30">
        <f>IF(WEEKDAY(IM41)=1,IM41-2,IF(WEEKDAY(IM41)=2,IM41-3,IM41-1))</f>
        <v>45820</v>
      </c>
      <c r="IN40" s="20">
        <v>0.91666666666666663</v>
      </c>
      <c r="IO40" s="9" t="e">
        <f t="shared" si="441"/>
        <v>#NUM!</v>
      </c>
      <c r="IP40" s="30" t="e">
        <f>IF(WEEKDAY(IP41)=1,IP41-2,IF(WEEKDAY(IP41)=2,IP41-3,IP41-1))</f>
        <v>#NUM!</v>
      </c>
      <c r="IQ40" s="20">
        <v>0.91666666666666663</v>
      </c>
      <c r="IR40" s="9" t="str">
        <f t="shared" si="442"/>
        <v>QUI</v>
      </c>
      <c r="IS40" s="30">
        <f>IF(WEEKDAY(IS41)=1,IS41-2,IF(WEEKDAY(IS41)=2,IS41-3,IS41-1))</f>
        <v>45834</v>
      </c>
      <c r="IT40" s="20">
        <v>0.91666666666666663</v>
      </c>
      <c r="IU40" s="9" t="str">
        <f t="shared" si="443"/>
        <v>QUI</v>
      </c>
      <c r="IV40" s="114">
        <f>IF(WEEKDAY(IV41)=1,IV41-2,IF(WEEKDAY(IV41)=2,IV41-3,IV41-1))</f>
        <v>45841</v>
      </c>
      <c r="IW40" s="115">
        <v>0.91666666666666663</v>
      </c>
      <c r="IX40" s="9" t="str">
        <f t="shared" si="444"/>
        <v>TER</v>
      </c>
      <c r="IY40" s="30">
        <f>IF(WEEKDAY(IY41)=1,IY41-2,IF(WEEKDAY(IY41)=2,IY41-3,IY41-1))</f>
        <v>45853</v>
      </c>
      <c r="IZ40" s="20">
        <v>0.91666666666666663</v>
      </c>
      <c r="JA40" s="9" t="str">
        <f t="shared" si="445"/>
        <v>SEX</v>
      </c>
      <c r="JB40" s="30">
        <f>IF(WEEKDAY(JB41)=1,JB41-2,IF(WEEKDAY(JB41)=2,JB41-3,JB41-1))</f>
        <v>45863</v>
      </c>
      <c r="JC40" s="20">
        <v>0.91666666666666663</v>
      </c>
      <c r="JD40" s="9" t="str">
        <f t="shared" si="446"/>
        <v>QUI</v>
      </c>
      <c r="JE40" s="30">
        <f>IF(WEEKDAY(JE41)=1,JE41-2,IF(WEEKDAY(JE41)=2,JE41-3,JE41-1))</f>
        <v>45862</v>
      </c>
      <c r="JF40" s="20">
        <v>0.91666666666666663</v>
      </c>
      <c r="JG40" s="9" t="str">
        <f t="shared" si="447"/>
        <v>SEX</v>
      </c>
      <c r="JH40" s="30">
        <f>IF(WEEKDAY(JH41)=1,JH41-2,IF(WEEKDAY(JH41)=2,JH41-3,JH41-1))</f>
        <v>45877</v>
      </c>
      <c r="JI40" s="20">
        <v>0.91666666666666663</v>
      </c>
      <c r="JJ40" s="9" t="str">
        <f t="shared" si="448"/>
        <v>QUI</v>
      </c>
      <c r="JK40" s="30">
        <f>IF(WEEKDAY(JK41)=1,JK41-2,IF(WEEKDAY(JK41)=2,JK41-3,JK41-1))</f>
        <v>45876</v>
      </c>
      <c r="JL40" s="20">
        <v>0.91666666666666663</v>
      </c>
      <c r="JM40" s="9" t="str">
        <f t="shared" si="449"/>
        <v>TER</v>
      </c>
      <c r="JN40" s="30">
        <f>IF(WEEKDAY(JN41)=1,JN41-2,IF(WEEKDAY(JN41)=2,JN41-3,JN41-1))</f>
        <v>45888</v>
      </c>
      <c r="JO40" s="20">
        <v>0.91666666666666663</v>
      </c>
      <c r="JP40" s="9" t="str">
        <f t="shared" si="450"/>
        <v>QUI</v>
      </c>
      <c r="JQ40" s="30">
        <f>IF(WEEKDAY(JQ41)=1,JQ41-2,IF(WEEKDAY(JQ41)=2,JQ41-3,JQ41-1))</f>
        <v>45897</v>
      </c>
      <c r="JR40" s="20">
        <v>0.91666666666666663</v>
      </c>
      <c r="JS40" s="9" t="str">
        <f t="shared" si="451"/>
        <v>SEG</v>
      </c>
      <c r="JT40" s="30">
        <f>IF(WEEKDAY(JT41)=1,JT41-2,IF(WEEKDAY(JT41)=2,JT41-3,JT41-1))</f>
        <v>45901</v>
      </c>
      <c r="JU40" s="20">
        <v>0.91666666666666663</v>
      </c>
      <c r="JV40" s="9" t="str">
        <f t="shared" si="452"/>
        <v>QUA</v>
      </c>
      <c r="JW40" s="30">
        <f>IF(WEEKDAY(JW41)=1,JW41-2,IF(WEEKDAY(JW41)=2,JW41-3,JW41-1))</f>
        <v>45910</v>
      </c>
      <c r="JX40" s="20">
        <v>0.91666666666666663</v>
      </c>
      <c r="JY40" s="9" t="str">
        <f t="shared" si="453"/>
        <v>QUI</v>
      </c>
      <c r="JZ40" s="30">
        <f>IF(WEEKDAY(JZ41)=1,JZ41-2,IF(WEEKDAY(JZ41)=2,JZ41-3,JZ41-1))</f>
        <v>45918</v>
      </c>
      <c r="KA40" s="20">
        <v>0.91666666666666663</v>
      </c>
      <c r="KB40" s="9" t="str">
        <f t="shared" si="454"/>
        <v>TER</v>
      </c>
      <c r="KC40" s="30">
        <f>IF(WEEKDAY(KC41)=1,KC41-2,IF(WEEKDAY(KC41)=2,KC41-3,KC41-1))</f>
        <v>45923</v>
      </c>
      <c r="KD40" s="20">
        <v>0.91666666666666663</v>
      </c>
      <c r="KE40" s="9" t="str">
        <f t="shared" si="455"/>
        <v>SEX</v>
      </c>
      <c r="KF40" s="30">
        <f>IF(WEEKDAY(KF41)=1,KF41-2,IF(WEEKDAY(KF41)=2,KF41-3,KF41-1))</f>
        <v>45933</v>
      </c>
      <c r="KG40" s="20">
        <v>0.91666666666666663</v>
      </c>
      <c r="KH40" s="9" t="str">
        <f t="shared" si="456"/>
        <v>QUI</v>
      </c>
      <c r="KI40" s="30">
        <f>IF(WEEKDAY(KI41)=1,KI41-2,IF(WEEKDAY(KI41)=2,KI41-3,KI41-1))</f>
        <v>45939</v>
      </c>
      <c r="KJ40" s="20">
        <v>0.91666666666666663</v>
      </c>
      <c r="KK40" s="9" t="str">
        <f t="shared" si="457"/>
        <v>QUA</v>
      </c>
      <c r="KL40" s="30">
        <f>IF(WEEKDAY(KL41)=1,KL41-2,IF(WEEKDAY(KL41)=2,KL41-3,KL41-1))</f>
        <v>45945</v>
      </c>
      <c r="KM40" s="20">
        <v>0.91666666666666663</v>
      </c>
      <c r="KN40" s="9" t="str">
        <f t="shared" si="458"/>
        <v>QUI</v>
      </c>
      <c r="KO40" s="30">
        <f>IF(WEEKDAY(KO41)=1,KO41-2,IF(WEEKDAY(KO41)=2,KO41-3,KO41-1))</f>
        <v>45960</v>
      </c>
      <c r="KP40" s="20">
        <v>0.91666666666666663</v>
      </c>
      <c r="KQ40" s="9" t="str">
        <f t="shared" si="459"/>
        <v>QUI</v>
      </c>
      <c r="KR40" s="30">
        <f>IF(WEEKDAY(KR41)=1,KR41-2,IF(WEEKDAY(KR41)=2,KR41-3,KR41-1))</f>
        <v>45960</v>
      </c>
      <c r="KS40" s="20">
        <v>0.91666666666666663</v>
      </c>
      <c r="KT40" s="9" t="str">
        <f t="shared" si="460"/>
        <v>QUI</v>
      </c>
      <c r="KU40" s="30">
        <f>IF(WEEKDAY(KU41)=1,KU41-2,IF(WEEKDAY(KU41)=2,KU41-3,KU41-1))</f>
        <v>45967</v>
      </c>
      <c r="KV40" s="20">
        <v>0.91666666666666663</v>
      </c>
      <c r="KW40" s="9" t="str">
        <f t="shared" si="461"/>
        <v>QUA</v>
      </c>
      <c r="KX40" s="30">
        <f>IF(WEEKDAY(KX41)=1,KX41-2,IF(WEEKDAY(KX41)=2,KX41-3,KX41-1))</f>
        <v>45973</v>
      </c>
      <c r="KY40" s="20">
        <v>0.91666666666666663</v>
      </c>
      <c r="KZ40" s="9" t="e">
        <f t="shared" si="462"/>
        <v>#NUM!</v>
      </c>
      <c r="LA40" s="30" t="e">
        <f>IF(WEEKDAY(LA41)=1,LA41-2,IF(WEEKDAY(LA41)=2,LA41-3,LA41-1))</f>
        <v>#NUM!</v>
      </c>
      <c r="LB40" s="20">
        <v>0.91666666666666663</v>
      </c>
      <c r="LC40" s="9" t="str">
        <f t="shared" si="463"/>
        <v>SEX</v>
      </c>
      <c r="LD40" s="30">
        <f>IF(WEEKDAY(LD41)=1,LD41-2,IF(WEEKDAY(LD41)=2,LD41-3,LD41-1))</f>
        <v>45982</v>
      </c>
      <c r="LE40" s="20">
        <v>0.91666666666666663</v>
      </c>
      <c r="LF40" s="9" t="str">
        <f t="shared" si="464"/>
        <v>QUA</v>
      </c>
      <c r="LG40" s="30">
        <f>IF(WEEKDAY(LG41)=1,LG41-2,IF(WEEKDAY(LG41)=2,LG41-3,LG41-1))</f>
        <v>45987</v>
      </c>
      <c r="LH40" s="20">
        <v>0.91666666666666663</v>
      </c>
      <c r="LI40" s="9" t="str">
        <f t="shared" si="465"/>
        <v>QUI</v>
      </c>
      <c r="LJ40" s="30">
        <f>IF(WEEKDAY(LJ41)=1,LJ41-2,IF(WEEKDAY(LJ41)=2,LJ41-3,LJ41-1))</f>
        <v>45995</v>
      </c>
      <c r="LK40" s="20">
        <v>0.91666666666666663</v>
      </c>
      <c r="LL40" s="9" t="str">
        <f t="shared" si="466"/>
        <v>SEX</v>
      </c>
      <c r="LM40" s="30">
        <f>IF(WEEKDAY(LM41)=1,LM41-2,IF(WEEKDAY(LM41)=2,LM41-3,LM41-1))</f>
        <v>46003</v>
      </c>
      <c r="LN40" s="20">
        <v>0.91666666666666663</v>
      </c>
      <c r="LO40" s="9" t="str">
        <f t="shared" si="467"/>
        <v>QUI</v>
      </c>
      <c r="LP40" s="30">
        <f>IF(WEEKDAY(LP41)=1,LP41-2,IF(WEEKDAY(LP41)=2,LP41-3,LP41-1))</f>
        <v>46009</v>
      </c>
      <c r="LQ40" s="20">
        <v>0.91666666666666663</v>
      </c>
      <c r="LR40" s="9" t="str">
        <f t="shared" si="468"/>
        <v>QUI</v>
      </c>
      <c r="LS40" s="30">
        <f>IF(WEEKDAY(LS41)=1,LS41-2,IF(WEEKDAY(LS41)=2,LS41-3,LS41-1))</f>
        <v>46016</v>
      </c>
      <c r="LT40" s="20">
        <v>0.91666666666666663</v>
      </c>
      <c r="LU40" s="9" t="str">
        <f t="shared" si="469"/>
        <v>QUI</v>
      </c>
      <c r="LV40" s="30">
        <f>IF(WEEKDAY(LV41)=1,LV41-2,IF(WEEKDAY(LV41)=2,LV41-3,LV41-1))</f>
        <v>46030</v>
      </c>
      <c r="LW40" s="20">
        <v>0.91666666666666663</v>
      </c>
      <c r="LX40" s="9" t="str">
        <f t="shared" si="470"/>
        <v>QUI</v>
      </c>
      <c r="LY40" s="30">
        <f>IF(WEEKDAY(LY41)=1,LY41-2,IF(WEEKDAY(LY41)=2,LY41-3,LY41-1))</f>
        <v>46030</v>
      </c>
      <c r="LZ40" s="20">
        <v>0.91666666666666663</v>
      </c>
      <c r="MA40" s="9" t="str">
        <f t="shared" si="471"/>
        <v>QUI</v>
      </c>
      <c r="MB40" s="30">
        <f>IF(WEEKDAY(MB41)=1,MB41-2,IF(WEEKDAY(MB41)=2,MB41-3,MB41-1))</f>
        <v>46058</v>
      </c>
      <c r="MC40" s="20">
        <v>0.91666666666666663</v>
      </c>
      <c r="MD40" s="9" t="str">
        <f t="shared" si="472"/>
        <v>SEG</v>
      </c>
      <c r="ME40" s="30">
        <f>IF(WEEKDAY(ME41)=1,ME41-2,IF(WEEKDAY(ME41)=2,ME41-3,ME41-1))</f>
        <v>46048</v>
      </c>
      <c r="MF40" s="20">
        <v>0.91666666666666663</v>
      </c>
      <c r="MG40" s="9" t="str">
        <f t="shared" si="473"/>
        <v>QUA</v>
      </c>
      <c r="MH40" s="30">
        <f>IF(WEEKDAY(MH41)=1,MH41-2,IF(WEEKDAY(MH41)=2,MH41-3,MH41-1))</f>
        <v>46057</v>
      </c>
      <c r="MI40" s="20">
        <v>0.91666666666666663</v>
      </c>
      <c r="MJ40" s="9" t="str">
        <f t="shared" si="474"/>
        <v>QUI</v>
      </c>
      <c r="MK40" s="30">
        <f>IF(WEEKDAY(MK41)=1,MK41-2,IF(WEEKDAY(MK41)=2,MK41-3,MK41-1))</f>
        <v>46065</v>
      </c>
      <c r="ML40" s="20">
        <v>0.91666666666666663</v>
      </c>
      <c r="MM40" s="9" t="str">
        <f t="shared" si="475"/>
        <v>SEG</v>
      </c>
      <c r="MN40" s="30">
        <f>IF(WEEKDAY(MN41)=1,MN41-2,IF(WEEKDAY(MN41)=2,MN41-3,MN41-1))</f>
        <v>46069</v>
      </c>
      <c r="MO40" s="20">
        <v>0.91666666666666663</v>
      </c>
      <c r="MP40" s="9" t="str">
        <f t="shared" si="476"/>
        <v>QUA</v>
      </c>
      <c r="MQ40" s="30">
        <f>IF(WEEKDAY(MQ41)=1,MQ41-2,IF(WEEKDAY(MQ41)=2,MQ41-3,MQ41-1))</f>
        <v>46078</v>
      </c>
      <c r="MR40" s="20">
        <v>0.91666666666666663</v>
      </c>
      <c r="MS40" s="9" t="str">
        <f t="shared" si="477"/>
        <v>QUI</v>
      </c>
      <c r="MT40" s="30">
        <f>IF(WEEKDAY(MT41)=1,MT41-2,IF(WEEKDAY(MT41)=2,MT41-3,MT41-1))</f>
        <v>46086</v>
      </c>
      <c r="MU40" s="20">
        <v>0.91666666666666663</v>
      </c>
      <c r="MV40" s="9" t="e">
        <f t="shared" si="478"/>
        <v>#NUM!</v>
      </c>
      <c r="MW40" s="30" t="e">
        <f>IF(WEEKDAY(MW41)=1,MW41-2,IF(WEEKDAY(MW41)=2,MW41-3,MW41-1))</f>
        <v>#NUM!</v>
      </c>
      <c r="MX40" s="20">
        <v>0.91666666666666663</v>
      </c>
      <c r="MY40" s="9" t="str">
        <f t="shared" si="479"/>
        <v>SEG</v>
      </c>
      <c r="MZ40" s="30">
        <f>IF(WEEKDAY(MZ41)=1,MZ41-2,IF(WEEKDAY(MZ41)=2,MZ41-3,MZ41-1))</f>
        <v>46097</v>
      </c>
      <c r="NA40" s="20">
        <v>0.91666666666666663</v>
      </c>
      <c r="NB40" s="9" t="e">
        <f t="shared" si="480"/>
        <v>#NUM!</v>
      </c>
      <c r="NC40" s="30" t="e">
        <f>IF(WEEKDAY(NC41)=1,NC41-2,IF(WEEKDAY(NC41)=2,NC41-3,NC41-1))</f>
        <v>#NUM!</v>
      </c>
      <c r="ND40" s="20">
        <v>0.91666666666666663</v>
      </c>
      <c r="NE40" s="9" t="str">
        <f t="shared" si="481"/>
        <v>TER</v>
      </c>
      <c r="NF40" s="30">
        <f>IF(WEEKDAY(NF41)=1,NF41-2,IF(WEEKDAY(NF41)=2,NF41-3,NF41-1))</f>
        <v>46112</v>
      </c>
      <c r="NG40" s="20">
        <v>0.91666666666666663</v>
      </c>
      <c r="NH40" s="9" t="str">
        <f t="shared" si="482"/>
        <v>QUA</v>
      </c>
      <c r="NI40" s="30">
        <f>IF(WEEKDAY(NI41)=1,NI41-2,IF(WEEKDAY(NI41)=2,NI41-3,NI41-1))</f>
        <v>46120</v>
      </c>
      <c r="NJ40" s="20">
        <v>0.91666666666666663</v>
      </c>
      <c r="NK40" s="9" t="str">
        <f t="shared" si="483"/>
        <v>QUA</v>
      </c>
      <c r="NL40" s="30">
        <f>IF(WEEKDAY(NL41)=1,NL41-2,IF(WEEKDAY(NL41)=2,NL41-3,NL41-1))</f>
        <v>46127</v>
      </c>
      <c r="NM40" s="20">
        <v>0.91666666666666663</v>
      </c>
      <c r="NN40" s="9" t="e">
        <f t="shared" si="484"/>
        <v>#NUM!</v>
      </c>
      <c r="NO40" s="30" t="e">
        <f>IF(WEEKDAY(NO41)=1,NO41-2,IF(WEEKDAY(NO41)=2,NO41-3,NO41-1))</f>
        <v>#NUM!</v>
      </c>
      <c r="NP40" s="20">
        <v>0.91666666666666663</v>
      </c>
      <c r="NQ40" s="9" t="str">
        <f t="shared" si="485"/>
        <v>TER</v>
      </c>
      <c r="NR40" s="30">
        <f>IF(WEEKDAY(NR41)=1,NR41-2,IF(WEEKDAY(NR41)=2,NR41-3,NR41-1))</f>
        <v>46140</v>
      </c>
      <c r="NS40" s="20">
        <v>0.91666666666666663</v>
      </c>
      <c r="NT40" s="9" t="str">
        <f t="shared" si="486"/>
        <v>QUA</v>
      </c>
      <c r="NU40" s="30">
        <f>IF(WEEKDAY(NU41)=1,NU41-2,IF(WEEKDAY(NU41)=2,NU41-3,NU41-1))</f>
        <v>46148</v>
      </c>
      <c r="NV40" s="20">
        <v>0.91666666666666663</v>
      </c>
      <c r="NW40" s="9" t="e">
        <f t="shared" si="487"/>
        <v>#NUM!</v>
      </c>
      <c r="NX40" s="30" t="e">
        <f>IF(WEEKDAY(NX41)=1,NX41-2,IF(WEEKDAY(NX41)=2,NX41-3,NX41-1))</f>
        <v>#NUM!</v>
      </c>
      <c r="NY40" s="20">
        <v>0.91666666666666663</v>
      </c>
      <c r="NZ40" s="9" t="str">
        <f t="shared" si="488"/>
        <v>SEG</v>
      </c>
      <c r="OA40" s="30">
        <f>IF(WEEKDAY(OA41)=1,OA41-2,IF(WEEKDAY(OA41)=2,OA41-3,OA41-1))</f>
        <v>46167</v>
      </c>
      <c r="OB40" s="20">
        <v>0.91666666666666663</v>
      </c>
      <c r="OC40" s="9" t="e">
        <f t="shared" si="489"/>
        <v>#NUM!</v>
      </c>
      <c r="OD40" s="30" t="e">
        <f>IF(WEEKDAY(OD41)=1,OD41-2,IF(WEEKDAY(OD41)=2,OD41-3,OD41-1))</f>
        <v>#NUM!</v>
      </c>
      <c r="OE40" s="20">
        <v>0.91666666666666663</v>
      </c>
      <c r="OF40" s="9" t="str">
        <f t="shared" si="490"/>
        <v>QUI</v>
      </c>
      <c r="OG40" s="30">
        <f>IF(WEEKDAY(OG41)=1,OG41-2,IF(WEEKDAY(OG41)=2,OG41-3,OG41-1))</f>
        <v>46170</v>
      </c>
      <c r="OH40" s="20">
        <v>0.91666666666666663</v>
      </c>
      <c r="OI40" s="9" t="str">
        <f t="shared" si="491"/>
        <v>TER</v>
      </c>
      <c r="OJ40" s="30">
        <f>IF(WEEKDAY(OJ41)=1,OJ41-2,IF(WEEKDAY(OJ41)=2,OJ41-3,OJ41-1))</f>
        <v>46175</v>
      </c>
      <c r="OK40" s="20">
        <v>0.91666666666666663</v>
      </c>
      <c r="OL40" s="9" t="str">
        <f t="shared" si="492"/>
        <v>QUA</v>
      </c>
      <c r="OM40" s="30">
        <f>IF(WEEKDAY(OM41)=1,OM41-2,IF(WEEKDAY(OM41)=2,OM41-3,OM41-1))</f>
        <v>46183</v>
      </c>
      <c r="ON40" s="20">
        <v>0.91666666666666663</v>
      </c>
      <c r="OO40" s="9" t="str">
        <f t="shared" si="493"/>
        <v>QUA</v>
      </c>
      <c r="OP40" s="30">
        <f>IF(WEEKDAY(OP41)=1,OP41-2,IF(WEEKDAY(OP41)=2,OP41-3,OP41-1))</f>
        <v>46190</v>
      </c>
      <c r="OQ40" s="20">
        <v>0.91666666666666663</v>
      </c>
      <c r="OR40" s="9" t="e">
        <f t="shared" si="494"/>
        <v>#NUM!</v>
      </c>
      <c r="OS40" s="30" t="e">
        <f>IF(WEEKDAY(OS41)=1,OS41-2,IF(WEEKDAY(OS41)=2,OS41-3,OS41-1))</f>
        <v>#NUM!</v>
      </c>
      <c r="OT40" s="20">
        <v>0.91666666666666663</v>
      </c>
      <c r="OU40" s="9" t="str">
        <f t="shared" si="495"/>
        <v>SEG</v>
      </c>
      <c r="OV40" s="30">
        <f>IF(WEEKDAY(OV41)=1,OV41-2,IF(WEEKDAY(OV41)=2,OV41-3,OV41-1))</f>
        <v>46195</v>
      </c>
      <c r="OW40" s="20">
        <v>0.91666666666666663</v>
      </c>
      <c r="OX40" s="9" t="str">
        <f t="shared" si="496"/>
        <v>TER</v>
      </c>
      <c r="OY40" s="30">
        <f>IF(WEEKDAY(OY41)=1,OY41-2,IF(WEEKDAY(OY41)=2,OY41-3,OY41-1))</f>
        <v>46210</v>
      </c>
      <c r="OZ40" s="20">
        <v>0.91666666666666663</v>
      </c>
      <c r="PA40" s="9" t="str">
        <f t="shared" si="497"/>
        <v>QUI</v>
      </c>
      <c r="PB40" s="30">
        <f>IF(WEEKDAY(PB41)=1,PB41-2,IF(WEEKDAY(PB41)=2,PB41-3,PB41-1))</f>
        <v>46219</v>
      </c>
      <c r="PC40" s="20">
        <v>0.91666666666666663</v>
      </c>
      <c r="PD40" s="9" t="str">
        <f t="shared" si="498"/>
        <v>QUI</v>
      </c>
      <c r="PE40" s="30">
        <f>IF(WEEKDAY(PE41)=1,PE41-2,IF(WEEKDAY(PE41)=2,PE41-3,PE41-1))</f>
        <v>46226</v>
      </c>
      <c r="PF40" s="20">
        <v>0.91666666666666663</v>
      </c>
      <c r="PG40" s="9" t="str">
        <f t="shared" si="499"/>
        <v>QUI</v>
      </c>
      <c r="PH40" s="30">
        <f>IF(WEEKDAY(PH41)=1,PH41-2,IF(WEEKDAY(PH41)=2,PH41-3,PH41-1))</f>
        <v>46226</v>
      </c>
      <c r="PI40" s="20">
        <v>0.91666666666666663</v>
      </c>
      <c r="PJ40" s="9" t="str">
        <f t="shared" si="500"/>
        <v>QUA</v>
      </c>
      <c r="PK40" s="30">
        <f>IF(WEEKDAY(PK41)=1,PK41-2,IF(WEEKDAY(PK41)=2,PK41-3,PK41-1))</f>
        <v>46232</v>
      </c>
      <c r="PL40" s="20">
        <v>0.91666666666666663</v>
      </c>
      <c r="PM40" s="9" t="str">
        <f t="shared" si="501"/>
        <v>TER</v>
      </c>
      <c r="PN40" s="30">
        <f>IF(WEEKDAY(PN41)=1,PN41-2,IF(WEEKDAY(PN41)=2,PN41-3,PN41-1))</f>
        <v>46238</v>
      </c>
      <c r="PO40" s="20">
        <v>0.91666666666666663</v>
      </c>
      <c r="PP40" s="9" t="str">
        <f t="shared" si="502"/>
        <v>QUA</v>
      </c>
      <c r="PQ40" s="30">
        <f>IF(WEEKDAY(PQ41)=1,PQ41-2,IF(WEEKDAY(PQ41)=2,PQ41-3,PQ41-1))</f>
        <v>46246</v>
      </c>
      <c r="PR40" s="20">
        <v>0.91666666666666663</v>
      </c>
      <c r="PS40" s="9" t="str">
        <f t="shared" si="503"/>
        <v>TER</v>
      </c>
      <c r="PT40" s="30">
        <f>IF(WEEKDAY(PT41)=1,PT41-2,IF(WEEKDAY(PT41)=2,PT41-3,PT41-1))</f>
        <v>46252</v>
      </c>
      <c r="PU40" s="20">
        <v>0.91666666666666663</v>
      </c>
      <c r="PV40" s="9" t="str">
        <f t="shared" si="504"/>
        <v>QUA</v>
      </c>
      <c r="PW40" s="30">
        <f>IF(WEEKDAY(PW41)=1,PW41-2,IF(WEEKDAY(PW41)=2,PW41-3,PW41-1))</f>
        <v>46260</v>
      </c>
      <c r="PX40" s="20">
        <v>0.91666666666666663</v>
      </c>
      <c r="PY40" s="9" t="str">
        <f t="shared" si="505"/>
        <v>QUA</v>
      </c>
      <c r="PZ40" s="30">
        <f>IF(WEEKDAY(PZ41)=1,PZ41-2,IF(WEEKDAY(PZ41)=2,PZ41-3,PZ41-1))</f>
        <v>46267</v>
      </c>
      <c r="QA40" s="20">
        <v>0.91666666666666663</v>
      </c>
      <c r="QB40" s="9" t="str">
        <f t="shared" si="506"/>
        <v>QUA</v>
      </c>
      <c r="QC40" s="30">
        <f>IF(WEEKDAY(QC41)=1,QC41-2,IF(WEEKDAY(QC41)=2,QC41-3,QC41-1))</f>
        <v>46274</v>
      </c>
      <c r="QD40" s="20">
        <v>0.91666666666666663</v>
      </c>
      <c r="QE40" s="9" t="str">
        <f t="shared" si="507"/>
        <v>QUA</v>
      </c>
      <c r="QF40" s="30">
        <f>IF(WEEKDAY(QF41)=1,QF41-2,IF(WEEKDAY(QF41)=2,QF41-3,QF41-1))</f>
        <v>46281</v>
      </c>
      <c r="QG40" s="20">
        <v>0.91666666666666663</v>
      </c>
      <c r="QH40" s="9" t="str">
        <f t="shared" si="508"/>
        <v>QUA</v>
      </c>
      <c r="QI40" s="30">
        <f>IF(WEEKDAY(QI41)=1,QI41-2,IF(WEEKDAY(QI41)=2,QI41-3,QI41-1))</f>
        <v>46288</v>
      </c>
      <c r="QJ40" s="20">
        <v>0.91666666666666663</v>
      </c>
      <c r="QK40" s="9" t="str">
        <f t="shared" si="509"/>
        <v>QUA</v>
      </c>
      <c r="QL40" s="30">
        <f>IF(WEEKDAY(QL41)=1,QL41-2,IF(WEEKDAY(QL41)=2,QL41-3,QL41-1))</f>
        <v>46295</v>
      </c>
      <c r="QM40" s="20">
        <v>0.91666666666666663</v>
      </c>
      <c r="QN40" s="9" t="str">
        <f t="shared" si="510"/>
        <v>QUA</v>
      </c>
      <c r="QO40" s="30">
        <f>IF(WEEKDAY(QO41)=1,QO41-2,IF(WEEKDAY(QO41)=2,QO41-3,QO41-1))</f>
        <v>46302</v>
      </c>
      <c r="QP40" s="20">
        <v>0.91666666666666663</v>
      </c>
    </row>
    <row r="41" spans="1:458" ht="15" hidden="1" customHeight="1" thickBot="1" x14ac:dyDescent="0.35">
      <c r="A41" s="350"/>
      <c r="B41" s="59" t="s">
        <v>253</v>
      </c>
      <c r="C41" s="96"/>
      <c r="D41" s="94"/>
      <c r="E41" s="95"/>
      <c r="F41" s="96"/>
      <c r="G41" s="97"/>
      <c r="H41" s="98"/>
      <c r="I41" s="96"/>
      <c r="J41" s="99"/>
      <c r="K41" s="98"/>
      <c r="L41" s="96"/>
      <c r="M41" s="97"/>
      <c r="N41" s="98"/>
      <c r="O41" s="96"/>
      <c r="P41" s="94"/>
      <c r="Q41" s="95"/>
      <c r="R41" s="96"/>
      <c r="S41" s="97"/>
      <c r="T41" s="98"/>
      <c r="U41" s="96"/>
      <c r="V41" s="97"/>
      <c r="W41" s="98"/>
      <c r="X41" s="96"/>
      <c r="Y41" s="97"/>
      <c r="Z41" s="98"/>
      <c r="AA41" s="96"/>
      <c r="AB41" s="97"/>
      <c r="AC41" s="98"/>
      <c r="AD41" s="96"/>
      <c r="AE41" s="97"/>
      <c r="AF41" s="98"/>
      <c r="AG41" s="96"/>
      <c r="AH41" s="97"/>
      <c r="AI41" s="98"/>
      <c r="AJ41" s="96"/>
      <c r="AK41" s="99"/>
      <c r="AL41" s="98"/>
      <c r="AM41" s="96"/>
      <c r="AN41" s="100"/>
      <c r="AO41" s="95"/>
      <c r="AP41" s="96"/>
      <c r="AQ41" s="100"/>
      <c r="AR41" s="95"/>
      <c r="AS41" s="96"/>
      <c r="AT41" s="97"/>
      <c r="AU41" s="98"/>
      <c r="AV41" s="96"/>
      <c r="AW41" s="101"/>
      <c r="AX41" s="102"/>
      <c r="AY41" s="96"/>
      <c r="AZ41" s="101"/>
      <c r="BA41" s="102"/>
      <c r="BB41" s="96"/>
      <c r="BC41" s="101"/>
      <c r="BD41" s="103"/>
      <c r="BE41" s="96"/>
      <c r="BF41" s="91"/>
      <c r="BG41" s="92"/>
      <c r="BH41" s="96"/>
      <c r="BI41" s="101"/>
      <c r="BJ41" s="102"/>
      <c r="BK41" s="96"/>
      <c r="BL41" s="101"/>
      <c r="BM41" s="102"/>
      <c r="BN41" s="96"/>
      <c r="BO41" s="101"/>
      <c r="BP41" s="102"/>
      <c r="BQ41" s="96"/>
      <c r="BR41" s="94"/>
      <c r="BS41" s="95"/>
      <c r="BT41" s="96"/>
      <c r="BU41" s="94"/>
      <c r="BV41" s="95"/>
      <c r="BW41" s="96"/>
      <c r="BX41" s="94"/>
      <c r="BY41" s="95"/>
      <c r="BZ41" s="96"/>
      <c r="CA41" s="94"/>
      <c r="CB41" s="95"/>
      <c r="CC41" s="96"/>
      <c r="CD41" s="101"/>
      <c r="CE41" s="102"/>
      <c r="CF41" s="9" t="str">
        <f>UPPER(TEXT(CJ41,"DDD"))</f>
        <v>SÁB</v>
      </c>
      <c r="CG41" s="336"/>
      <c r="CH41" s="337"/>
      <c r="CI41" s="9" t="s">
        <v>272</v>
      </c>
      <c r="CJ41" s="336"/>
      <c r="CK41" s="337"/>
      <c r="CL41" s="9" t="s">
        <v>272</v>
      </c>
      <c r="CM41" s="122"/>
      <c r="CN41" s="123"/>
      <c r="CO41" s="364"/>
      <c r="CP41" s="365"/>
      <c r="CQ41" s="366"/>
      <c r="CR41" s="9" t="s">
        <v>261</v>
      </c>
      <c r="CS41" s="352" t="s">
        <v>261</v>
      </c>
      <c r="CT41" s="353"/>
      <c r="CU41" s="9" t="str">
        <f t="shared" si="393"/>
        <v>QUA</v>
      </c>
      <c r="CV41" s="30">
        <v>45469</v>
      </c>
      <c r="CW41" s="21">
        <v>0.625</v>
      </c>
      <c r="CX41" s="9" t="str">
        <f t="shared" si="394"/>
        <v>SEX</v>
      </c>
      <c r="CY41" s="30">
        <f>IF(WEEKDAY(CY42)=1,CY42-2,IF(WEEKDAY(CY42)=2,CY42-3,CY42-1))</f>
        <v>45492</v>
      </c>
      <c r="CZ41" s="21">
        <v>0.5</v>
      </c>
      <c r="DA41" s="9" t="str">
        <f t="shared" si="395"/>
        <v>QUA</v>
      </c>
      <c r="DB41" s="30">
        <f>IF(WEEKDAY(DB42)=1,DB42-2,IF(WEEKDAY(DB42)=2,DB42-3,DB42-1))</f>
        <v>45490</v>
      </c>
      <c r="DC41" s="21">
        <v>0.5</v>
      </c>
      <c r="DD41" s="9" t="str">
        <f t="shared" si="396"/>
        <v>QUA</v>
      </c>
      <c r="DE41" s="30">
        <f>IF(WEEKDAY(DE42)=1,DE42-2,IF(WEEKDAY(DE42)=2,DE42-3,DE42-1))</f>
        <v>45497</v>
      </c>
      <c r="DF41" s="21">
        <v>0.5</v>
      </c>
      <c r="DG41" s="9" t="str">
        <f t="shared" si="397"/>
        <v>SEG</v>
      </c>
      <c r="DH41" s="30">
        <f>IF(WEEKDAY(DH42)=1,DH42-2,IF(WEEKDAY(DH42)=2,DH42-3,DH42-1))</f>
        <v>45502</v>
      </c>
      <c r="DI41" s="21">
        <v>0.5</v>
      </c>
      <c r="DJ41" s="9" t="str">
        <f t="shared" si="398"/>
        <v>TER</v>
      </c>
      <c r="DK41" s="30">
        <f>IF(WEEKDAY(DK42)=1,DK42-2,IF(WEEKDAY(DK42)=2,DK42-3,DK42-1))</f>
        <v>45510</v>
      </c>
      <c r="DL41" s="21">
        <v>0.5</v>
      </c>
      <c r="DM41" s="9" t="str">
        <f t="shared" si="399"/>
        <v>QUA</v>
      </c>
      <c r="DN41" s="30">
        <f>IF(WEEKDAY(DN42)=1,DN42-2,IF(WEEKDAY(DN42)=2,DN42-3,DN42-1))</f>
        <v>45525</v>
      </c>
      <c r="DO41" s="21">
        <v>0.5</v>
      </c>
      <c r="DP41" s="9" t="str">
        <f t="shared" si="400"/>
        <v>SEX</v>
      </c>
      <c r="DQ41" s="30">
        <f>IF(WEEKDAY(DQ42)=1,DQ42-2,IF(WEEKDAY(DQ42)=2,DQ42-3,DQ42-1))</f>
        <v>45527</v>
      </c>
      <c r="DR41" s="21">
        <v>0.5</v>
      </c>
      <c r="DS41" s="9" t="str">
        <f t="shared" si="401"/>
        <v>SEX</v>
      </c>
      <c r="DT41" s="30">
        <f>IF(WEEKDAY(DT42)=1,DT42-2,IF(WEEKDAY(DT42)=2,DT42-3,DT42-1))</f>
        <v>45541</v>
      </c>
      <c r="DU41" s="21">
        <v>0.5</v>
      </c>
      <c r="DV41" s="9" t="str">
        <f t="shared" si="402"/>
        <v>SEX</v>
      </c>
      <c r="DW41" s="30">
        <f>IF(WEEKDAY(DW42)=1,DW42-2,IF(WEEKDAY(DW42)=2,DW42-3,DW42-1))</f>
        <v>45534</v>
      </c>
      <c r="DX41" s="21">
        <v>0.5</v>
      </c>
      <c r="DY41" s="9" t="str">
        <f t="shared" si="403"/>
        <v>SEX</v>
      </c>
      <c r="DZ41" s="30">
        <f>IF(WEEKDAY(DZ42)=1,DZ42-2,IF(WEEKDAY(DZ42)=2,DZ42-3,DZ42-1))</f>
        <v>45541</v>
      </c>
      <c r="EA41" s="21">
        <v>0.5</v>
      </c>
      <c r="EB41" s="9" t="str">
        <f t="shared" si="404"/>
        <v>TER</v>
      </c>
      <c r="EC41" s="30">
        <f>IF(WEEKDAY(EC42)=1,EC42-2,IF(WEEKDAY(EC42)=2,EC42-3,EC42-1))</f>
        <v>45566</v>
      </c>
      <c r="ED41" s="21">
        <v>0.5</v>
      </c>
      <c r="EE41" s="9" t="str">
        <f t="shared" si="405"/>
        <v>SEX</v>
      </c>
      <c r="EF41" s="30">
        <f>IF(WEEKDAY(EF42)=1,EF42-2,IF(WEEKDAY(EF42)=2,EF42-3,EF42-1))</f>
        <v>45569</v>
      </c>
      <c r="EG41" s="21">
        <v>0.5</v>
      </c>
      <c r="EH41" s="9" t="str">
        <f t="shared" si="406"/>
        <v>SEX</v>
      </c>
      <c r="EI41" s="30">
        <f>IF(WEEKDAY(EI42)=1,EI42-2,IF(WEEKDAY(EI42)=2,EI42-3,EI42-1))</f>
        <v>45562</v>
      </c>
      <c r="EJ41" s="21">
        <v>0.5</v>
      </c>
      <c r="EK41" s="9" t="str">
        <f t="shared" si="407"/>
        <v>SEX</v>
      </c>
      <c r="EL41" s="30">
        <f>IF(WEEKDAY(EL42)=1,EL42-2,IF(WEEKDAY(EL42)=2,EL42-3,EL42-1))</f>
        <v>45576</v>
      </c>
      <c r="EM41" s="21">
        <v>0.5</v>
      </c>
      <c r="EN41" s="9" t="e">
        <f t="shared" si="408"/>
        <v>#VALUE!</v>
      </c>
      <c r="EO41" s="30" t="e">
        <f>IF(WEEKDAY(EO42)=1,EO42-2,IF(WEEKDAY(EO42)=2,EO42-3,EO42-1))</f>
        <v>#VALUE!</v>
      </c>
      <c r="EP41" s="21">
        <v>0.5</v>
      </c>
      <c r="EQ41" s="9" t="str">
        <f t="shared" si="409"/>
        <v>QUA</v>
      </c>
      <c r="ER41" s="30">
        <f>IF(WEEKDAY(ER42)=1,ER42-2,IF(WEEKDAY(ER42)=2,ER42-3,ER42-1))</f>
        <v>45595</v>
      </c>
      <c r="ES41" s="21">
        <v>0.5</v>
      </c>
      <c r="ET41" s="9" t="str">
        <f t="shared" si="410"/>
        <v>QUI</v>
      </c>
      <c r="EU41" s="30">
        <f>IF(WEEKDAY(EU42)=1,EU42-2,IF(WEEKDAY(EU42)=2,EU42-3,EU42-1))</f>
        <v>45603</v>
      </c>
      <c r="EV41" s="21">
        <v>0.5</v>
      </c>
      <c r="EW41" s="9" t="str">
        <f t="shared" si="411"/>
        <v>SEX</v>
      </c>
      <c r="EX41" s="30">
        <f>IF(WEEKDAY(EX42)=1,EX42-2,IF(WEEKDAY(EX42)=2,EX42-3,EX42-1))</f>
        <v>45611</v>
      </c>
      <c r="EY41" s="21">
        <v>0.5</v>
      </c>
      <c r="EZ41" s="9" t="str">
        <f t="shared" si="392"/>
        <v>QUA</v>
      </c>
      <c r="FA41" s="30">
        <f>IF(WEEKDAY(FA42)=1,FA42-2,IF(WEEKDAY(FA42)=2,FA42-3,FA42-1))</f>
        <v>45623</v>
      </c>
      <c r="FB41" s="21">
        <v>0.5</v>
      </c>
      <c r="FC41" s="9" t="str">
        <f t="shared" si="412"/>
        <v>SEX</v>
      </c>
      <c r="FD41" s="30">
        <f>IF(WEEKDAY(FD42)=1,FD42-2,IF(WEEKDAY(FD42)=2,FD42-3,FD42-1))</f>
        <v>45618</v>
      </c>
      <c r="FE41" s="21">
        <v>0.5</v>
      </c>
      <c r="FF41" s="9" t="str">
        <f t="shared" si="413"/>
        <v>QUA</v>
      </c>
      <c r="FG41" s="30">
        <f>IF(WEEKDAY(FG42)=1,FG42-2,IF(WEEKDAY(FG42)=2,FG42-3,FG42-1))</f>
        <v>45637</v>
      </c>
      <c r="FH41" s="21">
        <v>0.5</v>
      </c>
      <c r="FI41" s="9" t="str">
        <f t="shared" si="414"/>
        <v>SEX</v>
      </c>
      <c r="FJ41" s="30">
        <f>IF(WEEKDAY(FJ42)=1,FJ42-2,IF(WEEKDAY(FJ42)=2,FJ42-3,FJ42-1))</f>
        <v>45632</v>
      </c>
      <c r="FK41" s="21">
        <v>0.5</v>
      </c>
      <c r="FL41" s="9" t="str">
        <f t="shared" si="415"/>
        <v>QUA</v>
      </c>
      <c r="FM41" s="30">
        <f>IF(WEEKDAY(FM42)=1,FM42-2,IF(WEEKDAY(FM42)=2,FM42-3,FM42-1))</f>
        <v>45644</v>
      </c>
      <c r="FN41" s="21">
        <v>0.5</v>
      </c>
      <c r="FO41" s="9" t="str">
        <f t="shared" si="416"/>
        <v>SEG</v>
      </c>
      <c r="FP41" s="30">
        <f>IF(WEEKDAY(FP42)=1,FP42-2,IF(WEEKDAY(FP42)=2,FP42-3,FP42-1))</f>
        <v>45649</v>
      </c>
      <c r="FQ41" s="21">
        <v>0.5</v>
      </c>
      <c r="FR41" s="9" t="str">
        <f t="shared" si="417"/>
        <v>TER</v>
      </c>
      <c r="FS41" s="30">
        <f>IF(WEEKDAY(FS42)=1,FS42-2,IF(WEEKDAY(FS42)=2,FS42-3,FS42-1))</f>
        <v>45657</v>
      </c>
      <c r="FT41" s="21">
        <v>0.5</v>
      </c>
      <c r="FU41" s="9" t="str">
        <f t="shared" si="418"/>
        <v>SEX</v>
      </c>
      <c r="FV41" s="30">
        <f>IF(WEEKDAY(FV42)=1,FV42-2,IF(WEEKDAY(FV42)=2,FV42-3,FV42-1))</f>
        <v>45660</v>
      </c>
      <c r="FW41" s="21">
        <v>0.5</v>
      </c>
      <c r="FX41" s="15" t="str">
        <f t="shared" si="419"/>
        <v>QUA</v>
      </c>
      <c r="FY41" s="30">
        <f>IF(WEEKDAY(FY42)=1,FY42-2,IF(WEEKDAY(FY42)=2,FY42-3,FY42-1))</f>
        <v>45672</v>
      </c>
      <c r="FZ41" s="21">
        <v>0.5</v>
      </c>
      <c r="GA41" s="15" t="e">
        <f t="shared" si="1"/>
        <v>#VALUE!</v>
      </c>
      <c r="GB41" s="30">
        <f>IF(WEEKDAY(GB42)=1,GB42-2,IF(WEEKDAY(GB42)=2,GB42-3,GB42-1))</f>
        <v>-1</v>
      </c>
      <c r="GC41" s="21">
        <v>0.5</v>
      </c>
      <c r="GD41" s="15" t="str">
        <f t="shared" si="420"/>
        <v>TER</v>
      </c>
      <c r="GE41" s="30">
        <f>IF(WEEKDAY(GE42)=1,GE42-2,IF(WEEKDAY(GE42)=2,GE42-3,GE42-1))</f>
        <v>45678</v>
      </c>
      <c r="GF41" s="21">
        <v>0.5</v>
      </c>
      <c r="GG41" s="15" t="str">
        <f t="shared" si="421"/>
        <v>SEX</v>
      </c>
      <c r="GH41" s="30">
        <f>IF(WEEKDAY(GH42)=1,GH42-2,IF(WEEKDAY(GH42)=2,GH42-3,GH42-1))</f>
        <v>45688</v>
      </c>
      <c r="GI41" s="21">
        <v>0.5</v>
      </c>
      <c r="GJ41" s="9" t="str">
        <f t="shared" si="422"/>
        <v>SEX</v>
      </c>
      <c r="GK41" s="30">
        <f>IF(WEEKDAY(GK42)=1,GK42-2,IF(WEEKDAY(GK42)=2,GK42-3,GK42-1))</f>
        <v>45688</v>
      </c>
      <c r="GL41" s="21">
        <v>0.5</v>
      </c>
      <c r="GM41" s="9" t="str">
        <f t="shared" si="423"/>
        <v>SEX</v>
      </c>
      <c r="GN41" s="30">
        <f>IF(WEEKDAY(GN42)=1,GN42-2,IF(WEEKDAY(GN42)=2,GN42-3,GN42-1))</f>
        <v>45695</v>
      </c>
      <c r="GO41" s="21">
        <v>0.5</v>
      </c>
      <c r="GP41" s="9" t="str">
        <f t="shared" si="424"/>
        <v>QUI</v>
      </c>
      <c r="GQ41" s="30">
        <f>IF(WEEKDAY(GQ42)=1,GQ42-2,IF(WEEKDAY(GQ42)=2,GQ42-3,GQ42-1))</f>
        <v>45701</v>
      </c>
      <c r="GR41" s="21">
        <v>0.5</v>
      </c>
      <c r="GS41" s="9" t="str">
        <f t="shared" si="425"/>
        <v>QUA</v>
      </c>
      <c r="GT41" s="30">
        <f>IF(WEEKDAY(GT42)=1,GT42-2,IF(WEEKDAY(GT42)=2,GT42-3,GT42-1))</f>
        <v>45707</v>
      </c>
      <c r="GU41" s="21">
        <v>0.5</v>
      </c>
      <c r="GV41" s="9" t="str">
        <f t="shared" si="426"/>
        <v>QUA</v>
      </c>
      <c r="GW41" s="30">
        <f>IF(WEEKDAY(GW42)=1,GW42-2,IF(WEEKDAY(GW42)=2,GW42-3,GW42-1))</f>
        <v>45714</v>
      </c>
      <c r="GX41" s="21">
        <v>0.5</v>
      </c>
      <c r="GY41" s="9" t="str">
        <f t="shared" si="427"/>
        <v>SEX</v>
      </c>
      <c r="GZ41" s="30">
        <f>IF(WEEKDAY(GZ42)=1,GZ42-2,IF(WEEKDAY(GZ42)=2,GZ42-3,GZ42-1))</f>
        <v>45723</v>
      </c>
      <c r="HA41" s="21">
        <v>0.5</v>
      </c>
      <c r="HB41" s="9" t="str">
        <f t="shared" si="428"/>
        <v>SEX</v>
      </c>
      <c r="HC41" s="30">
        <f>IF(WEEKDAY(HC42)=1,HC42-2,IF(WEEKDAY(HC42)=2,HC42-3,HC42-1))</f>
        <v>45737</v>
      </c>
      <c r="HD41" s="21">
        <v>0.5</v>
      </c>
      <c r="HE41" s="9" t="str">
        <f t="shared" si="429"/>
        <v>QUA</v>
      </c>
      <c r="HF41" s="30">
        <f>IF(WEEKDAY(HF42)=1,HF42-2,IF(WEEKDAY(HF42)=2,HF42-3,HF42-1))</f>
        <v>45742</v>
      </c>
      <c r="HG41" s="21">
        <v>0.5</v>
      </c>
      <c r="HH41" s="9" t="str">
        <f t="shared" si="430"/>
        <v>SEX</v>
      </c>
      <c r="HI41" s="30">
        <f>IF(WEEKDAY(HI42)=1,HI42-2,IF(WEEKDAY(HI42)=2,HI42-3,HI42-1))</f>
        <v>45751</v>
      </c>
      <c r="HJ41" s="21">
        <v>0.5</v>
      </c>
      <c r="HK41" s="9" t="str">
        <f t="shared" si="431"/>
        <v>QUI</v>
      </c>
      <c r="HL41" s="30">
        <f>IF(WEEKDAY(HL42)=1,HL42-2,IF(WEEKDAY(HL42)=2,HL42-3,HL42-1))</f>
        <v>45757</v>
      </c>
      <c r="HM41" s="21">
        <v>0.5</v>
      </c>
      <c r="HN41" s="9" t="str">
        <f t="shared" si="432"/>
        <v>QUA</v>
      </c>
      <c r="HO41" s="30">
        <f>IF(WEEKDAY(HO42)=1,HO42-2,IF(WEEKDAY(HO42)=2,HO42-3,HO42-1))</f>
        <v>45770</v>
      </c>
      <c r="HP41" s="21">
        <v>0.5</v>
      </c>
      <c r="HQ41" s="9" t="str">
        <f t="shared" si="433"/>
        <v>SEX</v>
      </c>
      <c r="HR41" s="30">
        <f>IF(WEEKDAY(HR42)=1,HR42-2,IF(WEEKDAY(HR42)=2,HR42-3,HR42-1))</f>
        <v>45779</v>
      </c>
      <c r="HS41" s="21">
        <v>0.5</v>
      </c>
      <c r="HT41" s="9" t="str">
        <f t="shared" si="434"/>
        <v>QUA</v>
      </c>
      <c r="HU41" s="30">
        <f>IF(WEEKDAY(HU42)=1,HU42-2,IF(WEEKDAY(HU42)=2,HU42-3,HU42-1))</f>
        <v>45777</v>
      </c>
      <c r="HV41" s="21">
        <v>0.5</v>
      </c>
      <c r="HW41" s="9" t="str">
        <f t="shared" si="435"/>
        <v>QUA</v>
      </c>
      <c r="HX41" s="30">
        <f>IF(WEEKDAY(HX42)=1,HX42-2,IF(WEEKDAY(HX42)=2,HX42-3,HX42-1))</f>
        <v>45784</v>
      </c>
      <c r="HY41" s="21">
        <v>0.5</v>
      </c>
      <c r="HZ41" s="9" t="str">
        <f t="shared" si="436"/>
        <v>QUA</v>
      </c>
      <c r="IA41" s="30">
        <f>IF(WEEKDAY(IA42)=1,IA42-2,IF(WEEKDAY(IA42)=2,IA42-3,IA42-1))</f>
        <v>45798</v>
      </c>
      <c r="IB41" s="21">
        <v>0.5</v>
      </c>
      <c r="IC41" s="9" t="str">
        <f t="shared" si="437"/>
        <v>SEX</v>
      </c>
      <c r="ID41" s="30">
        <f>IF(WEEKDAY(ID42)=1,ID42-2,IF(WEEKDAY(ID42)=2,ID42-3,ID42-1))</f>
        <v>45807</v>
      </c>
      <c r="IE41" s="21">
        <v>0.5</v>
      </c>
      <c r="IF41" s="9" t="str">
        <f t="shared" si="438"/>
        <v>TER</v>
      </c>
      <c r="IG41" s="30">
        <f>IF(WEEKDAY(IG42)=1,IG42-2,IF(WEEKDAY(IG42)=2,IG42-3,IG42-1))</f>
        <v>45811</v>
      </c>
      <c r="IH41" s="21">
        <v>0.5</v>
      </c>
      <c r="II41" s="9" t="str">
        <f t="shared" si="439"/>
        <v>SEG</v>
      </c>
      <c r="IJ41" s="30">
        <f>IF(WEEKDAY(IJ42)=1,IJ42-2,IF(WEEKDAY(IJ42)=2,IJ42-3,IJ42-1))</f>
        <v>45817</v>
      </c>
      <c r="IK41" s="21">
        <v>0.5</v>
      </c>
      <c r="IL41" s="9" t="str">
        <f t="shared" si="440"/>
        <v>SEX</v>
      </c>
      <c r="IM41" s="30">
        <f>IF(WEEKDAY(IM42)=1,IM42-2,IF(WEEKDAY(IM42)=2,IM42-3,IM42-1))</f>
        <v>45821</v>
      </c>
      <c r="IN41" s="21">
        <v>0.5</v>
      </c>
      <c r="IO41" s="9" t="e">
        <f t="shared" si="441"/>
        <v>#VALUE!</v>
      </c>
      <c r="IP41" s="30">
        <f>IF(WEEKDAY(IP42)=1,IP42-2,IF(WEEKDAY(IP42)=2,IP42-3,IP42-1))</f>
        <v>-1</v>
      </c>
      <c r="IQ41" s="21">
        <v>0.5</v>
      </c>
      <c r="IR41" s="9" t="str">
        <f t="shared" si="442"/>
        <v>SEX</v>
      </c>
      <c r="IS41" s="30">
        <f>IF(WEEKDAY(IS42)=1,IS42-2,IF(WEEKDAY(IS42)=2,IS42-3,IS42-1))</f>
        <v>45835</v>
      </c>
      <c r="IT41" s="21">
        <v>0.5</v>
      </c>
      <c r="IU41" s="9" t="str">
        <f t="shared" si="443"/>
        <v>SEX</v>
      </c>
      <c r="IV41" s="114">
        <f>IF(WEEKDAY(IV42)=1,IV42-2,IF(WEEKDAY(IV42)=2,IV42-3,IV42-1))</f>
        <v>45842</v>
      </c>
      <c r="IW41" s="115">
        <v>0.5</v>
      </c>
      <c r="IX41" s="9" t="str">
        <f t="shared" si="444"/>
        <v>QUA</v>
      </c>
      <c r="IY41" s="30">
        <f>IF(WEEKDAY(IY42)=1,IY42-2,IF(WEEKDAY(IY42)=2,IY42-3,IY42-1))</f>
        <v>45854</v>
      </c>
      <c r="IZ41" s="21">
        <v>0.5</v>
      </c>
      <c r="JA41" s="9" t="str">
        <f t="shared" si="445"/>
        <v>SEG</v>
      </c>
      <c r="JB41" s="30">
        <f>IF(WEEKDAY(JB42)=1,JB42-2,IF(WEEKDAY(JB42)=2,JB42-3,JB42-1))</f>
        <v>45866</v>
      </c>
      <c r="JC41" s="21">
        <v>0.5</v>
      </c>
      <c r="JD41" s="9" t="str">
        <f t="shared" si="446"/>
        <v>SEX</v>
      </c>
      <c r="JE41" s="30">
        <f>IF(WEEKDAY(JE42)=1,JE42-2,IF(WEEKDAY(JE42)=2,JE42-3,JE42-1))</f>
        <v>45863</v>
      </c>
      <c r="JF41" s="21">
        <v>0.5</v>
      </c>
      <c r="JG41" s="9" t="str">
        <f t="shared" si="447"/>
        <v>SEG</v>
      </c>
      <c r="JH41" s="30">
        <f>IF(WEEKDAY(JH42)=1,JH42-2,IF(WEEKDAY(JH42)=2,JH42-3,JH42-1))</f>
        <v>45880</v>
      </c>
      <c r="JI41" s="21">
        <v>0.5</v>
      </c>
      <c r="JJ41" s="9" t="str">
        <f t="shared" si="448"/>
        <v>SEX</v>
      </c>
      <c r="JK41" s="30">
        <f>IF(WEEKDAY(JK42)=1,JK42-2,IF(WEEKDAY(JK42)=2,JK42-3,JK42-1))</f>
        <v>45877</v>
      </c>
      <c r="JL41" s="21">
        <v>0.5</v>
      </c>
      <c r="JM41" s="9" t="str">
        <f t="shared" si="449"/>
        <v>QUA</v>
      </c>
      <c r="JN41" s="30">
        <f>IF(WEEKDAY(JN42)=1,JN42-2,IF(WEEKDAY(JN42)=2,JN42-3,JN42-1))</f>
        <v>45889</v>
      </c>
      <c r="JO41" s="21">
        <v>0.5</v>
      </c>
      <c r="JP41" s="9" t="str">
        <f t="shared" si="450"/>
        <v>SEX</v>
      </c>
      <c r="JQ41" s="30">
        <f>IF(WEEKDAY(JQ42)=1,JQ42-2,IF(WEEKDAY(JQ42)=2,JQ42-3,JQ42-1))</f>
        <v>45898</v>
      </c>
      <c r="JR41" s="21">
        <v>0.5</v>
      </c>
      <c r="JS41" s="9" t="str">
        <f t="shared" si="451"/>
        <v>TER</v>
      </c>
      <c r="JT41" s="30">
        <f>IF(WEEKDAY(JT42)=1,JT42-2,IF(WEEKDAY(JT42)=2,JT42-3,JT42-1))</f>
        <v>45902</v>
      </c>
      <c r="JU41" s="21">
        <v>0.5</v>
      </c>
      <c r="JV41" s="9" t="str">
        <f t="shared" si="452"/>
        <v>QUI</v>
      </c>
      <c r="JW41" s="30">
        <f>IF(WEEKDAY(JW42)=1,JW42-2,IF(WEEKDAY(JW42)=2,JW42-3,JW42-1))</f>
        <v>45911</v>
      </c>
      <c r="JX41" s="21">
        <v>0.5</v>
      </c>
      <c r="JY41" s="9" t="str">
        <f t="shared" si="453"/>
        <v>SEX</v>
      </c>
      <c r="JZ41" s="30">
        <f>IF(WEEKDAY(JZ42)=1,JZ42-2,IF(WEEKDAY(JZ42)=2,JZ42-3,JZ42-1))</f>
        <v>45919</v>
      </c>
      <c r="KA41" s="21">
        <v>0.5</v>
      </c>
      <c r="KB41" s="9" t="str">
        <f t="shared" si="454"/>
        <v>QUA</v>
      </c>
      <c r="KC41" s="30">
        <f>IF(WEEKDAY(KC42)=1,KC42-2,IF(WEEKDAY(KC42)=2,KC42-3,KC42-1))</f>
        <v>45924</v>
      </c>
      <c r="KD41" s="21">
        <v>0.5</v>
      </c>
      <c r="KE41" s="9" t="str">
        <f t="shared" si="455"/>
        <v>SEG</v>
      </c>
      <c r="KF41" s="30">
        <f>IF(WEEKDAY(KF42)=1,KF42-2,IF(WEEKDAY(KF42)=2,KF42-3,KF42-1))</f>
        <v>45936</v>
      </c>
      <c r="KG41" s="21">
        <v>0.5</v>
      </c>
      <c r="KH41" s="9" t="str">
        <f t="shared" si="456"/>
        <v>SEX</v>
      </c>
      <c r="KI41" s="30">
        <f>IF(WEEKDAY(KI42)=1,KI42-2,IF(WEEKDAY(KI42)=2,KI42-3,KI42-1))</f>
        <v>45940</v>
      </c>
      <c r="KJ41" s="21">
        <v>0.5</v>
      </c>
      <c r="KK41" s="9" t="str">
        <f t="shared" si="457"/>
        <v>QUI</v>
      </c>
      <c r="KL41" s="30">
        <f>IF(WEEKDAY(KL42)=1,KL42-2,IF(WEEKDAY(KL42)=2,KL42-3,KL42-1))</f>
        <v>45946</v>
      </c>
      <c r="KM41" s="21">
        <v>0.5</v>
      </c>
      <c r="KN41" s="9" t="str">
        <f t="shared" si="458"/>
        <v>SEX</v>
      </c>
      <c r="KO41" s="30">
        <f>IF(WEEKDAY(KO42)=1,KO42-2,IF(WEEKDAY(KO42)=2,KO42-3,KO42-1))</f>
        <v>45961</v>
      </c>
      <c r="KP41" s="21">
        <v>0.5</v>
      </c>
      <c r="KQ41" s="9" t="str">
        <f t="shared" si="459"/>
        <v>SEX</v>
      </c>
      <c r="KR41" s="30">
        <f>IF(WEEKDAY(KR42)=1,KR42-2,IF(WEEKDAY(KR42)=2,KR42-3,KR42-1))</f>
        <v>45961</v>
      </c>
      <c r="KS41" s="21">
        <v>0.5</v>
      </c>
      <c r="KT41" s="9" t="str">
        <f t="shared" si="460"/>
        <v>SEX</v>
      </c>
      <c r="KU41" s="30">
        <f>IF(WEEKDAY(KU42)=1,KU42-2,IF(WEEKDAY(KU42)=2,KU42-3,KU42-1))</f>
        <v>45968</v>
      </c>
      <c r="KV41" s="21">
        <v>0.5</v>
      </c>
      <c r="KW41" s="9" t="str">
        <f t="shared" si="461"/>
        <v>QUI</v>
      </c>
      <c r="KX41" s="30">
        <f>IF(WEEKDAY(KX42)=1,KX42-2,IF(WEEKDAY(KX42)=2,KX42-3,KX42-1))</f>
        <v>45974</v>
      </c>
      <c r="KY41" s="21">
        <v>0.5</v>
      </c>
      <c r="KZ41" s="9" t="e">
        <f t="shared" si="462"/>
        <v>#VALUE!</v>
      </c>
      <c r="LA41" s="30">
        <f>IF(WEEKDAY(LA42)=1,LA42-2,IF(WEEKDAY(LA42)=2,LA42-3,LA42-1))</f>
        <v>-1</v>
      </c>
      <c r="LB41" s="21">
        <v>0.5</v>
      </c>
      <c r="LC41" s="9" t="str">
        <f t="shared" si="463"/>
        <v>SEG</v>
      </c>
      <c r="LD41" s="30">
        <f>IF(WEEKDAY(LD42)=1,LD42-2,IF(WEEKDAY(LD42)=2,LD42-3,LD42-1))</f>
        <v>45985</v>
      </c>
      <c r="LE41" s="21">
        <v>0.5</v>
      </c>
      <c r="LF41" s="9" t="str">
        <f t="shared" si="464"/>
        <v>QUI</v>
      </c>
      <c r="LG41" s="30">
        <f>IF(WEEKDAY(LG42)=1,LG42-2,IF(WEEKDAY(LG42)=2,LG42-3,LG42-1))</f>
        <v>45988</v>
      </c>
      <c r="LH41" s="21">
        <v>0.5</v>
      </c>
      <c r="LI41" s="9" t="str">
        <f t="shared" si="465"/>
        <v>SEX</v>
      </c>
      <c r="LJ41" s="30">
        <f>IF(WEEKDAY(LJ42)=1,LJ42-2,IF(WEEKDAY(LJ42)=2,LJ42-3,LJ42-1))</f>
        <v>45996</v>
      </c>
      <c r="LK41" s="21">
        <v>0.5</v>
      </c>
      <c r="LL41" s="9" t="str">
        <f t="shared" si="466"/>
        <v>SEG</v>
      </c>
      <c r="LM41" s="30">
        <f>IF(WEEKDAY(LM42)=1,LM42-2,IF(WEEKDAY(LM42)=2,LM42-3,LM42-1))</f>
        <v>46006</v>
      </c>
      <c r="LN41" s="21">
        <v>0.5</v>
      </c>
      <c r="LO41" s="9" t="str">
        <f t="shared" si="467"/>
        <v>SEX</v>
      </c>
      <c r="LP41" s="30">
        <f>IF(WEEKDAY(LP42)=1,LP42-2,IF(WEEKDAY(LP42)=2,LP42-3,LP42-1))</f>
        <v>46010</v>
      </c>
      <c r="LQ41" s="21">
        <v>0.5</v>
      </c>
      <c r="LR41" s="9" t="str">
        <f t="shared" si="468"/>
        <v>SEX</v>
      </c>
      <c r="LS41" s="30">
        <f>IF(WEEKDAY(LS42)=1,LS42-2,IF(WEEKDAY(LS42)=2,LS42-3,LS42-1))</f>
        <v>46017</v>
      </c>
      <c r="LT41" s="21">
        <v>0.5</v>
      </c>
      <c r="LU41" s="9" t="str">
        <f t="shared" si="469"/>
        <v>SEX</v>
      </c>
      <c r="LV41" s="30">
        <f>IF(WEEKDAY(LV42)=1,LV42-2,IF(WEEKDAY(LV42)=2,LV42-3,LV42-1))</f>
        <v>46031</v>
      </c>
      <c r="LW41" s="21">
        <v>0.5</v>
      </c>
      <c r="LX41" s="9" t="str">
        <f t="shared" si="470"/>
        <v>SEX</v>
      </c>
      <c r="LY41" s="30">
        <f>IF(WEEKDAY(LY42)=1,LY42-2,IF(WEEKDAY(LY42)=2,LY42-3,LY42-1))</f>
        <v>46031</v>
      </c>
      <c r="LZ41" s="21">
        <v>0.5</v>
      </c>
      <c r="MA41" s="9" t="str">
        <f t="shared" si="471"/>
        <v>SEX</v>
      </c>
      <c r="MB41" s="30">
        <f>IF(WEEKDAY(MB42)=1,MB42-2,IF(WEEKDAY(MB42)=2,MB42-3,MB42-1))</f>
        <v>46059</v>
      </c>
      <c r="MC41" s="21">
        <v>0.5</v>
      </c>
      <c r="MD41" s="9" t="str">
        <f t="shared" si="472"/>
        <v>TER</v>
      </c>
      <c r="ME41" s="30">
        <f>IF(WEEKDAY(ME42)=1,ME42-2,IF(WEEKDAY(ME42)=2,ME42-3,ME42-1))</f>
        <v>46049</v>
      </c>
      <c r="MF41" s="21">
        <v>0.5</v>
      </c>
      <c r="MG41" s="9" t="str">
        <f t="shared" si="473"/>
        <v>QUI</v>
      </c>
      <c r="MH41" s="30">
        <f>IF(WEEKDAY(MH42)=1,MH42-2,IF(WEEKDAY(MH42)=2,MH42-3,MH42-1))</f>
        <v>46058</v>
      </c>
      <c r="MI41" s="21">
        <v>0.5</v>
      </c>
      <c r="MJ41" s="9" t="str">
        <f t="shared" si="474"/>
        <v>SEX</v>
      </c>
      <c r="MK41" s="30">
        <f>IF(WEEKDAY(MK42)=1,MK42-2,IF(WEEKDAY(MK42)=2,MK42-3,MK42-1))</f>
        <v>46066</v>
      </c>
      <c r="ML41" s="21">
        <v>0.5</v>
      </c>
      <c r="MM41" s="9" t="str">
        <f t="shared" si="475"/>
        <v>TER</v>
      </c>
      <c r="MN41" s="30">
        <f>IF(WEEKDAY(MN42)=1,MN42-2,IF(WEEKDAY(MN42)=2,MN42-3,MN42-1))</f>
        <v>46070</v>
      </c>
      <c r="MO41" s="21">
        <v>0.5</v>
      </c>
      <c r="MP41" s="9" t="str">
        <f t="shared" si="476"/>
        <v>QUI</v>
      </c>
      <c r="MQ41" s="30">
        <f>IF(WEEKDAY(MQ42)=1,MQ42-2,IF(WEEKDAY(MQ42)=2,MQ42-3,MQ42-1))</f>
        <v>46079</v>
      </c>
      <c r="MR41" s="21">
        <v>0.5</v>
      </c>
      <c r="MS41" s="9" t="str">
        <f t="shared" si="477"/>
        <v>SEX</v>
      </c>
      <c r="MT41" s="30">
        <f>IF(WEEKDAY(MT42)=1,MT42-2,IF(WEEKDAY(MT42)=2,MT42-3,MT42-1))</f>
        <v>46087</v>
      </c>
      <c r="MU41" s="21">
        <v>0.5</v>
      </c>
      <c r="MV41" s="9" t="e">
        <f t="shared" si="478"/>
        <v>#VALUE!</v>
      </c>
      <c r="MW41" s="30">
        <f>IF(WEEKDAY(MW42)=1,MW42-2,IF(WEEKDAY(MW42)=2,MW42-3,MW42-1))</f>
        <v>-1</v>
      </c>
      <c r="MX41" s="21">
        <v>0.5</v>
      </c>
      <c r="MY41" s="9" t="str">
        <f t="shared" si="479"/>
        <v>TER</v>
      </c>
      <c r="MZ41" s="30">
        <f>IF(WEEKDAY(MZ42)=1,MZ42-2,IF(WEEKDAY(MZ42)=2,MZ42-3,MZ42-1))</f>
        <v>46098</v>
      </c>
      <c r="NA41" s="21">
        <v>0.5</v>
      </c>
      <c r="NB41" s="9" t="e">
        <f t="shared" si="480"/>
        <v>#VALUE!</v>
      </c>
      <c r="NC41" s="30">
        <f>IF(WEEKDAY(NC42)=1,NC42-2,IF(WEEKDAY(NC42)=2,NC42-3,NC42-1))</f>
        <v>-1</v>
      </c>
      <c r="ND41" s="21">
        <v>0.5</v>
      </c>
      <c r="NE41" s="9" t="str">
        <f t="shared" si="481"/>
        <v>QUA</v>
      </c>
      <c r="NF41" s="30">
        <f>IF(WEEKDAY(NF42)=1,NF42-2,IF(WEEKDAY(NF42)=2,NF42-3,NF42-1))</f>
        <v>46113</v>
      </c>
      <c r="NG41" s="21">
        <v>0.5</v>
      </c>
      <c r="NH41" s="9" t="str">
        <f t="shared" si="482"/>
        <v>QUI</v>
      </c>
      <c r="NI41" s="30">
        <f>IF(WEEKDAY(NI42)=1,NI42-2,IF(WEEKDAY(NI42)=2,NI42-3,NI42-1))</f>
        <v>46121</v>
      </c>
      <c r="NJ41" s="21">
        <v>0.5</v>
      </c>
      <c r="NK41" s="9" t="str">
        <f t="shared" si="483"/>
        <v>QUI</v>
      </c>
      <c r="NL41" s="30">
        <f>IF(WEEKDAY(NL42)=1,NL42-2,IF(WEEKDAY(NL42)=2,NL42-3,NL42-1))</f>
        <v>46128</v>
      </c>
      <c r="NM41" s="21">
        <v>0.5</v>
      </c>
      <c r="NN41" s="9" t="e">
        <f t="shared" si="484"/>
        <v>#VALUE!</v>
      </c>
      <c r="NO41" s="30">
        <f>IF(WEEKDAY(NO42)=1,NO42-2,IF(WEEKDAY(NO42)=2,NO42-3,NO42-1))</f>
        <v>-1</v>
      </c>
      <c r="NP41" s="21">
        <v>0.5</v>
      </c>
      <c r="NQ41" s="9" t="str">
        <f t="shared" si="485"/>
        <v>QUA</v>
      </c>
      <c r="NR41" s="30">
        <f>IF(WEEKDAY(NR42)=1,NR42-2,IF(WEEKDAY(NR42)=2,NR42-3,NR42-1))</f>
        <v>46141</v>
      </c>
      <c r="NS41" s="21">
        <v>0.5</v>
      </c>
      <c r="NT41" s="9" t="str">
        <f t="shared" si="486"/>
        <v>QUI</v>
      </c>
      <c r="NU41" s="30">
        <f>IF(WEEKDAY(NU42)=1,NU42-2,IF(WEEKDAY(NU42)=2,NU42-3,NU42-1))</f>
        <v>46149</v>
      </c>
      <c r="NV41" s="21">
        <v>0.5</v>
      </c>
      <c r="NW41" s="9" t="e">
        <f t="shared" si="487"/>
        <v>#VALUE!</v>
      </c>
      <c r="NX41" s="30">
        <f>IF(WEEKDAY(NX42)=1,NX42-2,IF(WEEKDAY(NX42)=2,NX42-3,NX42-1))</f>
        <v>-1</v>
      </c>
      <c r="NY41" s="21">
        <v>0.5</v>
      </c>
      <c r="NZ41" s="9" t="str">
        <f t="shared" si="488"/>
        <v>TER</v>
      </c>
      <c r="OA41" s="30">
        <f>IF(WEEKDAY(OA42)=1,OA42-2,IF(WEEKDAY(OA42)=2,OA42-3,OA42-1))</f>
        <v>46168</v>
      </c>
      <c r="OB41" s="21">
        <v>0.5</v>
      </c>
      <c r="OC41" s="9" t="e">
        <f t="shared" si="489"/>
        <v>#VALUE!</v>
      </c>
      <c r="OD41" s="30">
        <f>IF(WEEKDAY(OD42)=1,OD42-2,IF(WEEKDAY(OD42)=2,OD42-3,OD42-1))</f>
        <v>-1</v>
      </c>
      <c r="OE41" s="21">
        <v>0.5</v>
      </c>
      <c r="OF41" s="9" t="str">
        <f t="shared" si="490"/>
        <v>SEX</v>
      </c>
      <c r="OG41" s="30">
        <f>IF(WEEKDAY(OG42)=1,OG42-2,IF(WEEKDAY(OG42)=2,OG42-3,OG42-1))</f>
        <v>46171</v>
      </c>
      <c r="OH41" s="21">
        <v>0.5</v>
      </c>
      <c r="OI41" s="9" t="str">
        <f t="shared" si="491"/>
        <v>QUA</v>
      </c>
      <c r="OJ41" s="30">
        <f>IF(WEEKDAY(OJ42)=1,OJ42-2,IF(WEEKDAY(OJ42)=2,OJ42-3,OJ42-1))</f>
        <v>46176</v>
      </c>
      <c r="OK41" s="21">
        <v>0.5</v>
      </c>
      <c r="OL41" s="9" t="str">
        <f t="shared" si="492"/>
        <v>QUI</v>
      </c>
      <c r="OM41" s="30">
        <f>IF(WEEKDAY(OM42)=1,OM42-2,IF(WEEKDAY(OM42)=2,OM42-3,OM42-1))</f>
        <v>46184</v>
      </c>
      <c r="ON41" s="21">
        <v>0.5</v>
      </c>
      <c r="OO41" s="9" t="str">
        <f t="shared" si="493"/>
        <v>QUI</v>
      </c>
      <c r="OP41" s="30">
        <f>IF(WEEKDAY(OP42)=1,OP42-2,IF(WEEKDAY(OP42)=2,OP42-3,OP42-1))</f>
        <v>46191</v>
      </c>
      <c r="OQ41" s="21">
        <v>0.5</v>
      </c>
      <c r="OR41" s="9" t="e">
        <f t="shared" si="494"/>
        <v>#VALUE!</v>
      </c>
      <c r="OS41" s="30">
        <f>IF(WEEKDAY(OS42)=1,OS42-2,IF(WEEKDAY(OS42)=2,OS42-3,OS42-1))</f>
        <v>-1</v>
      </c>
      <c r="OT41" s="21">
        <v>0.5</v>
      </c>
      <c r="OU41" s="9" t="str">
        <f t="shared" si="495"/>
        <v>TER</v>
      </c>
      <c r="OV41" s="30">
        <f>IF(WEEKDAY(OV42)=1,OV42-2,IF(WEEKDAY(OV42)=2,OV42-3,OV42-1))</f>
        <v>46196</v>
      </c>
      <c r="OW41" s="21">
        <v>0.5</v>
      </c>
      <c r="OX41" s="9" t="str">
        <f t="shared" si="496"/>
        <v>QUA</v>
      </c>
      <c r="OY41" s="30">
        <f>IF(WEEKDAY(OY42)=1,OY42-2,IF(WEEKDAY(OY42)=2,OY42-3,OY42-1))</f>
        <v>46211</v>
      </c>
      <c r="OZ41" s="21">
        <v>0.5</v>
      </c>
      <c r="PA41" s="9" t="str">
        <f t="shared" si="497"/>
        <v>SEX</v>
      </c>
      <c r="PB41" s="30">
        <f>IF(WEEKDAY(PB42)=1,PB42-2,IF(WEEKDAY(PB42)=2,PB42-3,PB42-1))</f>
        <v>46220</v>
      </c>
      <c r="PC41" s="21">
        <v>0.5</v>
      </c>
      <c r="PD41" s="9" t="str">
        <f t="shared" si="498"/>
        <v>SEX</v>
      </c>
      <c r="PE41" s="30">
        <f>IF(WEEKDAY(PE42)=1,PE42-2,IF(WEEKDAY(PE42)=2,PE42-3,PE42-1))</f>
        <v>46227</v>
      </c>
      <c r="PF41" s="21">
        <v>0.5</v>
      </c>
      <c r="PG41" s="9" t="str">
        <f t="shared" si="499"/>
        <v>SEX</v>
      </c>
      <c r="PH41" s="30">
        <f>IF(WEEKDAY(PH42)=1,PH42-2,IF(WEEKDAY(PH42)=2,PH42-3,PH42-1))</f>
        <v>46227</v>
      </c>
      <c r="PI41" s="21">
        <v>0.5</v>
      </c>
      <c r="PJ41" s="9" t="str">
        <f t="shared" si="500"/>
        <v>QUI</v>
      </c>
      <c r="PK41" s="30">
        <f>IF(WEEKDAY(PK42)=1,PK42-2,IF(WEEKDAY(PK42)=2,PK42-3,PK42-1))</f>
        <v>46233</v>
      </c>
      <c r="PL41" s="21">
        <v>0.5</v>
      </c>
      <c r="PM41" s="9" t="str">
        <f t="shared" si="501"/>
        <v>QUA</v>
      </c>
      <c r="PN41" s="30">
        <f>IF(WEEKDAY(PN42)=1,PN42-2,IF(WEEKDAY(PN42)=2,PN42-3,PN42-1))</f>
        <v>46239</v>
      </c>
      <c r="PO41" s="21">
        <v>0.5</v>
      </c>
      <c r="PP41" s="9" t="str">
        <f t="shared" si="502"/>
        <v>QUI</v>
      </c>
      <c r="PQ41" s="30">
        <f>IF(WEEKDAY(PQ42)=1,PQ42-2,IF(WEEKDAY(PQ42)=2,PQ42-3,PQ42-1))</f>
        <v>46247</v>
      </c>
      <c r="PR41" s="21">
        <v>0.5</v>
      </c>
      <c r="PS41" s="9" t="str">
        <f t="shared" si="503"/>
        <v>QUA</v>
      </c>
      <c r="PT41" s="30">
        <f>IF(WEEKDAY(PT42)=1,PT42-2,IF(WEEKDAY(PT42)=2,PT42-3,PT42-1))</f>
        <v>46253</v>
      </c>
      <c r="PU41" s="21">
        <v>0.5</v>
      </c>
      <c r="PV41" s="9" t="str">
        <f t="shared" si="504"/>
        <v>QUI</v>
      </c>
      <c r="PW41" s="30">
        <f>IF(WEEKDAY(PW42)=1,PW42-2,IF(WEEKDAY(PW42)=2,PW42-3,PW42-1))</f>
        <v>46261</v>
      </c>
      <c r="PX41" s="21">
        <v>0.5</v>
      </c>
      <c r="PY41" s="9" t="str">
        <f t="shared" si="505"/>
        <v>QUI</v>
      </c>
      <c r="PZ41" s="30">
        <f>IF(WEEKDAY(PZ42)=1,PZ42-2,IF(WEEKDAY(PZ42)=2,PZ42-3,PZ42-1))</f>
        <v>46268</v>
      </c>
      <c r="QA41" s="21">
        <v>0.5</v>
      </c>
      <c r="QB41" s="9" t="str">
        <f t="shared" si="506"/>
        <v>QUI</v>
      </c>
      <c r="QC41" s="30">
        <f>IF(WEEKDAY(QC42)=1,QC42-2,IF(WEEKDAY(QC42)=2,QC42-3,QC42-1))</f>
        <v>46275</v>
      </c>
      <c r="QD41" s="21">
        <v>0.5</v>
      </c>
      <c r="QE41" s="9" t="str">
        <f t="shared" si="507"/>
        <v>QUI</v>
      </c>
      <c r="QF41" s="30">
        <f>IF(WEEKDAY(QF42)=1,QF42-2,IF(WEEKDAY(QF42)=2,QF42-3,QF42-1))</f>
        <v>46282</v>
      </c>
      <c r="QG41" s="21">
        <v>0.5</v>
      </c>
      <c r="QH41" s="9" t="str">
        <f t="shared" si="508"/>
        <v>QUI</v>
      </c>
      <c r="QI41" s="30">
        <f>IF(WEEKDAY(QI42)=1,QI42-2,IF(WEEKDAY(QI42)=2,QI42-3,QI42-1))</f>
        <v>46289</v>
      </c>
      <c r="QJ41" s="21">
        <v>0.5</v>
      </c>
      <c r="QK41" s="9" t="str">
        <f t="shared" si="509"/>
        <v>QUI</v>
      </c>
      <c r="QL41" s="30">
        <f>IF(WEEKDAY(QL42)=1,QL42-2,IF(WEEKDAY(QL42)=2,QL42-3,QL42-1))</f>
        <v>46296</v>
      </c>
      <c r="QM41" s="21">
        <v>0.5</v>
      </c>
      <c r="QN41" s="9" t="str">
        <f t="shared" si="510"/>
        <v>QUI</v>
      </c>
      <c r="QO41" s="30">
        <f>IF(WEEKDAY(QO42)=1,QO42-2,IF(WEEKDAY(QO42)=2,QO42-3,QO42-1))</f>
        <v>46303</v>
      </c>
      <c r="QP41" s="21">
        <v>0.5</v>
      </c>
    </row>
    <row r="42" spans="1:458" ht="15" customHeight="1" thickBot="1" x14ac:dyDescent="0.35">
      <c r="A42" s="350"/>
      <c r="B42" s="59" t="s">
        <v>254</v>
      </c>
      <c r="C42" s="96"/>
      <c r="D42" s="94"/>
      <c r="E42" s="95"/>
      <c r="F42" s="96"/>
      <c r="G42" s="97"/>
      <c r="H42" s="98"/>
      <c r="I42" s="96"/>
      <c r="J42" s="99"/>
      <c r="K42" s="98"/>
      <c r="L42" s="96"/>
      <c r="M42" s="97"/>
      <c r="N42" s="98"/>
      <c r="O42" s="96"/>
      <c r="P42" s="94"/>
      <c r="Q42" s="95"/>
      <c r="R42" s="96"/>
      <c r="S42" s="97"/>
      <c r="T42" s="98"/>
      <c r="U42" s="96"/>
      <c r="V42" s="97"/>
      <c r="W42" s="98"/>
      <c r="X42" s="96"/>
      <c r="Y42" s="97"/>
      <c r="Z42" s="98"/>
      <c r="AA42" s="96"/>
      <c r="AB42" s="97"/>
      <c r="AC42" s="98"/>
      <c r="AD42" s="96"/>
      <c r="AE42" s="97"/>
      <c r="AF42" s="98"/>
      <c r="AG42" s="96"/>
      <c r="AH42" s="97"/>
      <c r="AI42" s="98"/>
      <c r="AJ42" s="96"/>
      <c r="AK42" s="99"/>
      <c r="AL42" s="98"/>
      <c r="AM42" s="96"/>
      <c r="AN42" s="100"/>
      <c r="AO42" s="95"/>
      <c r="AP42" s="96"/>
      <c r="AQ42" s="100"/>
      <c r="AR42" s="95"/>
      <c r="AS42" s="96"/>
      <c r="AT42" s="97"/>
      <c r="AU42" s="98"/>
      <c r="AV42" s="96"/>
      <c r="AW42" s="101"/>
      <c r="AX42" s="102"/>
      <c r="AY42" s="96"/>
      <c r="AZ42" s="101"/>
      <c r="BA42" s="102"/>
      <c r="BB42" s="96"/>
      <c r="BC42" s="101"/>
      <c r="BD42" s="103"/>
      <c r="BE42" s="96"/>
      <c r="BF42" s="91"/>
      <c r="BG42" s="92"/>
      <c r="BH42" s="96"/>
      <c r="BI42" s="101"/>
      <c r="BJ42" s="102"/>
      <c r="BK42" s="96"/>
      <c r="BL42" s="101"/>
      <c r="BM42" s="102"/>
      <c r="BN42" s="96"/>
      <c r="BO42" s="101"/>
      <c r="BP42" s="102"/>
      <c r="BQ42" s="96"/>
      <c r="BR42" s="94"/>
      <c r="BS42" s="95"/>
      <c r="BT42" s="96"/>
      <c r="BU42" s="94"/>
      <c r="BV42" s="95"/>
      <c r="BW42" s="96"/>
      <c r="BX42" s="94"/>
      <c r="BY42" s="95"/>
      <c r="BZ42" s="96"/>
      <c r="CA42" s="94"/>
      <c r="CB42" s="95"/>
      <c r="CC42" s="96"/>
      <c r="CD42" s="101"/>
      <c r="CE42" s="102"/>
      <c r="CF42" s="9" t="str">
        <f>UPPER(TEXT(CJ42,"DDD"))</f>
        <v>SÁB</v>
      </c>
      <c r="CG42" s="336"/>
      <c r="CH42" s="337"/>
      <c r="CI42" s="9" t="s">
        <v>272</v>
      </c>
      <c r="CJ42" s="336"/>
      <c r="CK42" s="337"/>
      <c r="CL42" s="9" t="s">
        <v>272</v>
      </c>
      <c r="CM42" s="114">
        <v>45467</v>
      </c>
      <c r="CN42" s="115">
        <v>0.33333333333333331</v>
      </c>
      <c r="CO42" s="364"/>
      <c r="CP42" s="365"/>
      <c r="CQ42" s="366"/>
      <c r="CR42" s="9" t="str">
        <f>UPPER(TEXT(CS42,"DDD"))</f>
        <v>SEG</v>
      </c>
      <c r="CS42" s="114">
        <f>CS37+2</f>
        <v>45467</v>
      </c>
      <c r="CT42" s="115">
        <v>0.47916666666666669</v>
      </c>
      <c r="CU42" s="9" t="str">
        <f t="shared" si="393"/>
        <v>SÁB</v>
      </c>
      <c r="CV42" s="114">
        <v>45479</v>
      </c>
      <c r="CW42" s="115">
        <v>0.375</v>
      </c>
      <c r="CX42" s="9" t="str">
        <f t="shared" si="394"/>
        <v>SEG</v>
      </c>
      <c r="CY42" s="114">
        <v>45495</v>
      </c>
      <c r="CZ42" s="115">
        <v>2.9166666666666667E-2</v>
      </c>
      <c r="DA42" s="9" t="str">
        <f t="shared" si="395"/>
        <v>QUI</v>
      </c>
      <c r="DB42" s="114">
        <v>45491</v>
      </c>
      <c r="DC42" s="115">
        <v>0.875</v>
      </c>
      <c r="DD42" s="9" t="str">
        <f t="shared" si="396"/>
        <v>QUI</v>
      </c>
      <c r="DE42" s="114">
        <v>45498</v>
      </c>
      <c r="DF42" s="115">
        <v>0.41666666666666669</v>
      </c>
      <c r="DG42" s="9" t="str">
        <f t="shared" si="397"/>
        <v>TER</v>
      </c>
      <c r="DH42" s="114">
        <v>45503</v>
      </c>
      <c r="DI42" s="115">
        <v>0.66666666666666663</v>
      </c>
      <c r="DJ42" s="9" t="str">
        <f t="shared" si="398"/>
        <v>QUA</v>
      </c>
      <c r="DK42" s="114">
        <v>45511</v>
      </c>
      <c r="DL42" s="115">
        <v>0.8256944444444444</v>
      </c>
      <c r="DM42" s="9" t="str">
        <f t="shared" si="399"/>
        <v>QUI</v>
      </c>
      <c r="DN42" s="114">
        <v>45526</v>
      </c>
      <c r="DO42" s="115">
        <v>4.1666666666666664E-2</v>
      </c>
      <c r="DP42" s="9" t="str">
        <f t="shared" si="400"/>
        <v>DOM</v>
      </c>
      <c r="DQ42" s="114">
        <v>45529</v>
      </c>
      <c r="DR42" s="115">
        <v>0.625</v>
      </c>
      <c r="DS42" s="9" t="str">
        <f t="shared" si="401"/>
        <v>SEG</v>
      </c>
      <c r="DT42" s="114">
        <v>45544</v>
      </c>
      <c r="DU42" s="115">
        <v>0.5</v>
      </c>
      <c r="DV42" s="9" t="str">
        <f t="shared" si="402"/>
        <v>DOM</v>
      </c>
      <c r="DW42" s="114">
        <v>45536</v>
      </c>
      <c r="DX42" s="115">
        <v>0.66666666666666663</v>
      </c>
      <c r="DY42" s="9" t="str">
        <f t="shared" si="403"/>
        <v>DOM</v>
      </c>
      <c r="DZ42" s="114">
        <f>DZ37+2</f>
        <v>45543</v>
      </c>
      <c r="EA42" s="115">
        <v>0.70833333333333337</v>
      </c>
      <c r="EB42" s="9" t="str">
        <f t="shared" si="404"/>
        <v>QUA</v>
      </c>
      <c r="EC42" s="114">
        <v>45567</v>
      </c>
      <c r="ED42" s="115">
        <v>0.625</v>
      </c>
      <c r="EE42" s="9" t="str">
        <f t="shared" si="405"/>
        <v>DOM</v>
      </c>
      <c r="EF42" s="114">
        <v>45571</v>
      </c>
      <c r="EG42" s="115">
        <v>0.20833333333333334</v>
      </c>
      <c r="EH42" s="9" t="str">
        <f t="shared" si="406"/>
        <v>SEG</v>
      </c>
      <c r="EI42" s="114">
        <v>45565</v>
      </c>
      <c r="EJ42" s="115">
        <v>4.1666666666666664E-2</v>
      </c>
      <c r="EK42" s="9" t="str">
        <f t="shared" si="407"/>
        <v>DOM</v>
      </c>
      <c r="EL42" s="114">
        <f>EL37+2</f>
        <v>45578</v>
      </c>
      <c r="EM42" s="115">
        <v>0.20833333333333334</v>
      </c>
      <c r="EN42" s="9" t="str">
        <f t="shared" si="408"/>
        <v>OMIT</v>
      </c>
      <c r="EO42" s="417" t="s">
        <v>251</v>
      </c>
      <c r="EP42" s="418"/>
      <c r="EQ42" s="9" t="str">
        <f t="shared" si="409"/>
        <v>QUI</v>
      </c>
      <c r="ER42" s="114">
        <v>45596</v>
      </c>
      <c r="ES42" s="115">
        <v>0.90347222222222223</v>
      </c>
      <c r="ET42" s="9" t="str">
        <f t="shared" si="410"/>
        <v>SEX</v>
      </c>
      <c r="EU42" s="114">
        <v>45604</v>
      </c>
      <c r="EV42" s="115">
        <v>0.29166666666666669</v>
      </c>
      <c r="EW42" s="9" t="str">
        <f t="shared" si="411"/>
        <v>DOM</v>
      </c>
      <c r="EX42" s="114">
        <v>45613</v>
      </c>
      <c r="EY42" s="115">
        <v>0.54166666666666663</v>
      </c>
      <c r="EZ42" s="9" t="str">
        <f t="shared" si="392"/>
        <v>QUI</v>
      </c>
      <c r="FA42" s="114">
        <v>45624</v>
      </c>
      <c r="FB42" s="115">
        <v>6.9444444444444447E-4</v>
      </c>
      <c r="FC42" s="9" t="str">
        <f t="shared" si="412"/>
        <v>DOM</v>
      </c>
      <c r="FD42" s="114">
        <v>45620</v>
      </c>
      <c r="FE42" s="115">
        <v>0.375</v>
      </c>
      <c r="FF42" s="9" t="str">
        <f t="shared" si="413"/>
        <v>QUI</v>
      </c>
      <c r="FG42" s="114">
        <v>45638</v>
      </c>
      <c r="FH42" s="115">
        <v>0.85416666666666663</v>
      </c>
      <c r="FI42" s="9" t="str">
        <f t="shared" si="414"/>
        <v>SÁB</v>
      </c>
      <c r="FJ42" s="114">
        <v>45633</v>
      </c>
      <c r="FK42" s="115">
        <v>0.45833333333333331</v>
      </c>
      <c r="FL42" s="9" t="str">
        <f t="shared" si="415"/>
        <v>QUI</v>
      </c>
      <c r="FM42" s="114">
        <v>45645</v>
      </c>
      <c r="FN42" s="115">
        <v>0.25</v>
      </c>
      <c r="FO42" s="9" t="str">
        <f t="shared" si="416"/>
        <v>TER</v>
      </c>
      <c r="FP42" s="114">
        <v>45650</v>
      </c>
      <c r="FQ42" s="115">
        <v>0.66666666666666663</v>
      </c>
      <c r="FR42" s="9" t="str">
        <f t="shared" si="417"/>
        <v>QUA</v>
      </c>
      <c r="FS42" s="114">
        <v>45658</v>
      </c>
      <c r="FT42" s="115">
        <v>4.1666666666666664E-2</v>
      </c>
      <c r="FU42" s="9" t="str">
        <f t="shared" si="418"/>
        <v>SEG</v>
      </c>
      <c r="FV42" s="114">
        <v>45663</v>
      </c>
      <c r="FW42" s="115">
        <v>0.16666666666666666</v>
      </c>
      <c r="FX42" s="9" t="str">
        <f t="shared" si="419"/>
        <v>QUI</v>
      </c>
      <c r="FY42" s="114">
        <v>45673</v>
      </c>
      <c r="FZ42" s="115">
        <v>0.41319444444444442</v>
      </c>
      <c r="GA42" s="323" t="s">
        <v>251</v>
      </c>
      <c r="GB42" s="324"/>
      <c r="GC42" s="325"/>
      <c r="GD42" s="9" t="str">
        <f t="shared" si="420"/>
        <v>QUA</v>
      </c>
      <c r="GE42" s="114">
        <v>45679</v>
      </c>
      <c r="GF42" s="115">
        <v>0.25</v>
      </c>
      <c r="GG42" s="9" t="str">
        <f t="shared" si="421"/>
        <v>DOM</v>
      </c>
      <c r="GH42" s="114">
        <v>45690</v>
      </c>
      <c r="GI42" s="115">
        <v>0.375</v>
      </c>
      <c r="GJ42" s="71" t="str">
        <f t="shared" si="422"/>
        <v>SEG</v>
      </c>
      <c r="GK42" s="114">
        <v>45691</v>
      </c>
      <c r="GL42" s="115">
        <v>0.66666666666666663</v>
      </c>
      <c r="GM42" s="9" t="str">
        <f t="shared" si="423"/>
        <v>DOM</v>
      </c>
      <c r="GN42" s="114">
        <v>45697</v>
      </c>
      <c r="GO42" s="115">
        <v>0.29166666666666669</v>
      </c>
      <c r="GP42" s="9" t="str">
        <f t="shared" si="424"/>
        <v>SEX</v>
      </c>
      <c r="GQ42" s="114">
        <v>45702</v>
      </c>
      <c r="GR42" s="115">
        <v>0.5</v>
      </c>
      <c r="GS42" s="9" t="str">
        <f t="shared" si="425"/>
        <v>QUI</v>
      </c>
      <c r="GT42" s="114">
        <v>45708</v>
      </c>
      <c r="GU42" s="115">
        <v>0.91666666666666663</v>
      </c>
      <c r="GV42" s="9" t="str">
        <f t="shared" si="426"/>
        <v>QUI</v>
      </c>
      <c r="GW42" s="114">
        <v>45715</v>
      </c>
      <c r="GX42" s="115">
        <v>0.91666666666666663</v>
      </c>
      <c r="GY42" s="9" t="str">
        <f t="shared" si="427"/>
        <v>SÁB</v>
      </c>
      <c r="GZ42" s="114">
        <v>45724</v>
      </c>
      <c r="HA42" s="115">
        <v>0.95833333333333337</v>
      </c>
      <c r="HB42" s="9" t="str">
        <f t="shared" si="428"/>
        <v>SÁB</v>
      </c>
      <c r="HC42" s="114">
        <v>45738</v>
      </c>
      <c r="HD42" s="115">
        <v>0.45833333333333331</v>
      </c>
      <c r="HE42" s="9" t="str">
        <f t="shared" si="429"/>
        <v>QUI</v>
      </c>
      <c r="HF42" s="114">
        <v>45743</v>
      </c>
      <c r="HG42" s="115">
        <v>8.3333333333333329E-2</v>
      </c>
      <c r="HH42" s="9" t="str">
        <f t="shared" si="430"/>
        <v>SÁB</v>
      </c>
      <c r="HI42" s="114">
        <v>45752</v>
      </c>
      <c r="HJ42" s="115">
        <v>0.54166666666666663</v>
      </c>
      <c r="HK42" s="9" t="str">
        <f t="shared" si="431"/>
        <v>SEX</v>
      </c>
      <c r="HL42" s="114">
        <v>45758</v>
      </c>
      <c r="HM42" s="115">
        <v>0.20833333333333334</v>
      </c>
      <c r="HN42" s="9" t="str">
        <f t="shared" si="432"/>
        <v>QUI</v>
      </c>
      <c r="HO42" s="114">
        <v>45771</v>
      </c>
      <c r="HP42" s="115">
        <v>0.10416666666666667</v>
      </c>
      <c r="HQ42" s="9" t="str">
        <f t="shared" si="433"/>
        <v>SÁB</v>
      </c>
      <c r="HR42" s="114">
        <v>45780</v>
      </c>
      <c r="HS42" s="115">
        <v>0.54166666666666663</v>
      </c>
      <c r="HT42" s="9" t="str">
        <f t="shared" si="434"/>
        <v>QUI</v>
      </c>
      <c r="HU42" s="114">
        <v>45778</v>
      </c>
      <c r="HV42" s="115">
        <v>0.29166666666666669</v>
      </c>
      <c r="HW42" s="9" t="str">
        <f t="shared" si="435"/>
        <v>QUI</v>
      </c>
      <c r="HX42" s="114">
        <v>45785</v>
      </c>
      <c r="HY42" s="115">
        <v>0.45833333333333331</v>
      </c>
      <c r="HZ42" s="9" t="str">
        <f t="shared" si="436"/>
        <v>QUI</v>
      </c>
      <c r="IA42" s="114">
        <v>45799</v>
      </c>
      <c r="IB42" s="115">
        <v>0.54166666666666663</v>
      </c>
      <c r="IC42" s="9" t="str">
        <f t="shared" si="437"/>
        <v>SEG</v>
      </c>
      <c r="ID42" s="114">
        <v>45810</v>
      </c>
      <c r="IE42" s="115">
        <v>0.45833333333333331</v>
      </c>
      <c r="IF42" s="9" t="str">
        <f t="shared" si="438"/>
        <v>QUA</v>
      </c>
      <c r="IG42" s="114">
        <v>45812</v>
      </c>
      <c r="IH42" s="115">
        <v>8.3333333333333329E-2</v>
      </c>
      <c r="II42" s="9" t="str">
        <f t="shared" si="439"/>
        <v>TER</v>
      </c>
      <c r="IJ42" s="114">
        <v>45818</v>
      </c>
      <c r="IK42" s="115">
        <v>0.97916666666666663</v>
      </c>
      <c r="IL42" s="9" t="str">
        <f t="shared" si="440"/>
        <v>SEG</v>
      </c>
      <c r="IM42" s="114">
        <v>45824</v>
      </c>
      <c r="IN42" s="115">
        <v>0.54166666666666663</v>
      </c>
      <c r="IO42" s="323" t="s">
        <v>44</v>
      </c>
      <c r="IP42" s="324"/>
      <c r="IQ42" s="325"/>
      <c r="IR42" s="9" t="str">
        <f t="shared" si="442"/>
        <v>SEG</v>
      </c>
      <c r="IS42" s="114">
        <v>45838</v>
      </c>
      <c r="IT42" s="115">
        <v>0.54166666666666663</v>
      </c>
      <c r="IU42" s="9" t="str">
        <f t="shared" si="443"/>
        <v>SEG</v>
      </c>
      <c r="IV42" s="114">
        <v>45845</v>
      </c>
      <c r="IW42" s="115">
        <v>0.54166666666666663</v>
      </c>
      <c r="IX42" s="9" t="str">
        <f t="shared" si="444"/>
        <v>QUI</v>
      </c>
      <c r="IY42" s="114">
        <v>45855</v>
      </c>
      <c r="IZ42" s="115">
        <v>0.75</v>
      </c>
      <c r="JA42" s="9" t="str">
        <f t="shared" si="445"/>
        <v>TER</v>
      </c>
      <c r="JB42" s="114">
        <v>45867</v>
      </c>
      <c r="JC42" s="115">
        <v>2.7777777777777776E-2</v>
      </c>
      <c r="JD42" s="9" t="str">
        <f t="shared" si="446"/>
        <v>SEG</v>
      </c>
      <c r="JE42" s="114">
        <v>45866</v>
      </c>
      <c r="JF42" s="115">
        <v>0.54166666666666663</v>
      </c>
      <c r="JG42" s="9" t="str">
        <f t="shared" si="447"/>
        <v>TER</v>
      </c>
      <c r="JH42" s="114">
        <v>45881</v>
      </c>
      <c r="JI42" s="115">
        <v>0.82986111111111116</v>
      </c>
      <c r="JJ42" s="71" t="str">
        <f t="shared" si="448"/>
        <v>SEG</v>
      </c>
      <c r="JK42" s="114">
        <v>45880</v>
      </c>
      <c r="JL42" s="115">
        <v>0.75</v>
      </c>
      <c r="JM42" s="71" t="str">
        <f t="shared" si="449"/>
        <v>QUI</v>
      </c>
      <c r="JN42" s="114">
        <v>45890</v>
      </c>
      <c r="JO42" s="115">
        <v>0.125</v>
      </c>
      <c r="JP42" s="71" t="str">
        <f t="shared" si="450"/>
        <v>SÁB</v>
      </c>
      <c r="JQ42" s="114">
        <v>45899</v>
      </c>
      <c r="JR42" s="115">
        <v>0.45833333333333331</v>
      </c>
      <c r="JS42" s="71" t="str">
        <f t="shared" si="451"/>
        <v>QUA</v>
      </c>
      <c r="JT42" s="114">
        <v>45903</v>
      </c>
      <c r="JU42" s="115">
        <v>0.29166666666666669</v>
      </c>
      <c r="JV42" s="71" t="str">
        <f t="shared" si="452"/>
        <v>SEX</v>
      </c>
      <c r="JW42" s="114">
        <v>45912</v>
      </c>
      <c r="JX42" s="115">
        <v>4.1666666666666664E-2</v>
      </c>
      <c r="JY42" s="9" t="str">
        <f t="shared" si="453"/>
        <v>SEG</v>
      </c>
      <c r="JZ42" s="114">
        <v>45922</v>
      </c>
      <c r="KA42" s="115">
        <v>0.375</v>
      </c>
      <c r="KB42" s="9" t="str">
        <f t="shared" si="454"/>
        <v>QUI</v>
      </c>
      <c r="KC42" s="114">
        <v>45925</v>
      </c>
      <c r="KD42" s="115">
        <v>0.83333333333333337</v>
      </c>
      <c r="KE42" s="9" t="str">
        <f t="shared" si="455"/>
        <v>TER</v>
      </c>
      <c r="KF42" s="114">
        <v>45937</v>
      </c>
      <c r="KG42" s="115">
        <v>0.66666666666666663</v>
      </c>
      <c r="KH42" s="9" t="str">
        <f t="shared" si="456"/>
        <v>DOM</v>
      </c>
      <c r="KI42" s="114">
        <v>45942</v>
      </c>
      <c r="KJ42" s="115">
        <v>0.29166666666666669</v>
      </c>
      <c r="KK42" s="9" t="str">
        <f t="shared" si="457"/>
        <v>SEX</v>
      </c>
      <c r="KL42" s="114">
        <v>45947</v>
      </c>
      <c r="KM42" s="115">
        <v>0.75</v>
      </c>
      <c r="KN42" s="71" t="str">
        <f t="shared" si="458"/>
        <v>SÁB</v>
      </c>
      <c r="KO42" s="114">
        <v>45962</v>
      </c>
      <c r="KP42" s="115">
        <v>0.54166666666666663</v>
      </c>
      <c r="KQ42" s="9" t="str">
        <f t="shared" si="459"/>
        <v>DOM</v>
      </c>
      <c r="KR42" s="114">
        <v>45963</v>
      </c>
      <c r="KS42" s="115">
        <v>8.3333333333333329E-2</v>
      </c>
      <c r="KT42" s="71" t="str">
        <f t="shared" si="460"/>
        <v>DOM</v>
      </c>
      <c r="KU42" s="114">
        <v>45970</v>
      </c>
      <c r="KV42" s="115">
        <v>0.16666666666666666</v>
      </c>
      <c r="KW42" s="71" t="str">
        <f t="shared" si="461"/>
        <v>SEX</v>
      </c>
      <c r="KX42" s="114">
        <v>45975</v>
      </c>
      <c r="KY42" s="115">
        <v>0.1388888888888889</v>
      </c>
      <c r="KZ42" s="291" t="s">
        <v>44</v>
      </c>
      <c r="LA42" s="292"/>
      <c r="LB42" s="293"/>
      <c r="LC42" s="71" t="str">
        <f t="shared" si="463"/>
        <v>TER</v>
      </c>
      <c r="LD42" s="114">
        <v>45986</v>
      </c>
      <c r="LE42" s="115">
        <v>0.95833333333333337</v>
      </c>
      <c r="LF42" s="71" t="str">
        <f t="shared" si="464"/>
        <v>SEX</v>
      </c>
      <c r="LG42" s="114">
        <v>45989</v>
      </c>
      <c r="LH42" s="115">
        <v>0.79166666666666663</v>
      </c>
      <c r="LI42" s="71" t="str">
        <f t="shared" si="465"/>
        <v>SEG</v>
      </c>
      <c r="LJ42" s="114">
        <v>45999</v>
      </c>
      <c r="LK42" s="115">
        <v>0.91666666666666663</v>
      </c>
      <c r="LL42" s="71" t="str">
        <f t="shared" si="466"/>
        <v>TER</v>
      </c>
      <c r="LM42" s="114">
        <v>46007</v>
      </c>
      <c r="LN42" s="115">
        <v>0.91666666666666663</v>
      </c>
      <c r="LO42" s="71" t="str">
        <f t="shared" si="467"/>
        <v>SÁB</v>
      </c>
      <c r="LP42" s="114">
        <v>46011</v>
      </c>
      <c r="LQ42" s="115">
        <v>0.54166666666666663</v>
      </c>
      <c r="LR42" s="71" t="str">
        <f t="shared" si="468"/>
        <v>SEG</v>
      </c>
      <c r="LS42" s="114">
        <v>46020</v>
      </c>
      <c r="LT42" s="115">
        <v>3.3333333333333333E-2</v>
      </c>
      <c r="LU42" s="71" t="str">
        <f t="shared" si="469"/>
        <v>DOM</v>
      </c>
      <c r="LV42" s="114">
        <v>46033</v>
      </c>
      <c r="LW42" s="115">
        <v>0.83333333333333337</v>
      </c>
      <c r="LX42" s="71" t="str">
        <f t="shared" si="470"/>
        <v>SEG</v>
      </c>
      <c r="LY42" s="114">
        <v>46034</v>
      </c>
      <c r="LZ42" s="115">
        <v>0.75</v>
      </c>
      <c r="MA42" s="71" t="str">
        <f t="shared" si="471"/>
        <v>DOM</v>
      </c>
      <c r="MB42" s="114">
        <v>46061</v>
      </c>
      <c r="MC42" s="115">
        <v>4.1666666666666664E-2</v>
      </c>
      <c r="MD42" s="71" t="str">
        <f t="shared" si="472"/>
        <v>QUA</v>
      </c>
      <c r="ME42" s="114">
        <v>46050</v>
      </c>
      <c r="MF42" s="115">
        <v>0.95833333333333337</v>
      </c>
      <c r="MG42" s="71" t="str">
        <f t="shared" si="473"/>
        <v>SEX</v>
      </c>
      <c r="MH42" s="114">
        <v>46059</v>
      </c>
      <c r="MI42" s="115">
        <v>0.14583333333333334</v>
      </c>
      <c r="MJ42" s="71" t="str">
        <f t="shared" si="474"/>
        <v>SÁB</v>
      </c>
      <c r="MK42" s="114">
        <v>46067</v>
      </c>
      <c r="ML42" s="115">
        <v>0.125</v>
      </c>
      <c r="MM42" s="71" t="str">
        <f t="shared" si="475"/>
        <v>QUA</v>
      </c>
      <c r="MN42" s="114">
        <v>46071</v>
      </c>
      <c r="MO42" s="115">
        <v>0.20833333333333334</v>
      </c>
      <c r="MP42" s="9" t="str">
        <f t="shared" si="476"/>
        <v>SEX</v>
      </c>
      <c r="MQ42" s="114">
        <v>46080</v>
      </c>
      <c r="MR42" s="115">
        <v>0.5</v>
      </c>
      <c r="MS42" s="71" t="str">
        <f t="shared" si="477"/>
        <v>DOM</v>
      </c>
      <c r="MT42" s="114">
        <v>46089</v>
      </c>
      <c r="MU42" s="115">
        <v>0.40763888888888888</v>
      </c>
      <c r="MV42" s="291" t="s">
        <v>44</v>
      </c>
      <c r="MW42" s="292"/>
      <c r="MX42" s="293"/>
      <c r="MY42" s="71" t="str">
        <f t="shared" si="479"/>
        <v>QUA</v>
      </c>
      <c r="MZ42" s="114">
        <v>46099</v>
      </c>
      <c r="NA42" s="115">
        <v>0.91666666666666663</v>
      </c>
      <c r="NB42" s="291" t="s">
        <v>44</v>
      </c>
      <c r="NC42" s="292"/>
      <c r="ND42" s="293"/>
      <c r="NE42" s="71" t="str">
        <f t="shared" si="481"/>
        <v>QUI</v>
      </c>
      <c r="NF42" s="114">
        <v>46114</v>
      </c>
      <c r="NG42" s="115">
        <v>0.5</v>
      </c>
      <c r="NH42" s="71" t="str">
        <f t="shared" si="482"/>
        <v>SEX</v>
      </c>
      <c r="NI42" s="114">
        <v>46122</v>
      </c>
      <c r="NJ42" s="115">
        <v>0.79166666666666663</v>
      </c>
      <c r="NK42" s="71" t="str">
        <f t="shared" si="483"/>
        <v>SEX</v>
      </c>
      <c r="NL42" s="114">
        <v>46129</v>
      </c>
      <c r="NM42" s="115">
        <v>2.0833333333333332E-2</v>
      </c>
      <c r="NN42" s="291" t="s">
        <v>44</v>
      </c>
      <c r="NO42" s="292"/>
      <c r="NP42" s="293"/>
      <c r="NQ42" s="71" t="str">
        <f t="shared" si="485"/>
        <v>QUI</v>
      </c>
      <c r="NR42" s="114">
        <v>46142</v>
      </c>
      <c r="NS42" s="115">
        <v>0.47499999999999998</v>
      </c>
      <c r="NT42" s="71" t="str">
        <f t="shared" si="486"/>
        <v>SEX</v>
      </c>
      <c r="NU42" s="114">
        <v>46150</v>
      </c>
      <c r="NV42" s="115">
        <v>0.45833333333333331</v>
      </c>
      <c r="NW42" s="291" t="s">
        <v>44</v>
      </c>
      <c r="NX42" s="292"/>
      <c r="NY42" s="293"/>
      <c r="NZ42" s="71" t="str">
        <f t="shared" si="488"/>
        <v>QUA</v>
      </c>
      <c r="OA42" s="29">
        <v>46169</v>
      </c>
      <c r="OB42" s="13">
        <v>0.16666666666666666</v>
      </c>
      <c r="OC42" s="291" t="s">
        <v>285</v>
      </c>
      <c r="OD42" s="292"/>
      <c r="OE42" s="293"/>
      <c r="OF42" s="71" t="str">
        <f t="shared" si="490"/>
        <v>SÁB</v>
      </c>
      <c r="OG42" s="114">
        <v>46172</v>
      </c>
      <c r="OH42" s="115">
        <v>0.91666666666666663</v>
      </c>
      <c r="OI42" s="71" t="str">
        <f t="shared" si="491"/>
        <v>QUI</v>
      </c>
      <c r="OJ42" s="114">
        <v>46177</v>
      </c>
      <c r="OK42" s="115">
        <v>0.125</v>
      </c>
      <c r="OL42" s="71" t="str">
        <f t="shared" si="492"/>
        <v>SEX</v>
      </c>
      <c r="OM42" s="114">
        <v>46185</v>
      </c>
      <c r="ON42" s="115">
        <v>0.91666666666666663</v>
      </c>
      <c r="OO42" s="71" t="str">
        <f t="shared" si="493"/>
        <v>SEX</v>
      </c>
      <c r="OP42" s="114">
        <v>46192</v>
      </c>
      <c r="OQ42" s="115">
        <v>0.2986111111111111</v>
      </c>
      <c r="OR42" s="291" t="s">
        <v>44</v>
      </c>
      <c r="OS42" s="292"/>
      <c r="OT42" s="293"/>
      <c r="OU42" s="71" t="str">
        <f t="shared" si="495"/>
        <v>QUA</v>
      </c>
      <c r="OV42" s="114">
        <v>46197</v>
      </c>
      <c r="OW42" s="115">
        <v>0.95833333333333337</v>
      </c>
      <c r="OX42" s="71" t="str">
        <f t="shared" si="496"/>
        <v>QUI</v>
      </c>
      <c r="OY42" s="114">
        <v>46212</v>
      </c>
      <c r="OZ42" s="115">
        <v>0.36249999999999999</v>
      </c>
      <c r="PA42" s="71" t="str">
        <f t="shared" si="497"/>
        <v>SÁB</v>
      </c>
      <c r="PB42" s="30">
        <v>46221</v>
      </c>
      <c r="PC42" s="20">
        <v>0.125</v>
      </c>
      <c r="PD42" s="71" t="str">
        <f t="shared" si="498"/>
        <v>SÁB</v>
      </c>
      <c r="PE42" s="30">
        <v>46228</v>
      </c>
      <c r="PF42" s="20">
        <v>0.91666666666666663</v>
      </c>
      <c r="PG42" s="71" t="str">
        <f t="shared" si="499"/>
        <v>SÁB</v>
      </c>
      <c r="PH42" s="30">
        <v>46228</v>
      </c>
      <c r="PI42" s="20">
        <v>0.16666666666666666</v>
      </c>
      <c r="PJ42" s="71" t="str">
        <f t="shared" si="500"/>
        <v>SEX</v>
      </c>
      <c r="PK42" s="30">
        <v>46234</v>
      </c>
      <c r="PL42" s="20">
        <v>0.91666666666666663</v>
      </c>
      <c r="PM42" s="71" t="str">
        <f t="shared" si="501"/>
        <v>QUI</v>
      </c>
      <c r="PN42" s="30">
        <v>46240</v>
      </c>
      <c r="PO42" s="20">
        <v>0.91666666666666663</v>
      </c>
      <c r="PP42" s="71" t="str">
        <f t="shared" si="502"/>
        <v>SEX</v>
      </c>
      <c r="PQ42" s="30">
        <v>46248</v>
      </c>
      <c r="PR42" s="20">
        <v>0.91666666666666663</v>
      </c>
      <c r="PS42" s="71" t="str">
        <f t="shared" si="503"/>
        <v>QUI</v>
      </c>
      <c r="PT42" s="30">
        <v>46254</v>
      </c>
      <c r="PU42" s="20">
        <v>0.91666666666666663</v>
      </c>
      <c r="PV42" s="71" t="str">
        <f t="shared" si="504"/>
        <v>SEX</v>
      </c>
      <c r="PW42" s="30">
        <v>46262</v>
      </c>
      <c r="PX42" s="20">
        <v>0.91666666666666663</v>
      </c>
      <c r="PY42" s="71" t="str">
        <f t="shared" si="505"/>
        <v>SEX</v>
      </c>
      <c r="PZ42" s="30">
        <v>46269</v>
      </c>
      <c r="QA42" s="20">
        <v>0.91666666666666663</v>
      </c>
      <c r="QB42" s="71" t="str">
        <f t="shared" si="506"/>
        <v>SEX</v>
      </c>
      <c r="QC42" s="30">
        <v>46276</v>
      </c>
      <c r="QD42" s="20">
        <v>0.91666666666666663</v>
      </c>
      <c r="QE42" s="71" t="str">
        <f t="shared" si="507"/>
        <v>SEX</v>
      </c>
      <c r="QF42" s="30">
        <v>46283</v>
      </c>
      <c r="QG42" s="20">
        <v>0.91666666666666663</v>
      </c>
      <c r="QH42" s="71" t="str">
        <f t="shared" si="508"/>
        <v>SEX</v>
      </c>
      <c r="QI42" s="30">
        <v>46290</v>
      </c>
      <c r="QJ42" s="20">
        <v>0.91666666666666663</v>
      </c>
      <c r="QK42" s="71" t="str">
        <f t="shared" si="509"/>
        <v>SEX</v>
      </c>
      <c r="QL42" s="30">
        <v>46297</v>
      </c>
      <c r="QM42" s="20">
        <v>0.91666666666666663</v>
      </c>
      <c r="QN42" s="71" t="str">
        <f t="shared" si="510"/>
        <v>SEX</v>
      </c>
      <c r="QO42" s="30">
        <v>46304</v>
      </c>
      <c r="QP42" s="20">
        <v>0.91666666666666663</v>
      </c>
    </row>
    <row r="43" spans="1:458" ht="15" customHeight="1" thickBot="1" x14ac:dyDescent="0.35">
      <c r="A43" s="350"/>
      <c r="B43" s="59" t="s">
        <v>255</v>
      </c>
      <c r="C43" s="96"/>
      <c r="D43" s="94"/>
      <c r="E43" s="95"/>
      <c r="F43" s="96"/>
      <c r="G43" s="97"/>
      <c r="H43" s="98"/>
      <c r="I43" s="96"/>
      <c r="J43" s="99"/>
      <c r="K43" s="98"/>
      <c r="L43" s="96"/>
      <c r="M43" s="97"/>
      <c r="N43" s="98"/>
      <c r="O43" s="96"/>
      <c r="P43" s="94"/>
      <c r="Q43" s="95"/>
      <c r="R43" s="96"/>
      <c r="S43" s="97"/>
      <c r="T43" s="98"/>
      <c r="U43" s="96"/>
      <c r="V43" s="97"/>
      <c r="W43" s="98"/>
      <c r="X43" s="96"/>
      <c r="Y43" s="97"/>
      <c r="Z43" s="98"/>
      <c r="AA43" s="96"/>
      <c r="AB43" s="97"/>
      <c r="AC43" s="98"/>
      <c r="AD43" s="96"/>
      <c r="AE43" s="97"/>
      <c r="AF43" s="98"/>
      <c r="AG43" s="96"/>
      <c r="AH43" s="97"/>
      <c r="AI43" s="98"/>
      <c r="AJ43" s="96"/>
      <c r="AK43" s="99"/>
      <c r="AL43" s="98"/>
      <c r="AM43" s="96"/>
      <c r="AN43" s="100"/>
      <c r="AO43" s="95"/>
      <c r="AP43" s="96"/>
      <c r="AQ43" s="100"/>
      <c r="AR43" s="95"/>
      <c r="AS43" s="96"/>
      <c r="AT43" s="97"/>
      <c r="AU43" s="98"/>
      <c r="AV43" s="96"/>
      <c r="AW43" s="101"/>
      <c r="AX43" s="102"/>
      <c r="AY43" s="96"/>
      <c r="AZ43" s="101"/>
      <c r="BA43" s="102"/>
      <c r="BB43" s="96"/>
      <c r="BC43" s="101"/>
      <c r="BD43" s="103"/>
      <c r="BE43" s="96"/>
      <c r="BF43" s="91"/>
      <c r="BG43" s="92"/>
      <c r="BH43" s="96"/>
      <c r="BI43" s="101"/>
      <c r="BJ43" s="102"/>
      <c r="BK43" s="96"/>
      <c r="BL43" s="101"/>
      <c r="BM43" s="102"/>
      <c r="BN43" s="96"/>
      <c r="BO43" s="101"/>
      <c r="BP43" s="102"/>
      <c r="BQ43" s="96"/>
      <c r="BR43" s="94"/>
      <c r="BS43" s="95"/>
      <c r="BT43" s="96"/>
      <c r="BU43" s="94"/>
      <c r="BV43" s="95"/>
      <c r="BW43" s="96"/>
      <c r="BX43" s="94"/>
      <c r="BY43" s="95"/>
      <c r="BZ43" s="96"/>
      <c r="CA43" s="94"/>
      <c r="CB43" s="95"/>
      <c r="CC43" s="96"/>
      <c r="CD43" s="101"/>
      <c r="CE43" s="102"/>
      <c r="CF43" s="9" t="str">
        <f>UPPER(TEXT(CJ43,"DDD"))</f>
        <v>SÁB</v>
      </c>
      <c r="CG43" s="336"/>
      <c r="CH43" s="337"/>
      <c r="CI43" s="9" t="s">
        <v>272</v>
      </c>
      <c r="CJ43" s="336"/>
      <c r="CK43" s="337"/>
      <c r="CL43" s="9" t="s">
        <v>272</v>
      </c>
      <c r="CM43" s="114">
        <v>45468</v>
      </c>
      <c r="CN43" s="115">
        <v>0.43333333333333335</v>
      </c>
      <c r="CO43" s="364"/>
      <c r="CP43" s="365"/>
      <c r="CQ43" s="366"/>
      <c r="CR43" s="9" t="str">
        <f>UPPER(TEXT(CS43,"DDD"))</f>
        <v>QUA</v>
      </c>
      <c r="CS43" s="114">
        <v>45469</v>
      </c>
      <c r="CT43" s="115">
        <v>0.72083333333333333</v>
      </c>
      <c r="CU43" s="9" t="str">
        <f t="shared" si="393"/>
        <v>SÁB</v>
      </c>
      <c r="CV43" s="114">
        <f>CV42</f>
        <v>45479</v>
      </c>
      <c r="CW43" s="115">
        <v>0.5</v>
      </c>
      <c r="CX43" s="9" t="str">
        <f t="shared" si="394"/>
        <v>TER</v>
      </c>
      <c r="CY43" s="114">
        <v>45496</v>
      </c>
      <c r="CZ43" s="115">
        <v>0.79166666666666663</v>
      </c>
      <c r="DA43" s="9" t="str">
        <f t="shared" si="395"/>
        <v>QUI</v>
      </c>
      <c r="DB43" s="114">
        <v>45491</v>
      </c>
      <c r="DC43" s="115">
        <v>0.95833333333333337</v>
      </c>
      <c r="DD43" s="9" t="str">
        <f t="shared" si="396"/>
        <v>SÁB</v>
      </c>
      <c r="DE43" s="114">
        <v>45500</v>
      </c>
      <c r="DF43" s="115">
        <v>0.29166666666666669</v>
      </c>
      <c r="DG43" s="9" t="str">
        <f t="shared" si="397"/>
        <v>TER</v>
      </c>
      <c r="DH43" s="114">
        <f>DH42</f>
        <v>45503</v>
      </c>
      <c r="DI43" s="115">
        <v>0.79166666666666663</v>
      </c>
      <c r="DJ43" s="9" t="str">
        <f t="shared" si="398"/>
        <v>QUA</v>
      </c>
      <c r="DK43" s="114">
        <v>45511</v>
      </c>
      <c r="DL43" s="115">
        <v>0.85416666666666663</v>
      </c>
      <c r="DM43" s="9" t="str">
        <f t="shared" si="399"/>
        <v>QUA</v>
      </c>
      <c r="DN43" s="114">
        <v>45525</v>
      </c>
      <c r="DO43" s="115">
        <v>0.6020833333333333</v>
      </c>
      <c r="DP43" s="9" t="str">
        <f t="shared" si="400"/>
        <v>DOM</v>
      </c>
      <c r="DQ43" s="114">
        <v>45529</v>
      </c>
      <c r="DR43" s="115">
        <v>0.79166666666666663</v>
      </c>
      <c r="DS43" s="9" t="str">
        <f t="shared" si="401"/>
        <v>TER</v>
      </c>
      <c r="DT43" s="114">
        <v>45545</v>
      </c>
      <c r="DU43" s="115">
        <v>0.17708333333333334</v>
      </c>
      <c r="DV43" s="9" t="str">
        <f t="shared" si="402"/>
        <v>QUA</v>
      </c>
      <c r="DW43" s="114">
        <v>45539</v>
      </c>
      <c r="DX43" s="115">
        <v>0.10416666666666667</v>
      </c>
      <c r="DY43" s="9" t="str">
        <f t="shared" si="403"/>
        <v>SEG</v>
      </c>
      <c r="DZ43" s="114">
        <v>45544</v>
      </c>
      <c r="EA43" s="115">
        <v>6.25E-2</v>
      </c>
      <c r="EB43" s="9" t="str">
        <f t="shared" si="404"/>
        <v>QUA</v>
      </c>
      <c r="EC43" s="114">
        <v>45567</v>
      </c>
      <c r="ED43" s="115">
        <v>0.91666666666666663</v>
      </c>
      <c r="EE43" s="9" t="str">
        <f t="shared" si="405"/>
        <v>DOM</v>
      </c>
      <c r="EF43" s="114">
        <v>45571</v>
      </c>
      <c r="EG43" s="115">
        <v>0.2986111111111111</v>
      </c>
      <c r="EH43" s="9" t="str">
        <f t="shared" si="406"/>
        <v>SEG</v>
      </c>
      <c r="EI43" s="114">
        <f>EI42</f>
        <v>45565</v>
      </c>
      <c r="EJ43" s="115">
        <v>0.58333333333333337</v>
      </c>
      <c r="EK43" s="9" t="str">
        <f t="shared" si="407"/>
        <v>DOM</v>
      </c>
      <c r="EL43" s="114">
        <f>EL42</f>
        <v>45578</v>
      </c>
      <c r="EM43" s="115">
        <v>0.29166666666666669</v>
      </c>
      <c r="EN43" s="9" t="str">
        <f t="shared" si="408"/>
        <v>SÁB</v>
      </c>
      <c r="EO43" s="419"/>
      <c r="EP43" s="420"/>
      <c r="EQ43" s="9" t="str">
        <f t="shared" si="409"/>
        <v>SEX</v>
      </c>
      <c r="ER43" s="114">
        <v>45597</v>
      </c>
      <c r="ES43" s="115">
        <v>3.5416666666666666E-2</v>
      </c>
      <c r="ET43" s="9" t="str">
        <f t="shared" si="410"/>
        <v>SEX</v>
      </c>
      <c r="EU43" s="114">
        <v>45604</v>
      </c>
      <c r="EV43" s="115">
        <v>0.33333333333333331</v>
      </c>
      <c r="EW43" s="9" t="str">
        <f t="shared" si="411"/>
        <v>DOM</v>
      </c>
      <c r="EX43" s="114">
        <v>45613</v>
      </c>
      <c r="EY43" s="115">
        <v>0.625</v>
      </c>
      <c r="EZ43" s="9" t="str">
        <f t="shared" si="392"/>
        <v>QUI</v>
      </c>
      <c r="FA43" s="114">
        <v>45624</v>
      </c>
      <c r="FB43" s="115">
        <v>0.375</v>
      </c>
      <c r="FC43" s="9" t="str">
        <f t="shared" si="412"/>
        <v>DOM</v>
      </c>
      <c r="FD43" s="114">
        <v>45620</v>
      </c>
      <c r="FE43" s="115">
        <v>0.45833333333333331</v>
      </c>
      <c r="FF43" s="9" t="str">
        <f t="shared" si="413"/>
        <v>SEX</v>
      </c>
      <c r="FG43" s="114">
        <v>45639</v>
      </c>
      <c r="FH43" s="115">
        <v>4.1666666666666664E-2</v>
      </c>
      <c r="FI43" s="9" t="str">
        <f t="shared" si="414"/>
        <v>SÁB</v>
      </c>
      <c r="FJ43" s="114">
        <v>45633</v>
      </c>
      <c r="FK43" s="115">
        <v>6.25E-2</v>
      </c>
      <c r="FL43" s="9" t="str">
        <f t="shared" si="415"/>
        <v>QUI</v>
      </c>
      <c r="FM43" s="114">
        <v>45645</v>
      </c>
      <c r="FN43" s="115">
        <v>0.33333333333333331</v>
      </c>
      <c r="FO43" s="9" t="str">
        <f t="shared" si="416"/>
        <v>QUI</v>
      </c>
      <c r="FP43" s="114">
        <v>45652</v>
      </c>
      <c r="FQ43" s="115">
        <v>0</v>
      </c>
      <c r="FR43" s="9" t="str">
        <f t="shared" si="417"/>
        <v>QUI</v>
      </c>
      <c r="FS43" s="114">
        <v>45659</v>
      </c>
      <c r="FT43" s="115">
        <v>4.1666666666666664E-2</v>
      </c>
      <c r="FU43" s="9" t="str">
        <f t="shared" si="418"/>
        <v>SEG</v>
      </c>
      <c r="FV43" s="114">
        <v>45663</v>
      </c>
      <c r="FW43" s="115">
        <v>0.29166666666666669</v>
      </c>
      <c r="FX43" s="9" t="str">
        <f t="shared" si="419"/>
        <v>QUI</v>
      </c>
      <c r="FY43" s="114">
        <v>45673</v>
      </c>
      <c r="FZ43" s="115">
        <v>0.5</v>
      </c>
      <c r="GA43" s="326"/>
      <c r="GB43" s="327"/>
      <c r="GC43" s="328"/>
      <c r="GD43" s="9" t="str">
        <f t="shared" si="420"/>
        <v>QUA</v>
      </c>
      <c r="GE43" s="114">
        <v>45679</v>
      </c>
      <c r="GF43" s="115">
        <v>0.70833333333333337</v>
      </c>
      <c r="GG43" s="9" t="str">
        <f t="shared" si="421"/>
        <v>DOM</v>
      </c>
      <c r="GH43" s="114">
        <v>45690</v>
      </c>
      <c r="GI43" s="115">
        <v>0.41666666666666669</v>
      </c>
      <c r="GJ43" s="71" t="str">
        <f t="shared" si="422"/>
        <v>SEG</v>
      </c>
      <c r="GK43" s="114">
        <v>45691</v>
      </c>
      <c r="GL43" s="115">
        <v>0.79166666666666663</v>
      </c>
      <c r="GM43" s="9" t="str">
        <f t="shared" si="423"/>
        <v>SEG</v>
      </c>
      <c r="GN43" s="114">
        <v>45698</v>
      </c>
      <c r="GO43" s="115">
        <v>8.3333333333333329E-2</v>
      </c>
      <c r="GP43" s="9" t="str">
        <f t="shared" si="424"/>
        <v>SEX</v>
      </c>
      <c r="GQ43" s="114">
        <v>45702</v>
      </c>
      <c r="GR43" s="115">
        <v>0.58333333333333337</v>
      </c>
      <c r="GS43" s="9" t="str">
        <f t="shared" si="425"/>
        <v>SEX</v>
      </c>
      <c r="GT43" s="114">
        <v>45709</v>
      </c>
      <c r="GU43" s="115">
        <v>0</v>
      </c>
      <c r="GV43" s="9" t="str">
        <f t="shared" si="426"/>
        <v>SEX</v>
      </c>
      <c r="GW43" s="114">
        <v>45716</v>
      </c>
      <c r="GX43" s="115">
        <v>6.9444444444444447E-4</v>
      </c>
      <c r="GY43" s="9" t="str">
        <f t="shared" si="427"/>
        <v>DOM</v>
      </c>
      <c r="GZ43" s="114">
        <v>45725</v>
      </c>
      <c r="HA43" s="115">
        <v>4.1666666666666664E-2</v>
      </c>
      <c r="HB43" s="9" t="str">
        <f t="shared" si="428"/>
        <v>SÁB</v>
      </c>
      <c r="HC43" s="114">
        <v>45738</v>
      </c>
      <c r="HD43" s="115">
        <v>0.5625</v>
      </c>
      <c r="HE43" s="9" t="str">
        <f t="shared" si="429"/>
        <v>SEX</v>
      </c>
      <c r="HF43" s="114">
        <v>45744</v>
      </c>
      <c r="HG43" s="115">
        <v>0.19583333333333333</v>
      </c>
      <c r="HH43" s="9" t="str">
        <f t="shared" si="430"/>
        <v>SÁB</v>
      </c>
      <c r="HI43" s="114">
        <f>HI42</f>
        <v>45752</v>
      </c>
      <c r="HJ43" s="115">
        <v>0.625</v>
      </c>
      <c r="HK43" s="9" t="str">
        <f t="shared" si="431"/>
        <v>SEX</v>
      </c>
      <c r="HL43" s="114">
        <f>HL42</f>
        <v>45758</v>
      </c>
      <c r="HM43" s="115">
        <v>0.3125</v>
      </c>
      <c r="HN43" s="9" t="str">
        <f t="shared" si="432"/>
        <v>QUI</v>
      </c>
      <c r="HO43" s="114">
        <f>HO42</f>
        <v>45771</v>
      </c>
      <c r="HP43" s="115">
        <v>0.23333333333333334</v>
      </c>
      <c r="HQ43" s="9" t="str">
        <f t="shared" si="433"/>
        <v>SÁB</v>
      </c>
      <c r="HR43" s="114">
        <f>HR42</f>
        <v>45780</v>
      </c>
      <c r="HS43" s="115">
        <v>0.625</v>
      </c>
      <c r="HT43" s="9" t="str">
        <f t="shared" si="434"/>
        <v>QUI</v>
      </c>
      <c r="HU43" s="114">
        <f>HU42</f>
        <v>45778</v>
      </c>
      <c r="HV43" s="115">
        <v>0.95833333333333337</v>
      </c>
      <c r="HW43" s="9" t="str">
        <f t="shared" si="435"/>
        <v>SÁB</v>
      </c>
      <c r="HX43" s="114">
        <v>45787</v>
      </c>
      <c r="HY43" s="115">
        <v>0.20833333333333334</v>
      </c>
      <c r="HZ43" s="9" t="str">
        <f t="shared" si="436"/>
        <v>QUI</v>
      </c>
      <c r="IA43" s="114">
        <v>45799</v>
      </c>
      <c r="IB43" s="115">
        <v>0.625</v>
      </c>
      <c r="IC43" s="9" t="str">
        <f t="shared" si="437"/>
        <v>SEG</v>
      </c>
      <c r="ID43" s="114">
        <v>45810</v>
      </c>
      <c r="IE43" s="115">
        <v>0.54166666666666663</v>
      </c>
      <c r="IF43" s="9" t="str">
        <f t="shared" si="438"/>
        <v>QUA</v>
      </c>
      <c r="IG43" s="114">
        <v>45812</v>
      </c>
      <c r="IH43" s="115">
        <v>0.91666666666666663</v>
      </c>
      <c r="II43" s="9" t="str">
        <f t="shared" si="439"/>
        <v>QUA</v>
      </c>
      <c r="IJ43" s="114">
        <v>45819</v>
      </c>
      <c r="IK43" s="115">
        <v>8.3333333333333329E-2</v>
      </c>
      <c r="IL43" s="9" t="str">
        <f t="shared" si="440"/>
        <v>SEG</v>
      </c>
      <c r="IM43" s="114">
        <v>45824</v>
      </c>
      <c r="IN43" s="115">
        <v>0.625</v>
      </c>
      <c r="IO43" s="326"/>
      <c r="IP43" s="327"/>
      <c r="IQ43" s="328"/>
      <c r="IR43" s="9" t="str">
        <f t="shared" si="442"/>
        <v>SEG</v>
      </c>
      <c r="IS43" s="114">
        <f>IS42</f>
        <v>45838</v>
      </c>
      <c r="IT43" s="115">
        <v>0.625</v>
      </c>
      <c r="IU43" s="9" t="str">
        <f t="shared" si="443"/>
        <v>SEG</v>
      </c>
      <c r="IV43" s="114">
        <f>IV42</f>
        <v>45845</v>
      </c>
      <c r="IW43" s="115">
        <v>0.625</v>
      </c>
      <c r="IX43" s="9" t="str">
        <f t="shared" si="444"/>
        <v>QUI</v>
      </c>
      <c r="IY43" s="114">
        <v>45855</v>
      </c>
      <c r="IZ43" s="115">
        <v>0.9375</v>
      </c>
      <c r="JA43" s="9" t="str">
        <f t="shared" si="445"/>
        <v>DOM</v>
      </c>
      <c r="JB43" s="114">
        <v>45900</v>
      </c>
      <c r="JC43" s="115">
        <v>0.74583333333333335</v>
      </c>
      <c r="JD43" s="9" t="str">
        <f t="shared" si="446"/>
        <v>SEG</v>
      </c>
      <c r="JE43" s="114">
        <v>45866</v>
      </c>
      <c r="JF43" s="115">
        <v>0.625</v>
      </c>
      <c r="JG43" s="9" t="str">
        <f t="shared" si="447"/>
        <v>QUI</v>
      </c>
      <c r="JH43" s="114">
        <v>45883</v>
      </c>
      <c r="JI43" s="115">
        <v>0.54166666666666663</v>
      </c>
      <c r="JJ43" s="71" t="str">
        <f t="shared" si="448"/>
        <v>SEG</v>
      </c>
      <c r="JK43" s="114">
        <v>45880</v>
      </c>
      <c r="JL43" s="115">
        <v>0.89583333333333337</v>
      </c>
      <c r="JM43" s="71" t="str">
        <f t="shared" si="449"/>
        <v>QUI</v>
      </c>
      <c r="JN43" s="114">
        <v>45890</v>
      </c>
      <c r="JO43" s="115">
        <v>0.20833333333333334</v>
      </c>
      <c r="JP43" s="71" t="str">
        <f t="shared" si="450"/>
        <v>SÁB</v>
      </c>
      <c r="JQ43" s="114">
        <v>45899</v>
      </c>
      <c r="JR43" s="115">
        <v>0.54166666666666663</v>
      </c>
      <c r="JS43" s="71" t="str">
        <f t="shared" si="451"/>
        <v>QUA</v>
      </c>
      <c r="JT43" s="114">
        <v>45903</v>
      </c>
      <c r="JU43" s="115">
        <v>0.54166666666666663</v>
      </c>
      <c r="JV43" s="71" t="str">
        <f t="shared" si="452"/>
        <v>SEX</v>
      </c>
      <c r="JW43" s="114">
        <v>45912</v>
      </c>
      <c r="JX43" s="115">
        <v>0.125</v>
      </c>
      <c r="JY43" s="9" t="str">
        <f t="shared" si="453"/>
        <v>SEG</v>
      </c>
      <c r="JZ43" s="114">
        <v>45922</v>
      </c>
      <c r="KA43" s="115">
        <v>0.5625</v>
      </c>
      <c r="KB43" s="9" t="str">
        <f t="shared" si="454"/>
        <v>SÁB</v>
      </c>
      <c r="KC43" s="114">
        <v>45927</v>
      </c>
      <c r="KD43" s="115">
        <v>0.34166666666666667</v>
      </c>
      <c r="KE43" s="9" t="str">
        <f t="shared" si="455"/>
        <v>QUA</v>
      </c>
      <c r="KF43" s="114">
        <v>45938</v>
      </c>
      <c r="KG43" s="115">
        <v>0.77083333333333337</v>
      </c>
      <c r="KH43" s="9" t="str">
        <f t="shared" si="456"/>
        <v>DOM</v>
      </c>
      <c r="KI43" s="114">
        <v>45942</v>
      </c>
      <c r="KJ43" s="115">
        <v>0.375</v>
      </c>
      <c r="KK43" s="9" t="str">
        <f t="shared" si="457"/>
        <v>SEX</v>
      </c>
      <c r="KL43" s="114">
        <v>45947</v>
      </c>
      <c r="KM43" s="115">
        <v>0.9375</v>
      </c>
      <c r="KN43" s="71" t="str">
        <f t="shared" si="458"/>
        <v>SÁB</v>
      </c>
      <c r="KO43" s="114">
        <v>45962</v>
      </c>
      <c r="KP43" s="115">
        <v>0.625</v>
      </c>
      <c r="KQ43" s="9" t="str">
        <f t="shared" si="459"/>
        <v>DOM</v>
      </c>
      <c r="KR43" s="114">
        <v>45963</v>
      </c>
      <c r="KS43" s="115">
        <v>0.20833333333333334</v>
      </c>
      <c r="KT43" s="71" t="str">
        <f t="shared" si="460"/>
        <v>DOM</v>
      </c>
      <c r="KU43" s="114">
        <v>45970</v>
      </c>
      <c r="KV43" s="115">
        <v>0.41666666666666669</v>
      </c>
      <c r="KW43" s="71" t="str">
        <f t="shared" si="461"/>
        <v>SEX</v>
      </c>
      <c r="KX43" s="114">
        <v>45975</v>
      </c>
      <c r="KY43" s="115">
        <v>0.5</v>
      </c>
      <c r="KZ43" s="294"/>
      <c r="LA43" s="295"/>
      <c r="LB43" s="296"/>
      <c r="LC43" s="71" t="str">
        <f t="shared" si="463"/>
        <v>QUA</v>
      </c>
      <c r="LD43" s="114">
        <v>45987</v>
      </c>
      <c r="LE43" s="115">
        <v>4.1666666666666664E-2</v>
      </c>
      <c r="LF43" s="71" t="str">
        <f t="shared" si="464"/>
        <v>SÁB</v>
      </c>
      <c r="LG43" s="114">
        <v>45990</v>
      </c>
      <c r="LH43" s="115">
        <v>0.20833333333333334</v>
      </c>
      <c r="LI43" s="71" t="str">
        <f t="shared" si="465"/>
        <v>TER</v>
      </c>
      <c r="LJ43" s="114">
        <v>46000</v>
      </c>
      <c r="LK43" s="115">
        <v>4.1666666666666664E-2</v>
      </c>
      <c r="LL43" s="71" t="str">
        <f t="shared" si="466"/>
        <v>QUA</v>
      </c>
      <c r="LM43" s="114">
        <v>46008</v>
      </c>
      <c r="LN43" s="115">
        <v>8.7499999999999994E-2</v>
      </c>
      <c r="LO43" s="71" t="str">
        <f t="shared" si="467"/>
        <v>SEG</v>
      </c>
      <c r="LP43" s="114">
        <v>46013</v>
      </c>
      <c r="LQ43" s="115">
        <v>4.1666666666666664E-2</v>
      </c>
      <c r="LR43" s="71" t="str">
        <f t="shared" si="468"/>
        <v>SEG</v>
      </c>
      <c r="LS43" s="114">
        <v>46020</v>
      </c>
      <c r="LT43" s="115">
        <v>0.21666666666666667</v>
      </c>
      <c r="LU43" s="71" t="str">
        <f t="shared" si="469"/>
        <v>SEG</v>
      </c>
      <c r="LV43" s="114">
        <v>46034</v>
      </c>
      <c r="LW43" s="115">
        <v>8.3333333333333332E-3</v>
      </c>
      <c r="LX43" s="71" t="str">
        <f t="shared" si="470"/>
        <v>TER</v>
      </c>
      <c r="LY43" s="114">
        <v>46035</v>
      </c>
      <c r="LZ43" s="115">
        <v>0.5</v>
      </c>
      <c r="MA43" s="71" t="str">
        <f t="shared" si="471"/>
        <v>DOM</v>
      </c>
      <c r="MB43" s="114">
        <v>46061</v>
      </c>
      <c r="MC43" s="115">
        <v>0.77083333333333337</v>
      </c>
      <c r="MD43" s="71" t="str">
        <f t="shared" si="472"/>
        <v>QUI</v>
      </c>
      <c r="ME43" s="114">
        <v>46051</v>
      </c>
      <c r="MF43" s="115">
        <v>4.1666666666666664E-2</v>
      </c>
      <c r="MG43" s="71" t="str">
        <f t="shared" si="473"/>
        <v>SEX</v>
      </c>
      <c r="MH43" s="114">
        <v>46059</v>
      </c>
      <c r="MI43" s="115">
        <v>0.25416666666666665</v>
      </c>
      <c r="MJ43" s="71" t="str">
        <f t="shared" si="474"/>
        <v>SÁB</v>
      </c>
      <c r="MK43" s="114">
        <v>46067</v>
      </c>
      <c r="ML43" s="115">
        <v>0.20833333333333334</v>
      </c>
      <c r="MM43" s="71" t="str">
        <f t="shared" si="475"/>
        <v>QUA</v>
      </c>
      <c r="MN43" s="114">
        <v>46071</v>
      </c>
      <c r="MO43" s="115">
        <v>0.29166666666666669</v>
      </c>
      <c r="MP43" s="9" t="str">
        <f t="shared" si="476"/>
        <v>SÁB</v>
      </c>
      <c r="MQ43" s="114">
        <v>46081</v>
      </c>
      <c r="MR43" s="115">
        <v>0.20833333333333334</v>
      </c>
      <c r="MS43" s="71" t="str">
        <f t="shared" si="477"/>
        <v>DOM</v>
      </c>
      <c r="MT43" s="114">
        <v>46089</v>
      </c>
      <c r="MU43" s="115">
        <v>0.5</v>
      </c>
      <c r="MV43" s="294"/>
      <c r="MW43" s="295"/>
      <c r="MX43" s="296"/>
      <c r="MY43" s="71" t="str">
        <f t="shared" si="479"/>
        <v>QUI</v>
      </c>
      <c r="MZ43" s="114">
        <v>46100</v>
      </c>
      <c r="NA43" s="115">
        <v>0.79166666666666663</v>
      </c>
      <c r="NB43" s="294"/>
      <c r="NC43" s="295"/>
      <c r="ND43" s="296"/>
      <c r="NE43" s="71" t="str">
        <f t="shared" si="481"/>
        <v>QUI</v>
      </c>
      <c r="NF43" s="114">
        <v>46114</v>
      </c>
      <c r="NG43" s="115">
        <v>0.625</v>
      </c>
      <c r="NH43" s="71" t="str">
        <f t="shared" si="482"/>
        <v>SEX</v>
      </c>
      <c r="NI43" s="114">
        <v>46122</v>
      </c>
      <c r="NJ43" s="115">
        <v>0.85416666666666663</v>
      </c>
      <c r="NK43" s="71" t="str">
        <f t="shared" si="483"/>
        <v>SEX</v>
      </c>
      <c r="NL43" s="114">
        <v>46129</v>
      </c>
      <c r="NM43" s="115">
        <v>6.25E-2</v>
      </c>
      <c r="NN43" s="294"/>
      <c r="NO43" s="295"/>
      <c r="NP43" s="296"/>
      <c r="NQ43" s="71" t="str">
        <f t="shared" si="485"/>
        <v>SÁB</v>
      </c>
      <c r="NR43" s="114">
        <v>46144</v>
      </c>
      <c r="NS43" s="115">
        <v>2.9166666666666667E-2</v>
      </c>
      <c r="NT43" s="71" t="str">
        <f t="shared" si="486"/>
        <v>TER</v>
      </c>
      <c r="NU43" s="114">
        <v>46154</v>
      </c>
      <c r="NV43" s="115">
        <v>0.5</v>
      </c>
      <c r="NW43" s="294"/>
      <c r="NX43" s="295"/>
      <c r="NY43" s="296"/>
      <c r="NZ43" s="71" t="str">
        <f t="shared" si="488"/>
        <v>QUA</v>
      </c>
      <c r="OA43" s="29">
        <v>46169</v>
      </c>
      <c r="OB43" s="13">
        <v>0.25</v>
      </c>
      <c r="OC43" s="294"/>
      <c r="OD43" s="295"/>
      <c r="OE43" s="296"/>
      <c r="OF43" s="71" t="str">
        <f t="shared" si="490"/>
        <v>DOM</v>
      </c>
      <c r="OG43" s="114">
        <f>OG42+1</f>
        <v>46173</v>
      </c>
      <c r="OH43" s="115">
        <v>0.20833333333333334</v>
      </c>
      <c r="OI43" s="71" t="str">
        <f t="shared" si="491"/>
        <v>QUI</v>
      </c>
      <c r="OJ43" s="114">
        <v>46177</v>
      </c>
      <c r="OK43" s="115">
        <v>0.25</v>
      </c>
      <c r="OL43" s="71" t="str">
        <f t="shared" si="492"/>
        <v>SÁB</v>
      </c>
      <c r="OM43" s="114">
        <v>46186</v>
      </c>
      <c r="ON43" s="115">
        <v>0.20833333333333334</v>
      </c>
      <c r="OO43" s="71" t="str">
        <f t="shared" si="493"/>
        <v>SEX</v>
      </c>
      <c r="OP43" s="114">
        <v>46192</v>
      </c>
      <c r="OQ43" s="115">
        <v>0.625</v>
      </c>
      <c r="OR43" s="294"/>
      <c r="OS43" s="295"/>
      <c r="OT43" s="296"/>
      <c r="OU43" s="71" t="str">
        <f t="shared" si="495"/>
        <v>QUI</v>
      </c>
      <c r="OV43" s="114">
        <v>46198</v>
      </c>
      <c r="OW43" s="115">
        <v>8.3333333333333329E-2</v>
      </c>
      <c r="OX43" s="71" t="str">
        <f t="shared" si="496"/>
        <v>SEX</v>
      </c>
      <c r="OY43" s="114">
        <v>46213</v>
      </c>
      <c r="OZ43" s="115">
        <v>0.40416666666666667</v>
      </c>
      <c r="PA43" s="71" t="str">
        <f t="shared" si="497"/>
        <v>SÁB</v>
      </c>
      <c r="PB43" s="30">
        <v>46221</v>
      </c>
      <c r="PC43" s="20">
        <v>0.5</v>
      </c>
      <c r="PD43" s="71" t="str">
        <f t="shared" si="498"/>
        <v>DOM</v>
      </c>
      <c r="PE43" s="30">
        <v>46229</v>
      </c>
      <c r="PF43" s="20">
        <v>4.1666666666666664E-2</v>
      </c>
      <c r="PG43" s="71" t="str">
        <f t="shared" si="499"/>
        <v>SÁB</v>
      </c>
      <c r="PH43" s="30">
        <v>46228</v>
      </c>
      <c r="PI43" s="20">
        <v>0.25</v>
      </c>
      <c r="PJ43" s="71" t="str">
        <f t="shared" si="500"/>
        <v>SÁB</v>
      </c>
      <c r="PK43" s="30">
        <f>PK42+1</f>
        <v>46235</v>
      </c>
      <c r="PL43" s="20">
        <v>0.20833333333333334</v>
      </c>
      <c r="PM43" s="71" t="str">
        <f t="shared" si="501"/>
        <v>SEX</v>
      </c>
      <c r="PN43" s="30">
        <f>PN42+1</f>
        <v>46241</v>
      </c>
      <c r="PO43" s="20">
        <v>0.20833333333333334</v>
      </c>
      <c r="PP43" s="71" t="str">
        <f t="shared" si="502"/>
        <v>SÁB</v>
      </c>
      <c r="PQ43" s="30">
        <f>PQ42+1</f>
        <v>46249</v>
      </c>
      <c r="PR43" s="20">
        <v>0.20833333333333334</v>
      </c>
      <c r="PS43" s="71" t="str">
        <f t="shared" si="503"/>
        <v>SEX</v>
      </c>
      <c r="PT43" s="30">
        <f>PT42+1</f>
        <v>46255</v>
      </c>
      <c r="PU43" s="20">
        <v>0.20833333333333334</v>
      </c>
      <c r="PV43" s="71" t="str">
        <f t="shared" si="504"/>
        <v>SÁB</v>
      </c>
      <c r="PW43" s="30">
        <f>PW42+1</f>
        <v>46263</v>
      </c>
      <c r="PX43" s="20">
        <v>0.20833333333333334</v>
      </c>
      <c r="PY43" s="71" t="str">
        <f t="shared" si="505"/>
        <v>SÁB</v>
      </c>
      <c r="PZ43" s="30">
        <f>PZ42+1</f>
        <v>46270</v>
      </c>
      <c r="QA43" s="20">
        <v>0.20833333333333334</v>
      </c>
      <c r="QB43" s="71" t="str">
        <f t="shared" si="506"/>
        <v>SÁB</v>
      </c>
      <c r="QC43" s="30">
        <f>QC42+1</f>
        <v>46277</v>
      </c>
      <c r="QD43" s="20">
        <v>0.20833333333333334</v>
      </c>
      <c r="QE43" s="71" t="str">
        <f t="shared" si="507"/>
        <v>SÁB</v>
      </c>
      <c r="QF43" s="30">
        <f>QF42+1</f>
        <v>46284</v>
      </c>
      <c r="QG43" s="20">
        <v>0.20833333333333334</v>
      </c>
      <c r="QH43" s="71" t="str">
        <f t="shared" si="508"/>
        <v>SÁB</v>
      </c>
      <c r="QI43" s="30">
        <f>QI42+1</f>
        <v>46291</v>
      </c>
      <c r="QJ43" s="20">
        <v>0.20833333333333334</v>
      </c>
      <c r="QK43" s="71" t="str">
        <f t="shared" si="509"/>
        <v>SÁB</v>
      </c>
      <c r="QL43" s="30">
        <f>QL42+1</f>
        <v>46298</v>
      </c>
      <c r="QM43" s="20">
        <v>0.20833333333333334</v>
      </c>
      <c r="QN43" s="71" t="str">
        <f t="shared" si="510"/>
        <v>SÁB</v>
      </c>
      <c r="QO43" s="30">
        <f>QO42+1</f>
        <v>46305</v>
      </c>
      <c r="QP43" s="20">
        <v>0.20833333333333334</v>
      </c>
    </row>
    <row r="44" spans="1:458" ht="15" customHeight="1" thickBot="1" x14ac:dyDescent="0.35">
      <c r="A44" s="351"/>
      <c r="B44" s="60" t="s">
        <v>244</v>
      </c>
      <c r="C44" s="96"/>
      <c r="D44" s="94"/>
      <c r="E44" s="95"/>
      <c r="F44" s="96"/>
      <c r="G44" s="97"/>
      <c r="H44" s="98"/>
      <c r="I44" s="96"/>
      <c r="J44" s="99"/>
      <c r="K44" s="98"/>
      <c r="L44" s="96"/>
      <c r="M44" s="97"/>
      <c r="N44" s="98"/>
      <c r="O44" s="96"/>
      <c r="P44" s="94"/>
      <c r="Q44" s="95"/>
      <c r="R44" s="96"/>
      <c r="S44" s="97"/>
      <c r="T44" s="98"/>
      <c r="U44" s="96"/>
      <c r="V44" s="97"/>
      <c r="W44" s="98"/>
      <c r="X44" s="96"/>
      <c r="Y44" s="97"/>
      <c r="Z44" s="98"/>
      <c r="AA44" s="96"/>
      <c r="AB44" s="97"/>
      <c r="AC44" s="98"/>
      <c r="AD44" s="96"/>
      <c r="AE44" s="97"/>
      <c r="AF44" s="98"/>
      <c r="AG44" s="96"/>
      <c r="AH44" s="97"/>
      <c r="AI44" s="98"/>
      <c r="AJ44" s="96"/>
      <c r="AK44" s="99"/>
      <c r="AL44" s="98"/>
      <c r="AM44" s="96"/>
      <c r="AN44" s="100"/>
      <c r="AO44" s="95"/>
      <c r="AP44" s="96"/>
      <c r="AQ44" s="100"/>
      <c r="AR44" s="95"/>
      <c r="AS44" s="96"/>
      <c r="AT44" s="97"/>
      <c r="AU44" s="98"/>
      <c r="AV44" s="96"/>
      <c r="AW44" s="101"/>
      <c r="AX44" s="102"/>
      <c r="AY44" s="96"/>
      <c r="AZ44" s="101"/>
      <c r="BA44" s="102"/>
      <c r="BB44" s="96"/>
      <c r="BC44" s="101"/>
      <c r="BD44" s="103"/>
      <c r="BE44" s="96"/>
      <c r="BF44" s="91"/>
      <c r="BG44" s="92"/>
      <c r="BH44" s="96"/>
      <c r="BI44" s="101"/>
      <c r="BJ44" s="102"/>
      <c r="BK44" s="96"/>
      <c r="BL44" s="101"/>
      <c r="BM44" s="102"/>
      <c r="BN44" s="96"/>
      <c r="BO44" s="101"/>
      <c r="BP44" s="102"/>
      <c r="BQ44" s="96"/>
      <c r="BR44" s="94"/>
      <c r="BS44" s="95"/>
      <c r="BT44" s="96"/>
      <c r="BU44" s="94"/>
      <c r="BV44" s="95"/>
      <c r="BW44" s="96"/>
      <c r="BX44" s="94"/>
      <c r="BY44" s="95"/>
      <c r="BZ44" s="96"/>
      <c r="CA44" s="94"/>
      <c r="CB44" s="95"/>
      <c r="CC44" s="96"/>
      <c r="CD44" s="101"/>
      <c r="CE44" s="102"/>
      <c r="CF44" s="10" t="str">
        <f>UPPER(TEXT(CJ44,"DDD"))</f>
        <v>SÁB</v>
      </c>
      <c r="CG44" s="338"/>
      <c r="CH44" s="339"/>
      <c r="CI44" s="9" t="s">
        <v>272</v>
      </c>
      <c r="CJ44" s="338"/>
      <c r="CK44" s="339"/>
      <c r="CL44" s="9" t="s">
        <v>272</v>
      </c>
      <c r="CM44" s="114">
        <f>CM43+1</f>
        <v>45469</v>
      </c>
      <c r="CN44" s="115">
        <v>0.58333333333333337</v>
      </c>
      <c r="CO44" s="364"/>
      <c r="CP44" s="365"/>
      <c r="CQ44" s="366"/>
      <c r="CR44" s="10" t="str">
        <f>UPPER(TEXT(CS44,"DDD"))</f>
        <v>SEX</v>
      </c>
      <c r="CS44" s="114">
        <v>45471</v>
      </c>
      <c r="CT44" s="115">
        <v>0.60416666666666663</v>
      </c>
      <c r="CU44" s="10" t="str">
        <f t="shared" si="393"/>
        <v>DOM</v>
      </c>
      <c r="CV44" s="114">
        <v>45480</v>
      </c>
      <c r="CW44" s="115">
        <v>0.85416666666666663</v>
      </c>
      <c r="CX44" s="10" t="str">
        <f t="shared" si="394"/>
        <v>QUI</v>
      </c>
      <c r="CY44" s="129">
        <v>45498</v>
      </c>
      <c r="CZ44" s="118">
        <v>0.45833333333333331</v>
      </c>
      <c r="DA44" s="10" t="str">
        <f t="shared" si="395"/>
        <v>SÁB</v>
      </c>
      <c r="DB44" s="114">
        <v>45493</v>
      </c>
      <c r="DC44" s="115">
        <v>0.375</v>
      </c>
      <c r="DD44" s="10" t="str">
        <f t="shared" si="396"/>
        <v>SEG</v>
      </c>
      <c r="DE44" s="129">
        <v>45502</v>
      </c>
      <c r="DF44" s="118">
        <v>0.29166666666666669</v>
      </c>
      <c r="DG44" s="10" t="str">
        <f t="shared" si="397"/>
        <v>QUI</v>
      </c>
      <c r="DH44" s="129">
        <v>45505</v>
      </c>
      <c r="DI44" s="118">
        <v>0.20833333333333334</v>
      </c>
      <c r="DJ44" s="10" t="str">
        <f t="shared" si="398"/>
        <v>SEX</v>
      </c>
      <c r="DK44" s="129">
        <v>45513</v>
      </c>
      <c r="DL44" s="118">
        <v>4.1666666666666664E-2</v>
      </c>
      <c r="DM44" s="10" t="str">
        <f t="shared" si="399"/>
        <v>SÁB</v>
      </c>
      <c r="DN44" s="129">
        <v>45528</v>
      </c>
      <c r="DO44" s="118">
        <v>4.1666666666666664E-2</v>
      </c>
      <c r="DP44" s="10" t="str">
        <f t="shared" si="400"/>
        <v>TER</v>
      </c>
      <c r="DQ44" s="129">
        <v>45531</v>
      </c>
      <c r="DR44" s="118">
        <v>0.625</v>
      </c>
      <c r="DS44" s="10" t="str">
        <f t="shared" si="401"/>
        <v>QUA</v>
      </c>
      <c r="DT44" s="129">
        <v>45546</v>
      </c>
      <c r="DU44" s="118">
        <v>0.78125</v>
      </c>
      <c r="DV44" s="10" t="str">
        <f t="shared" si="402"/>
        <v>QUI</v>
      </c>
      <c r="DW44" s="129">
        <v>45540</v>
      </c>
      <c r="DX44" s="118">
        <v>0.625</v>
      </c>
      <c r="DY44" s="10" t="str">
        <f t="shared" si="403"/>
        <v>SEG</v>
      </c>
      <c r="DZ44" s="129">
        <v>45544</v>
      </c>
      <c r="EA44" s="118">
        <v>0.83333333333333337</v>
      </c>
      <c r="EB44" s="10" t="str">
        <f t="shared" si="404"/>
        <v>SEX</v>
      </c>
      <c r="EC44" s="129">
        <v>45569</v>
      </c>
      <c r="ED44" s="118">
        <v>0.14930555555555555</v>
      </c>
      <c r="EE44" s="10" t="str">
        <f t="shared" si="405"/>
        <v>SEG</v>
      </c>
      <c r="EF44" s="129">
        <v>45572</v>
      </c>
      <c r="EG44" s="118">
        <v>0.6875</v>
      </c>
      <c r="EH44" s="10" t="str">
        <f t="shared" si="406"/>
        <v>TER</v>
      </c>
      <c r="EI44" s="129">
        <v>45566</v>
      </c>
      <c r="EJ44" s="118">
        <v>0.7368055555555556</v>
      </c>
      <c r="EK44" s="10" t="str">
        <f t="shared" si="407"/>
        <v>SEG</v>
      </c>
      <c r="EL44" s="129">
        <v>45579</v>
      </c>
      <c r="EM44" s="118">
        <v>0.4375</v>
      </c>
      <c r="EN44" s="10" t="str">
        <f t="shared" si="408"/>
        <v>SÁB</v>
      </c>
      <c r="EO44" s="421"/>
      <c r="EP44" s="422"/>
      <c r="EQ44" s="10" t="str">
        <f t="shared" si="409"/>
        <v>SÁB</v>
      </c>
      <c r="ER44" s="129">
        <v>45598</v>
      </c>
      <c r="ES44" s="118">
        <v>0.27500000000000002</v>
      </c>
      <c r="ET44" s="10" t="str">
        <f t="shared" si="410"/>
        <v>SÁB</v>
      </c>
      <c r="EU44" s="129">
        <v>45605</v>
      </c>
      <c r="EV44" s="118">
        <v>0.625</v>
      </c>
      <c r="EW44" s="10" t="str">
        <f t="shared" si="411"/>
        <v>TER</v>
      </c>
      <c r="EX44" s="129">
        <v>45615</v>
      </c>
      <c r="EY44" s="118">
        <v>0.16666666666666666</v>
      </c>
      <c r="EZ44" s="9" t="str">
        <f t="shared" si="392"/>
        <v>SEX</v>
      </c>
      <c r="FA44" s="129">
        <v>45625</v>
      </c>
      <c r="FB44" s="118">
        <v>0.58333333333333337</v>
      </c>
      <c r="FC44" s="10" t="str">
        <f t="shared" si="412"/>
        <v>SEG</v>
      </c>
      <c r="FD44" s="129">
        <v>45621</v>
      </c>
      <c r="FE44" s="118">
        <v>0.79166666666666663</v>
      </c>
      <c r="FF44" s="10" t="str">
        <f t="shared" si="413"/>
        <v>SÁB</v>
      </c>
      <c r="FG44" s="129">
        <v>45640</v>
      </c>
      <c r="FH44" s="118">
        <v>0.31527777777777777</v>
      </c>
      <c r="FI44" s="10" t="str">
        <f t="shared" si="414"/>
        <v>SEG</v>
      </c>
      <c r="FJ44" s="129">
        <v>45635</v>
      </c>
      <c r="FK44" s="118">
        <v>0.83333333333333337</v>
      </c>
      <c r="FL44" s="10" t="str">
        <f t="shared" si="415"/>
        <v>SEX</v>
      </c>
      <c r="FM44" s="129">
        <v>45646</v>
      </c>
      <c r="FN44" s="118">
        <v>0.58333333333333337</v>
      </c>
      <c r="FO44" s="10" t="str">
        <f t="shared" si="416"/>
        <v>SEX</v>
      </c>
      <c r="FP44" s="129">
        <v>45653</v>
      </c>
      <c r="FQ44" s="118">
        <v>0.29444444444444445</v>
      </c>
      <c r="FR44" s="10" t="str">
        <f t="shared" si="417"/>
        <v>SEX</v>
      </c>
      <c r="FS44" s="129">
        <v>45660</v>
      </c>
      <c r="FT44" s="118">
        <v>0.28055555555555556</v>
      </c>
      <c r="FU44" s="10" t="str">
        <f t="shared" si="418"/>
        <v>TER</v>
      </c>
      <c r="FV44" s="129">
        <v>45664</v>
      </c>
      <c r="FW44" s="118">
        <v>0.5</v>
      </c>
      <c r="FX44" s="10" t="str">
        <f t="shared" si="419"/>
        <v>SEX</v>
      </c>
      <c r="FY44" s="129">
        <v>45674</v>
      </c>
      <c r="FZ44" s="118">
        <v>0.77916666666666667</v>
      </c>
      <c r="GA44" s="329"/>
      <c r="GB44" s="330"/>
      <c r="GC44" s="331"/>
      <c r="GD44" s="10" t="str">
        <f t="shared" si="420"/>
        <v>SEX</v>
      </c>
      <c r="GE44" s="129">
        <v>45681</v>
      </c>
      <c r="GF44" s="118">
        <v>4.1666666666666664E-2</v>
      </c>
      <c r="GG44" s="10" t="str">
        <f t="shared" si="421"/>
        <v>SEG</v>
      </c>
      <c r="GH44" s="129">
        <v>45691</v>
      </c>
      <c r="GI44" s="118">
        <v>0.95833333333333337</v>
      </c>
      <c r="GJ44" s="137" t="str">
        <f t="shared" si="422"/>
        <v>QUA</v>
      </c>
      <c r="GK44" s="129">
        <v>45693</v>
      </c>
      <c r="GL44" s="118">
        <v>0.41666666666666669</v>
      </c>
      <c r="GM44" s="10" t="str">
        <f t="shared" si="423"/>
        <v>TER</v>
      </c>
      <c r="GN44" s="129">
        <v>45699</v>
      </c>
      <c r="GO44" s="118">
        <v>6.25E-2</v>
      </c>
      <c r="GP44" s="10" t="str">
        <f t="shared" si="424"/>
        <v>SÁB</v>
      </c>
      <c r="GQ44" s="129">
        <v>45703</v>
      </c>
      <c r="GR44" s="118">
        <v>0.20833333333333334</v>
      </c>
      <c r="GS44" s="10" t="str">
        <f t="shared" si="425"/>
        <v>SÁB</v>
      </c>
      <c r="GT44" s="129">
        <v>45710</v>
      </c>
      <c r="GU44" s="118">
        <v>4.1666666666666664E-2</v>
      </c>
      <c r="GV44" s="10" t="str">
        <f t="shared" si="426"/>
        <v>SÁB</v>
      </c>
      <c r="GW44" s="129">
        <v>45717</v>
      </c>
      <c r="GX44" s="118">
        <v>0.25</v>
      </c>
      <c r="GY44" s="10" t="str">
        <f t="shared" si="427"/>
        <v>SEG</v>
      </c>
      <c r="GZ44" s="129">
        <v>45726</v>
      </c>
      <c r="HA44" s="118">
        <v>0.5</v>
      </c>
      <c r="HB44" s="10" t="str">
        <f t="shared" si="428"/>
        <v>DOM</v>
      </c>
      <c r="HC44" s="129">
        <v>45739</v>
      </c>
      <c r="HD44" s="118">
        <v>0.625</v>
      </c>
      <c r="HE44" s="10" t="str">
        <f t="shared" si="429"/>
        <v>SÁB</v>
      </c>
      <c r="HF44" s="129">
        <v>45745</v>
      </c>
      <c r="HG44" s="118">
        <v>0.47083333333333333</v>
      </c>
      <c r="HH44" s="10" t="str">
        <f t="shared" si="430"/>
        <v>DOM</v>
      </c>
      <c r="HI44" s="129">
        <v>45753</v>
      </c>
      <c r="HJ44" s="118">
        <v>0.375</v>
      </c>
      <c r="HK44" s="10" t="str">
        <f t="shared" si="431"/>
        <v>DOM</v>
      </c>
      <c r="HL44" s="129">
        <v>45760</v>
      </c>
      <c r="HM44" s="118">
        <v>0.72291666666666665</v>
      </c>
      <c r="HN44" s="10" t="str">
        <f t="shared" si="432"/>
        <v>SEX</v>
      </c>
      <c r="HO44" s="129">
        <v>45772</v>
      </c>
      <c r="HP44" s="118">
        <v>0.5</v>
      </c>
      <c r="HQ44" s="10" t="str">
        <f t="shared" si="433"/>
        <v>DOM</v>
      </c>
      <c r="HR44" s="129">
        <v>45781</v>
      </c>
      <c r="HS44" s="118">
        <v>0.16666666666666666</v>
      </c>
      <c r="HT44" s="10" t="str">
        <f t="shared" si="434"/>
        <v>SÁB</v>
      </c>
      <c r="HU44" s="129">
        <v>45780</v>
      </c>
      <c r="HV44" s="118">
        <v>0.54166666666666663</v>
      </c>
      <c r="HW44" s="10" t="str">
        <f t="shared" si="435"/>
        <v>DOM</v>
      </c>
      <c r="HX44" s="129">
        <v>45788</v>
      </c>
      <c r="HY44" s="118">
        <v>0.70833333333333337</v>
      </c>
      <c r="HZ44" s="10" t="str">
        <f t="shared" si="436"/>
        <v>SEX</v>
      </c>
      <c r="IA44" s="129">
        <v>45800</v>
      </c>
      <c r="IB44" s="118">
        <v>0.16666666666666666</v>
      </c>
      <c r="IC44" s="10" t="str">
        <f t="shared" si="437"/>
        <v>QUA</v>
      </c>
      <c r="ID44" s="129">
        <v>45812</v>
      </c>
      <c r="IE44" s="118">
        <v>8.3333333333333329E-2</v>
      </c>
      <c r="IF44" s="10" t="str">
        <f t="shared" si="438"/>
        <v>SEX</v>
      </c>
      <c r="IG44" s="129">
        <v>45814</v>
      </c>
      <c r="IH44" s="118">
        <v>0.45833333333333331</v>
      </c>
      <c r="II44" s="10" t="str">
        <f t="shared" si="439"/>
        <v>QUI</v>
      </c>
      <c r="IJ44" s="129">
        <v>45820</v>
      </c>
      <c r="IK44" s="118">
        <v>0.70833333333333337</v>
      </c>
      <c r="IL44" s="10" t="str">
        <f t="shared" si="440"/>
        <v>TER</v>
      </c>
      <c r="IM44" s="129">
        <v>45825</v>
      </c>
      <c r="IN44" s="118">
        <v>0.16666666666666666</v>
      </c>
      <c r="IO44" s="329"/>
      <c r="IP44" s="330"/>
      <c r="IQ44" s="331"/>
      <c r="IR44" s="10" t="str">
        <f t="shared" si="442"/>
        <v>TER</v>
      </c>
      <c r="IS44" s="129">
        <v>45839</v>
      </c>
      <c r="IT44" s="118">
        <v>0.16666666666666666</v>
      </c>
      <c r="IU44" s="10" t="str">
        <f t="shared" si="443"/>
        <v>TER</v>
      </c>
      <c r="IV44" s="129">
        <v>45846</v>
      </c>
      <c r="IW44" s="118">
        <v>0.16666666666666666</v>
      </c>
      <c r="IX44" s="10" t="str">
        <f t="shared" si="444"/>
        <v>SÁB</v>
      </c>
      <c r="IY44" s="129">
        <v>45857</v>
      </c>
      <c r="IZ44" s="118">
        <v>0.70833333333333337</v>
      </c>
      <c r="JA44" s="10" t="str">
        <f t="shared" si="445"/>
        <v>SÁB</v>
      </c>
      <c r="JB44" s="129">
        <v>45871</v>
      </c>
      <c r="JC44" s="118">
        <v>0.875</v>
      </c>
      <c r="JD44" s="10" t="str">
        <f t="shared" si="446"/>
        <v>TER</v>
      </c>
      <c r="JE44" s="129">
        <v>45867</v>
      </c>
      <c r="JF44" s="118">
        <v>0.16666666666666666</v>
      </c>
      <c r="JG44" s="10" t="str">
        <f t="shared" si="447"/>
        <v>SÁB</v>
      </c>
      <c r="JH44" s="129">
        <v>45885</v>
      </c>
      <c r="JI44" s="118">
        <v>4.1666666666666664E-2</v>
      </c>
      <c r="JJ44" s="137" t="str">
        <f t="shared" si="448"/>
        <v>QUI</v>
      </c>
      <c r="JK44" s="129">
        <v>45883</v>
      </c>
      <c r="JL44" s="118">
        <v>0.1125</v>
      </c>
      <c r="JM44" s="137" t="str">
        <f t="shared" si="449"/>
        <v>SEX</v>
      </c>
      <c r="JN44" s="129">
        <v>45891</v>
      </c>
      <c r="JO44" s="118">
        <v>0.70833333333333337</v>
      </c>
      <c r="JP44" s="137" t="str">
        <f t="shared" si="450"/>
        <v>SEG</v>
      </c>
      <c r="JQ44" s="129">
        <v>45901</v>
      </c>
      <c r="JR44" s="118">
        <v>4.5138888888888888E-2</v>
      </c>
      <c r="JS44" s="137" t="str">
        <f t="shared" si="451"/>
        <v>QUI</v>
      </c>
      <c r="JT44" s="129">
        <v>45904</v>
      </c>
      <c r="JU44" s="118">
        <v>0.875</v>
      </c>
      <c r="JV44" s="137" t="str">
        <f t="shared" si="452"/>
        <v>SÁB</v>
      </c>
      <c r="JW44" s="129">
        <v>45913</v>
      </c>
      <c r="JX44" s="118">
        <v>0.41666666666666669</v>
      </c>
      <c r="JY44" s="10" t="str">
        <f t="shared" si="453"/>
        <v>QUA</v>
      </c>
      <c r="JZ44" s="129">
        <v>45924</v>
      </c>
      <c r="KA44" s="118">
        <v>0.30486111111111114</v>
      </c>
      <c r="KB44" s="10" t="str">
        <f t="shared" si="454"/>
        <v>DOM</v>
      </c>
      <c r="KC44" s="129">
        <v>45928</v>
      </c>
      <c r="KD44" s="118">
        <v>0.92083333333333328</v>
      </c>
      <c r="KE44" s="10" t="str">
        <f t="shared" si="455"/>
        <v>QUI</v>
      </c>
      <c r="KF44" s="129">
        <v>45939</v>
      </c>
      <c r="KG44" s="118">
        <v>0.5</v>
      </c>
      <c r="KH44" s="10" t="str">
        <f t="shared" si="456"/>
        <v>TER</v>
      </c>
      <c r="KI44" s="129">
        <v>45944</v>
      </c>
      <c r="KJ44" s="118">
        <v>4.1666666666666664E-2</v>
      </c>
      <c r="KK44" s="10" t="str">
        <f t="shared" si="457"/>
        <v>DOM</v>
      </c>
      <c r="KL44" s="129">
        <v>45949</v>
      </c>
      <c r="KM44" s="118">
        <v>0.81736111111111109</v>
      </c>
      <c r="KN44" s="137" t="str">
        <f t="shared" si="458"/>
        <v>DOM</v>
      </c>
      <c r="KO44" s="129">
        <v>45963</v>
      </c>
      <c r="KP44" s="118">
        <v>0.16666666666666666</v>
      </c>
      <c r="KQ44" s="10" t="str">
        <f t="shared" si="459"/>
        <v>SEG</v>
      </c>
      <c r="KR44" s="129">
        <v>45964</v>
      </c>
      <c r="KS44" s="118">
        <v>0.83333333333333337</v>
      </c>
      <c r="KT44" s="137" t="str">
        <f t="shared" si="460"/>
        <v>SEG</v>
      </c>
      <c r="KU44" s="129">
        <v>45971</v>
      </c>
      <c r="KV44" s="118">
        <v>0.125</v>
      </c>
      <c r="KW44" s="137" t="str">
        <f t="shared" si="461"/>
        <v>TER</v>
      </c>
      <c r="KX44" s="129">
        <v>45979</v>
      </c>
      <c r="KY44" s="118">
        <v>8.3333333333333329E-2</v>
      </c>
      <c r="KZ44" s="297"/>
      <c r="LA44" s="298"/>
      <c r="LB44" s="299"/>
      <c r="LC44" s="137" t="str">
        <f t="shared" si="463"/>
        <v>QUI</v>
      </c>
      <c r="LD44" s="129">
        <v>45988</v>
      </c>
      <c r="LE44" s="118">
        <v>0.5</v>
      </c>
      <c r="LF44" s="137" t="str">
        <f t="shared" si="464"/>
        <v>DOM</v>
      </c>
      <c r="LG44" s="129">
        <v>45991</v>
      </c>
      <c r="LH44" s="118">
        <v>0.70833333333333337</v>
      </c>
      <c r="LI44" s="137" t="str">
        <f t="shared" si="465"/>
        <v>QUA</v>
      </c>
      <c r="LJ44" s="129">
        <v>46001</v>
      </c>
      <c r="LK44" s="118">
        <v>0.625</v>
      </c>
      <c r="LL44" s="137" t="str">
        <f t="shared" si="466"/>
        <v>QUI</v>
      </c>
      <c r="LM44" s="129">
        <v>46009</v>
      </c>
      <c r="LN44" s="118">
        <v>0.64097222222222228</v>
      </c>
      <c r="LO44" s="137" t="str">
        <f t="shared" si="467"/>
        <v>TER</v>
      </c>
      <c r="LP44" s="129">
        <v>46014</v>
      </c>
      <c r="LQ44" s="118">
        <v>0.83333333333333337</v>
      </c>
      <c r="LR44" s="137" t="str">
        <f t="shared" si="468"/>
        <v>TER</v>
      </c>
      <c r="LS44" s="129">
        <v>46021</v>
      </c>
      <c r="LT44" s="118">
        <v>0.72916666666666663</v>
      </c>
      <c r="LU44" s="137" t="str">
        <f t="shared" si="469"/>
        <v>TER</v>
      </c>
      <c r="LV44" s="129">
        <v>46035</v>
      </c>
      <c r="LW44" s="118">
        <v>0.42499999999999999</v>
      </c>
      <c r="LX44" s="137" t="str">
        <f t="shared" si="470"/>
        <v>QUI</v>
      </c>
      <c r="LY44" s="129">
        <v>46037</v>
      </c>
      <c r="LZ44" s="118">
        <v>0.53680555555555554</v>
      </c>
      <c r="MA44" s="137" t="str">
        <f t="shared" si="471"/>
        <v>TER</v>
      </c>
      <c r="MB44" s="129">
        <v>46063</v>
      </c>
      <c r="MC44" s="118">
        <v>6.25E-2</v>
      </c>
      <c r="MD44" s="137" t="str">
        <f t="shared" si="472"/>
        <v>SEX</v>
      </c>
      <c r="ME44" s="129">
        <v>46052</v>
      </c>
      <c r="MF44" s="118">
        <v>0.79166666666666663</v>
      </c>
      <c r="MG44" s="137" t="str">
        <f t="shared" si="473"/>
        <v>SÁB</v>
      </c>
      <c r="MH44" s="129">
        <v>46060</v>
      </c>
      <c r="MI44" s="118">
        <v>0.875</v>
      </c>
      <c r="MJ44" s="137" t="str">
        <f t="shared" si="474"/>
        <v>DOM</v>
      </c>
      <c r="MK44" s="129">
        <v>46068</v>
      </c>
      <c r="ML44" s="118">
        <v>0.70833333333333337</v>
      </c>
      <c r="MM44" s="137" t="str">
        <f t="shared" si="475"/>
        <v>SEX</v>
      </c>
      <c r="MN44" s="114">
        <v>46073</v>
      </c>
      <c r="MO44" s="118">
        <v>0.125</v>
      </c>
      <c r="MP44" s="10" t="str">
        <f t="shared" si="476"/>
        <v>DOM</v>
      </c>
      <c r="MQ44" s="114">
        <v>46082</v>
      </c>
      <c r="MR44" s="118">
        <v>0.70833333333333337</v>
      </c>
      <c r="MS44" s="137" t="str">
        <f t="shared" si="477"/>
        <v>TER</v>
      </c>
      <c r="MT44" s="114">
        <v>46091</v>
      </c>
      <c r="MU44" s="118">
        <v>0.70833333333333337</v>
      </c>
      <c r="MV44" s="297"/>
      <c r="MW44" s="298"/>
      <c r="MX44" s="299"/>
      <c r="MY44" s="137" t="str">
        <f t="shared" si="479"/>
        <v>DOM</v>
      </c>
      <c r="MZ44" s="114">
        <v>46103</v>
      </c>
      <c r="NA44" s="118">
        <v>0.23680555555555555</v>
      </c>
      <c r="NB44" s="297"/>
      <c r="NC44" s="298"/>
      <c r="ND44" s="299"/>
      <c r="NE44" s="137" t="str">
        <f t="shared" si="481"/>
        <v>SÁB</v>
      </c>
      <c r="NF44" s="114">
        <v>46116</v>
      </c>
      <c r="NG44" s="118">
        <v>0.45833333333333331</v>
      </c>
      <c r="NH44" s="137" t="str">
        <f t="shared" si="482"/>
        <v>DOM</v>
      </c>
      <c r="NI44" s="114">
        <v>46124</v>
      </c>
      <c r="NJ44" s="118">
        <v>0.59861111111111109</v>
      </c>
      <c r="NK44" s="137" t="str">
        <f t="shared" si="483"/>
        <v>DOM</v>
      </c>
      <c r="NL44" s="114">
        <v>46131</v>
      </c>
      <c r="NM44" s="118">
        <v>0.32291666666666669</v>
      </c>
      <c r="NN44" s="297"/>
      <c r="NO44" s="298"/>
      <c r="NP44" s="299"/>
      <c r="NQ44" s="137" t="str">
        <f t="shared" si="485"/>
        <v>SEG</v>
      </c>
      <c r="NR44" s="114">
        <v>46146</v>
      </c>
      <c r="NS44" s="118">
        <v>0.22083333333333333</v>
      </c>
      <c r="NT44" s="137" t="str">
        <f t="shared" si="486"/>
        <v>SEX</v>
      </c>
      <c r="NU44" s="114">
        <v>46157</v>
      </c>
      <c r="NV44" s="118">
        <v>0.20833333333333334</v>
      </c>
      <c r="NW44" s="297"/>
      <c r="NX44" s="298"/>
      <c r="NY44" s="299"/>
      <c r="NZ44" s="137" t="str">
        <f t="shared" si="488"/>
        <v>QUI</v>
      </c>
      <c r="OA44" s="29">
        <v>46170</v>
      </c>
      <c r="OB44" s="18">
        <v>0.875</v>
      </c>
      <c r="OC44" s="297"/>
      <c r="OD44" s="298"/>
      <c r="OE44" s="299"/>
      <c r="OF44" s="137" t="str">
        <f t="shared" si="490"/>
        <v>SEG</v>
      </c>
      <c r="OG44" s="114">
        <f>OG42+2</f>
        <v>46174</v>
      </c>
      <c r="OH44" s="118">
        <v>0.70833333333333337</v>
      </c>
      <c r="OI44" s="137" t="str">
        <f t="shared" si="491"/>
        <v>SEX</v>
      </c>
      <c r="OJ44" s="114">
        <v>46178</v>
      </c>
      <c r="OK44" s="118">
        <v>0.875</v>
      </c>
      <c r="OL44" s="137" t="str">
        <f t="shared" si="492"/>
        <v>SEG</v>
      </c>
      <c r="OM44" s="114">
        <v>46188</v>
      </c>
      <c r="ON44" s="118">
        <v>0.6875</v>
      </c>
      <c r="OO44" s="137" t="str">
        <f t="shared" si="493"/>
        <v>SÁB</v>
      </c>
      <c r="OP44" s="114">
        <v>46193</v>
      </c>
      <c r="OQ44" s="118">
        <v>0.56805555555555554</v>
      </c>
      <c r="OR44" s="297"/>
      <c r="OS44" s="298"/>
      <c r="OT44" s="299"/>
      <c r="OU44" s="137" t="str">
        <f t="shared" si="495"/>
        <v>SEX</v>
      </c>
      <c r="OV44" s="114">
        <v>46199</v>
      </c>
      <c r="OW44" s="118">
        <v>0.5</v>
      </c>
      <c r="OX44" s="137" t="str">
        <f t="shared" si="496"/>
        <v>DOM</v>
      </c>
      <c r="OY44" s="114">
        <v>46215</v>
      </c>
      <c r="OZ44" s="118">
        <v>1.2500000000000001E-2</v>
      </c>
      <c r="PA44" s="137" t="str">
        <f t="shared" si="497"/>
        <v>DOM</v>
      </c>
      <c r="PB44" s="30">
        <v>46222</v>
      </c>
      <c r="PC44" s="22">
        <v>0.58333333333333337</v>
      </c>
      <c r="PD44" s="137" t="str">
        <f t="shared" si="498"/>
        <v>DOM</v>
      </c>
      <c r="PE44" s="30">
        <v>46229</v>
      </c>
      <c r="PF44" s="22">
        <v>0.95833333333333337</v>
      </c>
      <c r="PG44" s="137" t="str">
        <f t="shared" si="499"/>
        <v>DOM</v>
      </c>
      <c r="PH44" s="30">
        <v>46229</v>
      </c>
      <c r="PI44" s="22">
        <v>0.91666666666666663</v>
      </c>
      <c r="PJ44" s="137" t="str">
        <f t="shared" si="500"/>
        <v>DOM</v>
      </c>
      <c r="PK44" s="30">
        <f>PK42+2</f>
        <v>46236</v>
      </c>
      <c r="PL44" s="22">
        <v>0.70833333333333337</v>
      </c>
      <c r="PM44" s="137" t="str">
        <f t="shared" si="501"/>
        <v>SÁB</v>
      </c>
      <c r="PN44" s="30">
        <f>PN42+2</f>
        <v>46242</v>
      </c>
      <c r="PO44" s="22">
        <v>0.70833333333333337</v>
      </c>
      <c r="PP44" s="137" t="str">
        <f t="shared" si="502"/>
        <v>DOM</v>
      </c>
      <c r="PQ44" s="30">
        <f>PQ42+2</f>
        <v>46250</v>
      </c>
      <c r="PR44" s="22">
        <v>0.70833333333333337</v>
      </c>
      <c r="PS44" s="137" t="str">
        <f t="shared" si="503"/>
        <v>SÁB</v>
      </c>
      <c r="PT44" s="30">
        <f>PT42+2</f>
        <v>46256</v>
      </c>
      <c r="PU44" s="22">
        <v>0.70833333333333337</v>
      </c>
      <c r="PV44" s="137" t="str">
        <f t="shared" si="504"/>
        <v>DOM</v>
      </c>
      <c r="PW44" s="30">
        <f>PW42+2</f>
        <v>46264</v>
      </c>
      <c r="PX44" s="22">
        <v>0.70833333333333337</v>
      </c>
      <c r="PY44" s="137" t="str">
        <f t="shared" si="505"/>
        <v>DOM</v>
      </c>
      <c r="PZ44" s="30">
        <f>PZ42+2</f>
        <v>46271</v>
      </c>
      <c r="QA44" s="22">
        <v>0.70833333333333337</v>
      </c>
      <c r="QB44" s="137" t="str">
        <f t="shared" si="506"/>
        <v>DOM</v>
      </c>
      <c r="QC44" s="30">
        <f>QC42+2</f>
        <v>46278</v>
      </c>
      <c r="QD44" s="22">
        <v>0.70833333333333337</v>
      </c>
      <c r="QE44" s="137" t="str">
        <f t="shared" si="507"/>
        <v>DOM</v>
      </c>
      <c r="QF44" s="30">
        <f>QF42+2</f>
        <v>46285</v>
      </c>
      <c r="QG44" s="22">
        <v>0.70833333333333337</v>
      </c>
      <c r="QH44" s="137" t="str">
        <f t="shared" si="508"/>
        <v>DOM</v>
      </c>
      <c r="QI44" s="30">
        <f>QI42+2</f>
        <v>46292</v>
      </c>
      <c r="QJ44" s="22">
        <v>0.70833333333333337</v>
      </c>
      <c r="QK44" s="137" t="str">
        <f t="shared" si="509"/>
        <v>DOM</v>
      </c>
      <c r="QL44" s="30">
        <f>QL42+2</f>
        <v>46299</v>
      </c>
      <c r="QM44" s="22">
        <v>0.70833333333333337</v>
      </c>
      <c r="QN44" s="137" t="str">
        <f t="shared" si="510"/>
        <v>DOM</v>
      </c>
      <c r="QO44" s="30">
        <f>QO42+2</f>
        <v>46306</v>
      </c>
      <c r="QP44" s="22">
        <v>0.70833333333333337</v>
      </c>
    </row>
    <row r="45" spans="1:458" ht="15" customHeight="1" thickBot="1" x14ac:dyDescent="0.35">
      <c r="A45" s="349" t="s">
        <v>289</v>
      </c>
      <c r="B45" s="62" t="s">
        <v>247</v>
      </c>
      <c r="C45" s="96"/>
      <c r="D45" s="100"/>
      <c r="E45" s="95"/>
      <c r="F45" s="96"/>
      <c r="G45" s="97"/>
      <c r="H45" s="98"/>
      <c r="I45" s="96"/>
      <c r="J45" s="99"/>
      <c r="K45" s="98"/>
      <c r="L45" s="96"/>
      <c r="M45" s="97"/>
      <c r="N45" s="98"/>
      <c r="O45" s="96"/>
      <c r="P45" s="100"/>
      <c r="Q45" s="95"/>
      <c r="R45" s="96"/>
      <c r="S45" s="97"/>
      <c r="T45" s="98"/>
      <c r="U45" s="96"/>
      <c r="V45" s="97"/>
      <c r="W45" s="98"/>
      <c r="X45" s="96"/>
      <c r="Y45" s="97"/>
      <c r="Z45" s="98"/>
      <c r="AA45" s="96"/>
      <c r="AB45" s="97"/>
      <c r="AC45" s="98"/>
      <c r="AD45" s="96"/>
      <c r="AE45" s="97"/>
      <c r="AF45" s="98"/>
      <c r="AG45" s="96"/>
      <c r="AH45" s="97"/>
      <c r="AI45" s="98"/>
      <c r="AJ45" s="96"/>
      <c r="AK45" s="99"/>
      <c r="AL45" s="98"/>
      <c r="AM45" s="96"/>
      <c r="AN45" s="100"/>
      <c r="AO45" s="95"/>
      <c r="AP45" s="96"/>
      <c r="AQ45" s="100"/>
      <c r="AR45" s="95"/>
      <c r="AS45" s="96"/>
      <c r="AT45" s="97"/>
      <c r="AU45" s="98"/>
      <c r="AV45" s="96"/>
      <c r="AW45" s="101"/>
      <c r="AX45" s="102"/>
      <c r="AY45" s="96"/>
      <c r="AZ45" s="101"/>
      <c r="BA45" s="102"/>
      <c r="BB45" s="96"/>
      <c r="BC45" s="101"/>
      <c r="BD45" s="103"/>
      <c r="BE45" s="96"/>
      <c r="BF45" s="104"/>
      <c r="BG45" s="93"/>
      <c r="BH45" s="96"/>
      <c r="BI45" s="101"/>
      <c r="BJ45" s="102"/>
      <c r="BK45" s="96"/>
      <c r="BL45" s="101"/>
      <c r="BM45" s="102"/>
      <c r="BN45" s="96"/>
      <c r="BO45" s="101"/>
      <c r="BP45" s="102"/>
      <c r="BQ45" s="96"/>
      <c r="BR45" s="100"/>
      <c r="BS45" s="95"/>
      <c r="BT45" s="96"/>
      <c r="BU45" s="100"/>
      <c r="BV45" s="95"/>
      <c r="BW45" s="96"/>
      <c r="BX45" s="100"/>
      <c r="BY45" s="95"/>
      <c r="BZ45" s="96"/>
      <c r="CA45" s="100"/>
      <c r="CB45" s="95"/>
      <c r="CC45" s="96"/>
      <c r="CD45" s="101"/>
      <c r="CE45" s="102"/>
      <c r="CF45" s="113"/>
      <c r="CG45" s="288" t="s">
        <v>290</v>
      </c>
      <c r="CH45" s="290"/>
      <c r="CI45" s="113"/>
      <c r="CJ45" s="288" t="s">
        <v>290</v>
      </c>
      <c r="CK45" s="290"/>
      <c r="CL45" s="113"/>
      <c r="CM45" s="288" t="s">
        <v>290</v>
      </c>
      <c r="CN45" s="290"/>
      <c r="CO45" s="364"/>
      <c r="CP45" s="365"/>
      <c r="CQ45" s="366"/>
      <c r="CR45" s="113"/>
      <c r="CS45" s="288" t="s">
        <v>290</v>
      </c>
      <c r="CT45" s="290"/>
      <c r="CU45" s="113"/>
      <c r="CV45" s="288" t="s">
        <v>290</v>
      </c>
      <c r="CW45" s="290"/>
      <c r="CX45" s="113"/>
      <c r="CY45" s="288" t="s">
        <v>290</v>
      </c>
      <c r="CZ45" s="290"/>
      <c r="DA45" s="113"/>
      <c r="DB45" s="288" t="s">
        <v>290</v>
      </c>
      <c r="DC45" s="290"/>
      <c r="DD45" s="113"/>
      <c r="DE45" s="288" t="s">
        <v>290</v>
      </c>
      <c r="DF45" s="290"/>
      <c r="DG45" s="113"/>
      <c r="DH45" s="288" t="s">
        <v>290</v>
      </c>
      <c r="DI45" s="290"/>
      <c r="DJ45" s="113"/>
      <c r="DK45" s="288" t="s">
        <v>290</v>
      </c>
      <c r="DL45" s="290"/>
      <c r="DM45" s="113"/>
      <c r="DN45" s="288" t="s">
        <v>290</v>
      </c>
      <c r="DO45" s="290"/>
      <c r="DP45" s="113"/>
      <c r="DQ45" s="288" t="s">
        <v>290</v>
      </c>
      <c r="DR45" s="290"/>
      <c r="DS45" s="113"/>
      <c r="DT45" s="288" t="s">
        <v>290</v>
      </c>
      <c r="DU45" s="290"/>
      <c r="DV45" s="113"/>
      <c r="DW45" s="288" t="s">
        <v>290</v>
      </c>
      <c r="DX45" s="290"/>
      <c r="DY45" s="113"/>
      <c r="DZ45" s="288" t="s">
        <v>290</v>
      </c>
      <c r="EA45" s="290"/>
      <c r="EB45" s="113"/>
      <c r="EC45" s="288" t="s">
        <v>290</v>
      </c>
      <c r="ED45" s="290"/>
      <c r="EE45" s="113"/>
      <c r="EF45" s="288" t="s">
        <v>290</v>
      </c>
      <c r="EG45" s="290"/>
      <c r="EH45" s="113"/>
      <c r="EI45" s="288" t="s">
        <v>290</v>
      </c>
      <c r="EJ45" s="290"/>
      <c r="EK45" s="113"/>
      <c r="EL45" s="288" t="s">
        <v>290</v>
      </c>
      <c r="EM45" s="290"/>
      <c r="EN45" s="113"/>
      <c r="EO45" s="288" t="s">
        <v>290</v>
      </c>
      <c r="EP45" s="290"/>
      <c r="EQ45" s="113"/>
      <c r="ER45" s="288" t="s">
        <v>290</v>
      </c>
      <c r="ES45" s="290"/>
      <c r="ET45" s="113"/>
      <c r="EU45" s="288" t="s">
        <v>290</v>
      </c>
      <c r="EV45" s="290"/>
      <c r="EW45" s="113"/>
      <c r="EX45" s="288" t="s">
        <v>290</v>
      </c>
      <c r="EY45" s="290"/>
      <c r="EZ45" s="140"/>
      <c r="FA45" s="288" t="s">
        <v>290</v>
      </c>
      <c r="FB45" s="290"/>
      <c r="FC45" s="113"/>
      <c r="FD45" s="288" t="s">
        <v>290</v>
      </c>
      <c r="FE45" s="290"/>
      <c r="FF45" s="113"/>
      <c r="FG45" s="288" t="s">
        <v>290</v>
      </c>
      <c r="FH45" s="290"/>
      <c r="FI45" s="113"/>
      <c r="FJ45" s="288" t="s">
        <v>290</v>
      </c>
      <c r="FK45" s="290"/>
      <c r="FL45" s="113"/>
      <c r="FM45" s="288" t="s">
        <v>290</v>
      </c>
      <c r="FN45" s="290"/>
      <c r="FO45" s="113"/>
      <c r="FP45" s="288" t="s">
        <v>290</v>
      </c>
      <c r="FQ45" s="290"/>
      <c r="FR45" s="113"/>
      <c r="FS45" s="288" t="s">
        <v>290</v>
      </c>
      <c r="FT45" s="290"/>
      <c r="FU45" s="113"/>
      <c r="FV45" s="288" t="s">
        <v>290</v>
      </c>
      <c r="FW45" s="290"/>
      <c r="FX45" s="113"/>
      <c r="FY45" s="288" t="s">
        <v>290</v>
      </c>
      <c r="FZ45" s="290"/>
      <c r="GA45" s="113"/>
      <c r="GB45" s="288" t="s">
        <v>290</v>
      </c>
      <c r="GC45" s="290"/>
      <c r="GD45" s="113"/>
      <c r="GE45" s="288" t="s">
        <v>290</v>
      </c>
      <c r="GF45" s="290"/>
      <c r="GG45" s="113"/>
      <c r="GH45" s="141" t="s">
        <v>290</v>
      </c>
      <c r="GI45" s="142"/>
      <c r="GJ45" s="113"/>
      <c r="GK45" s="141" t="s">
        <v>290</v>
      </c>
      <c r="GL45" s="142"/>
      <c r="GM45" s="113"/>
      <c r="GN45" s="141" t="s">
        <v>290</v>
      </c>
      <c r="GO45" s="142"/>
      <c r="GP45" s="113"/>
      <c r="GQ45" s="141" t="s">
        <v>290</v>
      </c>
      <c r="GR45" s="142"/>
      <c r="GS45" s="113"/>
      <c r="GT45" s="141" t="s">
        <v>290</v>
      </c>
      <c r="GU45" s="142"/>
      <c r="GV45" s="113"/>
      <c r="GW45" s="147" t="s">
        <v>290</v>
      </c>
      <c r="GX45" s="142"/>
      <c r="GY45" s="113"/>
      <c r="GZ45" s="147" t="s">
        <v>290</v>
      </c>
      <c r="HA45" s="142"/>
      <c r="HB45" s="113"/>
      <c r="HC45" s="147" t="s">
        <v>290</v>
      </c>
      <c r="HD45" s="142"/>
      <c r="HE45" s="113"/>
      <c r="HF45" s="147" t="s">
        <v>290</v>
      </c>
      <c r="HG45" s="142"/>
      <c r="HH45" s="113"/>
      <c r="HI45" s="147" t="s">
        <v>290</v>
      </c>
      <c r="HJ45" s="142"/>
      <c r="HK45" s="113"/>
      <c r="HL45" s="147" t="s">
        <v>290</v>
      </c>
      <c r="HM45" s="142"/>
      <c r="HN45" s="113"/>
      <c r="HO45" s="147" t="s">
        <v>290</v>
      </c>
      <c r="HP45" s="142"/>
      <c r="HQ45" s="113"/>
      <c r="HR45" s="147" t="s">
        <v>290</v>
      </c>
      <c r="HS45" s="142"/>
      <c r="HT45" s="113"/>
      <c r="HU45" s="147" t="s">
        <v>290</v>
      </c>
      <c r="HV45" s="142"/>
      <c r="HW45" s="113"/>
      <c r="HX45" s="147" t="s">
        <v>290</v>
      </c>
      <c r="HY45" s="142"/>
      <c r="HZ45" s="113"/>
      <c r="IA45" s="147" t="s">
        <v>290</v>
      </c>
      <c r="IB45" s="142"/>
      <c r="IC45" s="113"/>
      <c r="ID45" s="147" t="s">
        <v>290</v>
      </c>
      <c r="IE45" s="142"/>
      <c r="IF45" s="113"/>
      <c r="IG45" s="147" t="s">
        <v>290</v>
      </c>
      <c r="IH45" s="142"/>
      <c r="II45" s="113"/>
      <c r="IJ45" s="147" t="s">
        <v>290</v>
      </c>
      <c r="IK45" s="142"/>
      <c r="IL45" s="113"/>
      <c r="IM45" s="147" t="s">
        <v>290</v>
      </c>
      <c r="IN45" s="142"/>
      <c r="IO45" s="113"/>
      <c r="IP45" s="147" t="s">
        <v>290</v>
      </c>
      <c r="IQ45" s="142"/>
      <c r="IR45" s="113"/>
      <c r="IS45" s="147" t="s">
        <v>290</v>
      </c>
      <c r="IT45" s="142"/>
      <c r="IU45" s="113"/>
      <c r="IV45" s="147" t="s">
        <v>290</v>
      </c>
      <c r="IW45" s="142"/>
      <c r="IX45" s="113"/>
      <c r="IY45" s="147" t="s">
        <v>290</v>
      </c>
      <c r="IZ45" s="142"/>
      <c r="JA45" s="113"/>
      <c r="JB45" s="147" t="s">
        <v>290</v>
      </c>
      <c r="JC45" s="142"/>
      <c r="JD45" s="113"/>
      <c r="JE45" s="147" t="s">
        <v>290</v>
      </c>
      <c r="JF45" s="142"/>
      <c r="JG45" s="113"/>
      <c r="JH45" s="147" t="s">
        <v>290</v>
      </c>
      <c r="JI45" s="142"/>
      <c r="JJ45" s="113"/>
      <c r="JK45" s="147" t="s">
        <v>290</v>
      </c>
      <c r="JL45" s="142"/>
      <c r="JM45" s="113"/>
      <c r="JN45" s="147" t="s">
        <v>290</v>
      </c>
      <c r="JO45" s="142"/>
      <c r="JP45" s="113"/>
      <c r="JQ45" s="147" t="s">
        <v>290</v>
      </c>
      <c r="JR45" s="142"/>
      <c r="JS45" s="113"/>
      <c r="JT45" s="147" t="s">
        <v>290</v>
      </c>
      <c r="JU45" s="142"/>
      <c r="JV45" s="113"/>
      <c r="JW45" s="147" t="s">
        <v>290</v>
      </c>
      <c r="JX45" s="142"/>
      <c r="JY45" s="113"/>
      <c r="JZ45" s="147" t="s">
        <v>290</v>
      </c>
      <c r="KA45" s="142"/>
      <c r="KB45" s="113"/>
      <c r="KC45" s="147" t="s">
        <v>290</v>
      </c>
      <c r="KD45" s="142"/>
      <c r="KE45" s="113"/>
      <c r="KF45" s="147" t="s">
        <v>290</v>
      </c>
      <c r="KG45" s="142"/>
      <c r="KH45" s="113"/>
      <c r="KI45" s="147" t="s">
        <v>290</v>
      </c>
      <c r="KJ45" s="142"/>
      <c r="KK45" s="113"/>
      <c r="KL45" s="147" t="s">
        <v>290</v>
      </c>
      <c r="KM45" s="142"/>
      <c r="KN45" s="113"/>
      <c r="KO45" s="147" t="s">
        <v>290</v>
      </c>
      <c r="KP45" s="142"/>
      <c r="KQ45" s="113"/>
      <c r="KR45" s="147" t="s">
        <v>290</v>
      </c>
      <c r="KS45" s="142"/>
      <c r="KT45" s="113"/>
      <c r="KU45" s="147" t="s">
        <v>290</v>
      </c>
      <c r="KV45" s="142"/>
      <c r="KW45" s="113"/>
      <c r="KX45" s="147" t="s">
        <v>290</v>
      </c>
      <c r="KY45" s="142"/>
      <c r="KZ45" s="113"/>
      <c r="LA45" s="147" t="s">
        <v>290</v>
      </c>
      <c r="LB45" s="142"/>
      <c r="LC45" s="113"/>
      <c r="LD45" s="147" t="s">
        <v>290</v>
      </c>
      <c r="LE45" s="142"/>
      <c r="LF45" s="113"/>
      <c r="LG45" s="147" t="s">
        <v>290</v>
      </c>
      <c r="LH45" s="142"/>
      <c r="LI45" s="113"/>
      <c r="LJ45" s="147" t="s">
        <v>290</v>
      </c>
      <c r="LK45" s="142"/>
      <c r="LL45" s="113"/>
      <c r="LM45" s="147" t="s">
        <v>290</v>
      </c>
      <c r="LN45" s="142"/>
      <c r="LO45" s="113"/>
      <c r="LP45" s="147" t="s">
        <v>290</v>
      </c>
      <c r="LQ45" s="142"/>
      <c r="LR45" s="113"/>
      <c r="LS45" s="147" t="s">
        <v>290</v>
      </c>
      <c r="LT45" s="142"/>
      <c r="LU45" s="113"/>
      <c r="LV45" s="147" t="s">
        <v>290</v>
      </c>
      <c r="LW45" s="142"/>
      <c r="LX45" s="113"/>
      <c r="LY45" s="147" t="s">
        <v>290</v>
      </c>
      <c r="LZ45" s="142"/>
      <c r="MA45" s="113"/>
      <c r="MB45" s="147" t="s">
        <v>290</v>
      </c>
      <c r="MC45" s="142"/>
      <c r="MD45" s="113"/>
      <c r="ME45" s="147" t="s">
        <v>290</v>
      </c>
      <c r="MF45" s="142"/>
      <c r="MG45" s="113"/>
      <c r="MH45" s="147" t="s">
        <v>290</v>
      </c>
      <c r="MI45" s="142"/>
      <c r="MJ45" s="113"/>
      <c r="MK45" s="147" t="s">
        <v>290</v>
      </c>
      <c r="ML45" s="142"/>
      <c r="MM45" s="113"/>
      <c r="MN45" s="147" t="s">
        <v>290</v>
      </c>
      <c r="MO45" s="142"/>
      <c r="MP45" s="113"/>
      <c r="MQ45" s="147" t="s">
        <v>290</v>
      </c>
      <c r="MR45" s="142"/>
      <c r="MS45" s="113"/>
      <c r="MT45" s="147" t="s">
        <v>290</v>
      </c>
      <c r="MU45" s="142"/>
      <c r="MV45" s="113"/>
      <c r="MW45" s="147" t="s">
        <v>290</v>
      </c>
      <c r="MX45" s="142"/>
      <c r="MY45" s="113"/>
      <c r="MZ45" s="147" t="s">
        <v>290</v>
      </c>
      <c r="NA45" s="142"/>
      <c r="NB45" s="113"/>
      <c r="NC45" s="147" t="s">
        <v>290</v>
      </c>
      <c r="ND45" s="142"/>
      <c r="NE45" s="113"/>
      <c r="NF45" s="147" t="s">
        <v>290</v>
      </c>
      <c r="NG45" s="142"/>
      <c r="NH45" s="113"/>
      <c r="NI45" s="147" t="s">
        <v>290</v>
      </c>
      <c r="NJ45" s="142"/>
      <c r="NK45" s="113"/>
      <c r="NL45" s="147" t="s">
        <v>290</v>
      </c>
      <c r="NM45" s="142"/>
      <c r="NN45" s="113"/>
      <c r="NO45" s="147" t="s">
        <v>290</v>
      </c>
      <c r="NP45" s="142"/>
      <c r="NQ45" s="113"/>
      <c r="NR45" s="147" t="s">
        <v>290</v>
      </c>
      <c r="NS45" s="142"/>
      <c r="NT45" s="113"/>
      <c r="NU45" s="147" t="s">
        <v>290</v>
      </c>
      <c r="NV45" s="142"/>
      <c r="NW45" s="113"/>
      <c r="NX45" s="147" t="s">
        <v>290</v>
      </c>
      <c r="NY45" s="142"/>
      <c r="NZ45" s="113"/>
      <c r="OA45" s="147" t="s">
        <v>290</v>
      </c>
      <c r="OB45" s="142"/>
      <c r="OC45" s="113"/>
      <c r="OD45" s="147" t="s">
        <v>290</v>
      </c>
      <c r="OE45" s="142"/>
      <c r="OF45" s="113"/>
      <c r="OG45" s="147" t="s">
        <v>290</v>
      </c>
      <c r="OH45" s="142"/>
      <c r="OI45" s="113"/>
      <c r="OJ45" s="147" t="s">
        <v>290</v>
      </c>
      <c r="OK45" s="142"/>
      <c r="OL45" s="113"/>
      <c r="OM45" s="147" t="s">
        <v>290</v>
      </c>
      <c r="ON45" s="142"/>
      <c r="OO45" s="113"/>
      <c r="OP45" s="147" t="s">
        <v>290</v>
      </c>
      <c r="OQ45" s="142"/>
      <c r="OR45" s="113"/>
      <c r="OS45" s="147" t="s">
        <v>290</v>
      </c>
      <c r="OT45" s="142"/>
      <c r="OU45" s="113"/>
      <c r="OV45" s="147" t="s">
        <v>290</v>
      </c>
      <c r="OW45" s="142"/>
      <c r="OX45" s="113"/>
      <c r="OY45" s="147" t="s">
        <v>290</v>
      </c>
      <c r="OZ45" s="142"/>
      <c r="PA45" s="113"/>
      <c r="PB45" s="147" t="s">
        <v>290</v>
      </c>
      <c r="PC45" s="142"/>
      <c r="PD45" s="113"/>
      <c r="PE45" s="147" t="s">
        <v>290</v>
      </c>
      <c r="PF45" s="142"/>
      <c r="PG45" s="113"/>
      <c r="PH45" s="147" t="s">
        <v>290</v>
      </c>
      <c r="PI45" s="142"/>
      <c r="PJ45" s="113"/>
      <c r="PK45" s="147" t="s">
        <v>290</v>
      </c>
      <c r="PL45" s="142"/>
      <c r="PM45" s="113"/>
      <c r="PN45" s="147" t="s">
        <v>290</v>
      </c>
      <c r="PO45" s="142"/>
      <c r="PP45" s="113"/>
      <c r="PQ45" s="147" t="s">
        <v>290</v>
      </c>
      <c r="PR45" s="142"/>
      <c r="PS45" s="113"/>
      <c r="PT45" s="147" t="s">
        <v>290</v>
      </c>
      <c r="PU45" s="142"/>
      <c r="PV45" s="113"/>
      <c r="PW45" s="147" t="s">
        <v>290</v>
      </c>
      <c r="PX45" s="142"/>
      <c r="PY45" s="113"/>
      <c r="PZ45" s="147" t="s">
        <v>290</v>
      </c>
      <c r="QA45" s="142"/>
      <c r="QB45" s="113"/>
      <c r="QC45" s="147" t="s">
        <v>290</v>
      </c>
      <c r="QD45" s="142"/>
      <c r="QE45" s="113"/>
      <c r="QF45" s="147" t="s">
        <v>290</v>
      </c>
      <c r="QG45" s="142"/>
      <c r="QH45" s="113"/>
      <c r="QI45" s="147" t="s">
        <v>290</v>
      </c>
      <c r="QJ45" s="142"/>
      <c r="QK45" s="113"/>
      <c r="QL45" s="147" t="s">
        <v>290</v>
      </c>
      <c r="QM45" s="142"/>
      <c r="QN45" s="113"/>
      <c r="QO45" s="147" t="s">
        <v>290</v>
      </c>
      <c r="QP45" s="142"/>
    </row>
    <row r="46" spans="1:458" ht="15" hidden="1" customHeight="1" thickBot="1" x14ac:dyDescent="0.35">
      <c r="A46" s="350"/>
      <c r="B46" s="59" t="s">
        <v>250</v>
      </c>
      <c r="C46" s="96"/>
      <c r="D46" s="100"/>
      <c r="E46" s="95"/>
      <c r="F46" s="96"/>
      <c r="G46" s="97"/>
      <c r="H46" s="98"/>
      <c r="I46" s="96"/>
      <c r="J46" s="99"/>
      <c r="K46" s="98"/>
      <c r="L46" s="96"/>
      <c r="M46" s="97"/>
      <c r="N46" s="98"/>
      <c r="O46" s="96"/>
      <c r="P46" s="100"/>
      <c r="Q46" s="95"/>
      <c r="R46" s="96"/>
      <c r="S46" s="97"/>
      <c r="T46" s="98"/>
      <c r="U46" s="96"/>
      <c r="V46" s="97"/>
      <c r="W46" s="98"/>
      <c r="X46" s="96"/>
      <c r="Y46" s="97"/>
      <c r="Z46" s="98"/>
      <c r="AA46" s="96"/>
      <c r="AB46" s="97"/>
      <c r="AC46" s="98"/>
      <c r="AD46" s="96"/>
      <c r="AE46" s="97"/>
      <c r="AF46" s="98"/>
      <c r="AG46" s="96"/>
      <c r="AH46" s="97"/>
      <c r="AI46" s="98"/>
      <c r="AJ46" s="96"/>
      <c r="AK46" s="99"/>
      <c r="AL46" s="98"/>
      <c r="AM46" s="96"/>
      <c r="AN46" s="100"/>
      <c r="AO46" s="95"/>
      <c r="AP46" s="96"/>
      <c r="AQ46" s="100"/>
      <c r="AR46" s="95"/>
      <c r="AS46" s="96"/>
      <c r="AT46" s="97"/>
      <c r="AU46" s="98"/>
      <c r="AV46" s="96"/>
      <c r="AW46" s="101"/>
      <c r="AX46" s="102"/>
      <c r="AY46" s="96"/>
      <c r="AZ46" s="101"/>
      <c r="BA46" s="102"/>
      <c r="BB46" s="96"/>
      <c r="BC46" s="101"/>
      <c r="BD46" s="103"/>
      <c r="BE46" s="96"/>
      <c r="BF46" s="104"/>
      <c r="BG46" s="93"/>
      <c r="BH46" s="96"/>
      <c r="BI46" s="101"/>
      <c r="BJ46" s="102"/>
      <c r="BK46" s="96"/>
      <c r="BL46" s="101"/>
      <c r="BM46" s="102"/>
      <c r="BN46" s="96"/>
      <c r="BO46" s="101"/>
      <c r="BP46" s="102"/>
      <c r="BQ46" s="96"/>
      <c r="BR46" s="100"/>
      <c r="BS46" s="95"/>
      <c r="BT46" s="96"/>
      <c r="BU46" s="100"/>
      <c r="BV46" s="95"/>
      <c r="BW46" s="96"/>
      <c r="BX46" s="100"/>
      <c r="BY46" s="95"/>
      <c r="BZ46" s="96"/>
      <c r="CA46" s="100"/>
      <c r="CB46" s="95"/>
      <c r="CC46" s="96"/>
      <c r="CD46" s="101"/>
      <c r="CE46" s="102"/>
      <c r="CF46" s="9" t="s">
        <v>272</v>
      </c>
      <c r="CG46" s="334" t="s">
        <v>268</v>
      </c>
      <c r="CH46" s="335"/>
      <c r="CI46" s="9" t="s">
        <v>272</v>
      </c>
      <c r="CJ46" s="334" t="s">
        <v>268</v>
      </c>
      <c r="CK46" s="335"/>
      <c r="CL46" s="9" t="s">
        <v>272</v>
      </c>
      <c r="CM46" s="120" t="s">
        <v>268</v>
      </c>
      <c r="CN46" s="121"/>
      <c r="CO46" s="364"/>
      <c r="CP46" s="365"/>
      <c r="CQ46" s="366"/>
      <c r="CR46" s="9" t="str">
        <f>UPPER(TEXT(CS47,"DDD"))</f>
        <v>-</v>
      </c>
      <c r="CS46" s="352" t="s">
        <v>261</v>
      </c>
      <c r="CT46" s="353"/>
      <c r="CU46" s="9" t="str">
        <f t="shared" ref="CU46:CU51" si="511">UPPER(TEXT(CV46,"DDD"))</f>
        <v>QUI</v>
      </c>
      <c r="CV46" s="30">
        <f>IF(WEEKDAY(CV48)=1,CV48-3,IF(WEEKDAY(CV48)=2,CV48-4,IF(WEEKDAY(CV48)=3,CV48-4,CV48-2)))</f>
        <v>45470</v>
      </c>
      <c r="CW46" s="21">
        <v>0.5</v>
      </c>
      <c r="CX46" s="9" t="str">
        <f t="shared" ref="CX46:CX51" si="512">UPPER(TEXT(CY46,"DDD"))</f>
        <v>TER</v>
      </c>
      <c r="CY46" s="30">
        <f>IF(WEEKDAY(CY48)=1,CY48-3,IF(WEEKDAY(CY48)=2,CY48-4,IF(WEEKDAY(CY48)=3,CY48-4,CY48-2)))</f>
        <v>45489</v>
      </c>
      <c r="CZ46" s="21">
        <v>0.5</v>
      </c>
      <c r="DA46" s="9" t="str">
        <f t="shared" ref="DA46:DA51" si="513">UPPER(TEXT(DB46,"DDD"))</f>
        <v>QUA</v>
      </c>
      <c r="DB46" s="30">
        <f>IF(WEEKDAY(DB48)=1,DB48-3,IF(WEEKDAY(DB48)=2,DB48-4,IF(WEEKDAY(DB48)=3,DB48-4,DB48-2)))</f>
        <v>45490</v>
      </c>
      <c r="DC46" s="21">
        <v>0.5</v>
      </c>
      <c r="DD46" s="9" t="str">
        <f>UPPER(TEXT(DE46,"DDD"))</f>
        <v>QUA</v>
      </c>
      <c r="DE46" s="30">
        <f>IF(WEEKDAY(DE48)=1,DE48-3,IF(WEEKDAY(DE48)=2,DE48-4,IF(WEEKDAY(DE48)=3,DE48-4,DE48-2)))</f>
        <v>45497</v>
      </c>
      <c r="DF46" s="21">
        <v>0.5</v>
      </c>
      <c r="DG46" s="9" t="str">
        <f t="shared" ref="DG46:DG51" si="514">UPPER(TEXT(DH46,"DDD"))</f>
        <v>SEG</v>
      </c>
      <c r="DH46" s="30">
        <f>IF(WEEKDAY(DH48)=1,DH48-3,IF(WEEKDAY(DH48)=2,DH48-4,IF(WEEKDAY(DH48)=3,DH48-4,DH48-2)))</f>
        <v>45502</v>
      </c>
      <c r="DI46" s="21">
        <v>0.5</v>
      </c>
      <c r="DJ46" s="9" t="str">
        <f t="shared" ref="DJ46:DJ51" si="515">UPPER(TEXT(DK46,"DDD"))</f>
        <v>TER</v>
      </c>
      <c r="DK46" s="30">
        <f>IF(WEEKDAY(DK48)=1,DK48-3,IF(WEEKDAY(DK48)=2,DK48-4,IF(WEEKDAY(DK48)=3,DK48-4,DK48-2)))</f>
        <v>45510</v>
      </c>
      <c r="DL46" s="21">
        <v>0.5</v>
      </c>
      <c r="DM46" s="9" t="str">
        <f t="shared" ref="DM46:DM51" si="516">UPPER(TEXT(DN46,"DDD"))</f>
        <v>QUA</v>
      </c>
      <c r="DN46" s="30">
        <f>IF(WEEKDAY(DN48)=1,DN48-3,IF(WEEKDAY(DN48)=2,DN48-4,IF(WEEKDAY(DN48)=3,DN48-4,DN48-2)))</f>
        <v>45525</v>
      </c>
      <c r="DO46" s="21">
        <v>0.5</v>
      </c>
      <c r="DP46" s="9" t="str">
        <f t="shared" ref="DP46:DP51" si="517">UPPER(TEXT(DQ46,"DDD"))</f>
        <v>QUI</v>
      </c>
      <c r="DQ46" s="30">
        <f>IF(WEEKDAY(DQ48)=1,DQ48-3,IF(WEEKDAY(DQ48)=2,DQ48-4,IF(WEEKDAY(DQ48)=3,DQ48-4,DQ48-2)))</f>
        <v>45526</v>
      </c>
      <c r="DR46" s="21">
        <v>0.5</v>
      </c>
      <c r="DS46" s="9" t="str">
        <f t="shared" ref="DS46:DS51" si="518">UPPER(TEXT(DT46,"DDD"))</f>
        <v>SEG</v>
      </c>
      <c r="DT46" s="30">
        <f>IF(WEEKDAY(DT48)=1,DT48-3,IF(WEEKDAY(DT48)=2,DT48-4,IF(WEEKDAY(DT48)=3,DT48-4,DT48-2)))</f>
        <v>45544</v>
      </c>
      <c r="DU46" s="21">
        <v>0.5</v>
      </c>
      <c r="DV46" s="9" t="str">
        <f t="shared" ref="DV46:DV51" si="519">UPPER(TEXT(DW46,"DDD"))</f>
        <v>SEG</v>
      </c>
      <c r="DW46" s="30">
        <f>IF(WEEKDAY(DW48)=1,DW48-3,IF(WEEKDAY(DW48)=2,DW48-4,IF(WEEKDAY(DW48)=3,DW48-4,DW48-2)))</f>
        <v>45537</v>
      </c>
      <c r="DX46" s="21">
        <v>0.5</v>
      </c>
      <c r="DY46" s="9" t="str">
        <f>UPPER(TEXT(DZ46,"DDD"))</f>
        <v>QUA</v>
      </c>
      <c r="DZ46" s="30">
        <f>IF(WEEKDAY(DZ48)=1,DZ48-3,IF(WEEKDAY(DZ48)=2,DZ48-4,IF(WEEKDAY(DZ48)=3,DZ48-4,DZ48-2)))</f>
        <v>45539</v>
      </c>
      <c r="EA46" s="21">
        <v>0.5</v>
      </c>
      <c r="EB46" s="9" t="str">
        <f t="shared" ref="EB46:EB51" si="520">UPPER(TEXT(EC46,"DDD"))</f>
        <v>QUA</v>
      </c>
      <c r="EC46" s="30">
        <f>IF(WEEKDAY(EC48)=1,EC48-3,IF(WEEKDAY(EC48)=2,EC48-4,IF(WEEKDAY(EC48)=3,EC48-4,EC48-2)))</f>
        <v>45560</v>
      </c>
      <c r="ED46" s="21">
        <v>0.5</v>
      </c>
      <c r="EE46" s="9" t="str">
        <f t="shared" ref="EE46:EE51" si="521">UPPER(TEXT(EF46,"DDD"))</f>
        <v>QUA</v>
      </c>
      <c r="EF46" s="30">
        <f>IF(WEEKDAY(EF48)=1,EF48-3,IF(WEEKDAY(EF48)=2,EF48-4,IF(WEEKDAY(EF48)=3,EF48-4,EF48-2)))</f>
        <v>45567</v>
      </c>
      <c r="EG46" s="21">
        <v>0.5</v>
      </c>
      <c r="EH46" s="9" t="str">
        <f t="shared" ref="EH46:EH51" si="522">UPPER(TEXT(EI46,"DDD"))</f>
        <v>SEX</v>
      </c>
      <c r="EI46" s="30">
        <f>IF(WEEKDAY(EI48)=1,EI48-3,IF(WEEKDAY(EI48)=2,EI48-4,IF(WEEKDAY(EI48)=3,EI48-4,EI48-2)))</f>
        <v>45562</v>
      </c>
      <c r="EJ46" s="21">
        <v>0.5</v>
      </c>
      <c r="EK46" s="9" t="str">
        <f t="shared" ref="EK46:EK51" si="523">UPPER(TEXT(EL46,"DDD"))</f>
        <v>QUA</v>
      </c>
      <c r="EL46" s="114">
        <f>IF(WEEKDAY(EL48)=1,EL48-3,IF(WEEKDAY(EL48)=2,EL48-4,IF(WEEKDAY(EL48)=3,EL48-4,EL48-2)))</f>
        <v>45574</v>
      </c>
      <c r="EM46" s="115">
        <v>0.5</v>
      </c>
      <c r="EN46" s="9" t="str">
        <f t="shared" ref="EN46:EN51" si="524">UPPER(TEXT(EO46,"DDD"))</f>
        <v>QUA</v>
      </c>
      <c r="EO46" s="30">
        <f>IF(WEEKDAY(EO48)=1,EO48-3,IF(WEEKDAY(EO48)=2,EO48-4,IF(WEEKDAY(EO48)=3,EO48-4,EO48-2)))</f>
        <v>45581</v>
      </c>
      <c r="EP46" s="21">
        <v>0.5</v>
      </c>
      <c r="EQ46" s="9" t="str">
        <f t="shared" ref="EQ46:EQ51" si="525">UPPER(TEXT(ER46,"DDD"))</f>
        <v>QUA</v>
      </c>
      <c r="ER46" s="30">
        <f>IF(WEEKDAY(ER48)=1,ER48-3,IF(WEEKDAY(ER48)=2,ER48-4,IF(WEEKDAY(ER48)=3,ER48-4,ER48-2)))</f>
        <v>45595</v>
      </c>
      <c r="ES46" s="21">
        <v>0.5</v>
      </c>
      <c r="ET46" s="9" t="str">
        <f t="shared" ref="ET46:ET51" si="526">UPPER(TEXT(EU46,"DDD"))</f>
        <v>QUA</v>
      </c>
      <c r="EU46" s="30">
        <f>IF(WEEKDAY(EU48)=1,EU48-3,IF(WEEKDAY(EU48)=2,EU48-4,IF(WEEKDAY(EU48)=3,EU48-4,EU48-2)))</f>
        <v>45602</v>
      </c>
      <c r="EV46" s="21">
        <v>0.5</v>
      </c>
      <c r="EW46" s="9" t="str">
        <f t="shared" ref="EW46:EW51" si="527">UPPER(TEXT(EX46,"DDD"))</f>
        <v>QUI</v>
      </c>
      <c r="EX46" s="30">
        <f>IF(WEEKDAY(EX48)=1,EX48-3,IF(WEEKDAY(EX48)=2,EX48-4,IF(WEEKDAY(EX48)=3,EX48-4,EX48-2)))</f>
        <v>45610</v>
      </c>
      <c r="EY46" s="21">
        <v>0.5</v>
      </c>
      <c r="EZ46" s="9" t="str">
        <f t="shared" si="392"/>
        <v>TER</v>
      </c>
      <c r="FA46" s="30">
        <f>IF(WEEKDAY(FA48)=1,FA48-3,IF(WEEKDAY(FA48)=2,FA48-4,IF(WEEKDAY(FA48)=3,FA48-4,FA48-2)))</f>
        <v>45622</v>
      </c>
      <c r="FB46" s="21">
        <v>0.5</v>
      </c>
      <c r="FC46" s="9" t="str">
        <f t="shared" ref="FC46:FC51" si="528">UPPER(TEXT(FD46,"DDD"))</f>
        <v>QUI</v>
      </c>
      <c r="FD46" s="30">
        <f>IF(WEEKDAY(FD48)=1,FD48-3,IF(WEEKDAY(FD48)=2,FD48-4,IF(WEEKDAY(FD48)=3,FD48-4,FD48-2)))</f>
        <v>45617</v>
      </c>
      <c r="FE46" s="21">
        <v>0.5</v>
      </c>
      <c r="FF46" s="9" t="str">
        <f t="shared" ref="FF46:FF51" si="529">UPPER(TEXT(FG46,"DDD"))</f>
        <v>QUI</v>
      </c>
      <c r="FG46" s="30">
        <f>IF(WEEKDAY(FG48)=1,FG48-3,IF(WEEKDAY(FG48)=2,FG48-4,IF(WEEKDAY(FG48)=3,FG48-4,FG48-2)))</f>
        <v>45631</v>
      </c>
      <c r="FH46" s="21">
        <v>0.5</v>
      </c>
      <c r="FI46" s="9" t="str">
        <f t="shared" ref="FI46:FI51" si="530">UPPER(TEXT(FJ46,"DDD"))</f>
        <v>QUI</v>
      </c>
      <c r="FJ46" s="30">
        <f>IF(WEEKDAY(FJ48)=1,FJ48-3,IF(WEEKDAY(FJ48)=2,FJ48-4,IF(WEEKDAY(FJ48)=3,FJ48-4,FJ48-2)))</f>
        <v>45631</v>
      </c>
      <c r="FK46" s="21">
        <v>0.5</v>
      </c>
      <c r="FL46" s="9" t="str">
        <f t="shared" ref="FL46:FL51" si="531">UPPER(TEXT(FM46,"DDD"))</f>
        <v>TER</v>
      </c>
      <c r="FM46" s="30">
        <f>IF(WEEKDAY(FM48)=1,FM48-3,IF(WEEKDAY(FM48)=2,FM48-4,IF(WEEKDAY(FM48)=3,FM48-4,FM48-2)))</f>
        <v>45643</v>
      </c>
      <c r="FN46" s="21">
        <v>0.5</v>
      </c>
      <c r="FO46" s="9" t="str">
        <f t="shared" ref="FO46:FO51" si="532">UPPER(TEXT(FP46,"DDD"))</f>
        <v>TER</v>
      </c>
      <c r="FP46" s="30">
        <f>IF(WEEKDAY(FP48)=1,FP48-3,IF(WEEKDAY(FP48)=2,FP48-4,IF(WEEKDAY(FP48)=3,FP48-4,FP48-2)))</f>
        <v>45650</v>
      </c>
      <c r="FQ46" s="21">
        <v>0.5</v>
      </c>
      <c r="FR46" s="9" t="str">
        <f t="shared" ref="FR46:FR51" si="533">UPPER(TEXT(FS46,"DDD"))</f>
        <v>TER</v>
      </c>
      <c r="FS46" s="30">
        <f>IF(WEEKDAY(FS48)=1,FS48-3,IF(WEEKDAY(FS48)=2,FS48-4,IF(WEEKDAY(FS48)=3,FS48-4,FS48-2)))</f>
        <v>45657</v>
      </c>
      <c r="FT46" s="21">
        <v>0.5</v>
      </c>
      <c r="FU46" s="9" t="str">
        <f t="shared" ref="FU46:FU51" si="534">UPPER(TEXT(FV46,"DDD"))</f>
        <v>QUI</v>
      </c>
      <c r="FV46" s="30">
        <f>IF(WEEKDAY(FV48)=1,FV48-3,IF(WEEKDAY(FV48)=2,FV48-4,IF(WEEKDAY(FV48)=3,FV48-4,FV48-2)))</f>
        <v>45659</v>
      </c>
      <c r="FW46" s="21">
        <v>0.5</v>
      </c>
      <c r="FX46" s="15" t="str">
        <f t="shared" ref="FX46:FX65" si="535">UPPER(TEXT(FY46,"DDD"))</f>
        <v>TER</v>
      </c>
      <c r="FY46" s="30">
        <f>IF(WEEKDAY(FY48)=1,FY48-3,IF(WEEKDAY(FY48)=2,FY48-4,IF(WEEKDAY(FY48)=3,FY48-4,FY48-2)))</f>
        <v>45671</v>
      </c>
      <c r="FZ46" s="21">
        <v>0.5</v>
      </c>
      <c r="GA46" s="15" t="e">
        <f t="shared" si="1"/>
        <v>#NUM!</v>
      </c>
      <c r="GB46" s="30" t="e">
        <f>IF(WEEKDAY(GB48)=1,GB48-3,IF(WEEKDAY(GB48)=2,GB48-4,IF(WEEKDAY(GB48)=3,GB48-4,GB48-2)))</f>
        <v>#NUM!</v>
      </c>
      <c r="GC46" s="21">
        <v>0.5</v>
      </c>
      <c r="GD46" s="15" t="str">
        <f t="shared" ref="GD46:GD51" si="536">UPPER(TEXT(GE46,"DDD"))</f>
        <v>QUA</v>
      </c>
      <c r="GE46" s="30">
        <f>IF(WEEKDAY(GE48)=1,GE48-3,IF(WEEKDAY(GE48)=2,GE48-4,IF(WEEKDAY(GE48)=3,GE48-4,GE48-2)))</f>
        <v>45672</v>
      </c>
      <c r="GF46" s="21">
        <v>0.5</v>
      </c>
      <c r="GG46" s="15" t="str">
        <f t="shared" ref="GG46:GG65" si="537">UPPER(TEXT(GH46,"DDD"))</f>
        <v>QUI</v>
      </c>
      <c r="GH46" s="30">
        <f>IF(WEEKDAY(GH48)=1,GH48-3,IF(WEEKDAY(GH48)=2,GH48-4,IF(WEEKDAY(GH48)=3,GH48-4,GH48-2)))</f>
        <v>45687</v>
      </c>
      <c r="GI46" s="21">
        <v>0.5</v>
      </c>
      <c r="GJ46" s="9" t="str">
        <f t="shared" ref="GJ46:GJ51" si="538">UPPER(TEXT(GK46,"DDD"))</f>
        <v>SEX</v>
      </c>
      <c r="GK46" s="30">
        <f>IF(WEEKDAY(GK48)=1,GK48-3,IF(WEEKDAY(GK48)=2,GK48-4,IF(WEEKDAY(GK48)=3,GK48-4,GK48-2)))</f>
        <v>45688</v>
      </c>
      <c r="GL46" s="21">
        <v>0.5</v>
      </c>
      <c r="GM46" s="9" t="str">
        <f t="shared" ref="GM46:GM51" si="539">UPPER(TEXT(GN46,"DDD"))</f>
        <v>QUI</v>
      </c>
      <c r="GN46" s="30">
        <f>IF(WEEKDAY(GN48)=1,GN48-3,IF(WEEKDAY(GN48)=2,GN48-4,IF(WEEKDAY(GN48)=3,GN48-4,GN48-2)))</f>
        <v>45694</v>
      </c>
      <c r="GO46" s="21">
        <v>0.5</v>
      </c>
      <c r="GP46" s="9" t="str">
        <f t="shared" ref="GP46:GP51" si="540">UPPER(TEXT(GQ46,"DDD"))</f>
        <v>QUA</v>
      </c>
      <c r="GQ46" s="30">
        <f>IF(WEEKDAY(GQ48)=1,GQ48-3,IF(WEEKDAY(GQ48)=2,GQ48-4,IF(WEEKDAY(GQ48)=3,GQ48-4,GQ48-2)))</f>
        <v>45700</v>
      </c>
      <c r="GR46" s="21">
        <v>0.5</v>
      </c>
      <c r="GS46" s="9" t="str">
        <f t="shared" ref="GS46:GS51" si="541">UPPER(TEXT(GT46,"DDD"))</f>
        <v>QUA</v>
      </c>
      <c r="GT46" s="30">
        <f>IF(WEEKDAY(GT48)=1,GT48-3,IF(WEEKDAY(GT48)=2,GT48-4,IF(WEEKDAY(GT48)=3,GT48-4,GT48-2)))</f>
        <v>45707</v>
      </c>
      <c r="GU46" s="21">
        <v>0.5</v>
      </c>
      <c r="GV46" s="9" t="str">
        <f t="shared" ref="GV46:GV51" si="542">UPPER(TEXT(GW46,"DDD"))</f>
        <v>QUA</v>
      </c>
      <c r="GW46" s="30">
        <f>IF(WEEKDAY(GW48)=1,GW48-3,IF(WEEKDAY(GW48)=2,GW48-4,IF(WEEKDAY(GW48)=3,GW48-4,GW48-2)))</f>
        <v>45714</v>
      </c>
      <c r="GX46" s="21">
        <v>0.5</v>
      </c>
      <c r="GY46" s="9" t="str">
        <f t="shared" ref="GY46:GY51" si="543">UPPER(TEXT(GZ46,"DDD"))</f>
        <v>QUA</v>
      </c>
      <c r="GZ46" s="114">
        <f>IF(WEEKDAY(GZ48)=1,GZ48-3,IF(WEEKDAY(GZ48)=2,GZ48-4,IF(WEEKDAY(GZ48)=3,GZ48-4,GZ48-2)))</f>
        <v>45721</v>
      </c>
      <c r="HA46" s="115">
        <v>0.5</v>
      </c>
      <c r="HB46" s="9" t="str">
        <f t="shared" ref="HB46:HB51" si="544">UPPER(TEXT(HC46,"DDD"))</f>
        <v>QUA</v>
      </c>
      <c r="HC46" s="114">
        <f>IF(WEEKDAY(HC48)=1,HC48-3,IF(WEEKDAY(HC48)=2,HC48-4,IF(WEEKDAY(HC48)=3,HC48-4,HC48-2)))</f>
        <v>45735</v>
      </c>
      <c r="HD46" s="115">
        <v>0.5</v>
      </c>
      <c r="HE46" s="9" t="str">
        <f t="shared" ref="HE46:HE51" si="545">UPPER(TEXT(HF46,"DDD"))</f>
        <v>QUA</v>
      </c>
      <c r="HF46" s="30">
        <f>IF(WEEKDAY(HF48)=1,HF48-3,IF(WEEKDAY(HF48)=2,HF48-4,IF(WEEKDAY(HF48)=3,HF48-4,HF48-2)))</f>
        <v>45742</v>
      </c>
      <c r="HG46" s="21">
        <v>0.5</v>
      </c>
      <c r="HH46" s="9" t="str">
        <f t="shared" ref="HH46:HH51" si="546">UPPER(TEXT(HI46,"DDD"))</f>
        <v>QUA</v>
      </c>
      <c r="HI46" s="30">
        <f>IF(WEEKDAY(HI48)=1,HI48-3,IF(WEEKDAY(HI48)=2,HI48-4,IF(WEEKDAY(HI48)=3,HI48-4,HI48-2)))</f>
        <v>45749</v>
      </c>
      <c r="HJ46" s="21">
        <v>0.5</v>
      </c>
      <c r="HK46" s="9" t="str">
        <f t="shared" ref="HK46:HK51" si="547">UPPER(TEXT(HL46,"DDD"))</f>
        <v>QUA</v>
      </c>
      <c r="HL46" s="114">
        <f>IF(WEEKDAY(HL48)=1,HL48-3,IF(WEEKDAY(HL48)=2,HL48-4,IF(WEEKDAY(HL48)=3,HL48-4,HL48-2)))</f>
        <v>45756</v>
      </c>
      <c r="HM46" s="115">
        <v>0.5</v>
      </c>
      <c r="HN46" s="9" t="str">
        <f t="shared" ref="HN46:HN51" si="548">UPPER(TEXT(HO46,"DDD"))</f>
        <v>TER</v>
      </c>
      <c r="HO46" s="114">
        <f>IF(WEEKDAY(HO48)=1,HO48-3,IF(WEEKDAY(HO48)=2,HO48-4,IF(WEEKDAY(HO48)=3,HO48-4,HO48-2)))</f>
        <v>45769</v>
      </c>
      <c r="HP46" s="115">
        <v>0.5</v>
      </c>
      <c r="HQ46" s="9" t="str">
        <f t="shared" ref="HQ46:HQ51" si="549">UPPER(TEXT(HR46,"DDD"))</f>
        <v>QUI</v>
      </c>
      <c r="HR46" s="30">
        <f>IF(WEEKDAY(HR48)=1,HR48-3,IF(WEEKDAY(HR48)=2,HR48-4,IF(WEEKDAY(HR48)=3,HR48-4,HR48-2)))</f>
        <v>45771</v>
      </c>
      <c r="HS46" s="21">
        <v>0.5</v>
      </c>
      <c r="HT46" s="9" t="str">
        <f t="shared" ref="HT46:HT51" si="550">UPPER(TEXT(HU46,"DDD"))</f>
        <v>QUA</v>
      </c>
      <c r="HU46" s="114">
        <f>IF(WEEKDAY(HU48)=1,HU48-3,IF(WEEKDAY(HU48)=2,HU48-4,IF(WEEKDAY(HU48)=3,HU48-4,HU48-2)))</f>
        <v>45777</v>
      </c>
      <c r="HV46" s="115">
        <v>0.5</v>
      </c>
      <c r="HW46" s="9" t="str">
        <f t="shared" ref="HW46:HW51" si="551">UPPER(TEXT(HX46,"DDD"))</f>
        <v>QUA</v>
      </c>
      <c r="HX46" s="30">
        <f>IF(WEEKDAY(HX48)=1,HX48-3,IF(WEEKDAY(HX48)=2,HX48-4,IF(WEEKDAY(HX48)=3,HX48-4,HX48-2)))</f>
        <v>45784</v>
      </c>
      <c r="HY46" s="21">
        <v>0.5</v>
      </c>
      <c r="HZ46" s="9" t="str">
        <f t="shared" ref="HZ46:HZ51" si="552">UPPER(TEXT(IA46,"DDD"))</f>
        <v>TER</v>
      </c>
      <c r="IA46" s="30">
        <f>IF(WEEKDAY(IA48)=1,IA48-3,IF(WEEKDAY(IA48)=2,IA48-4,IF(WEEKDAY(IA48)=3,IA48-4,IA48-2)))</f>
        <v>45797</v>
      </c>
      <c r="IB46" s="21">
        <v>0.5</v>
      </c>
      <c r="IC46" s="9" t="str">
        <f t="shared" ref="IC46:IC51" si="553">UPPER(TEXT(ID46,"DDD"))</f>
        <v>SEG</v>
      </c>
      <c r="ID46" s="114">
        <f>IF(WEEKDAY(ID48)=1,ID48-3,IF(WEEKDAY(ID48)=2,ID48-4,IF(WEEKDAY(ID48)=3,ID48-4,ID48-2)))</f>
        <v>45810</v>
      </c>
      <c r="IE46" s="115">
        <v>0.5</v>
      </c>
      <c r="IF46" s="9" t="str">
        <f t="shared" ref="IF46:IF51" si="554">UPPER(TEXT(IG46,"DDD"))</f>
        <v>TER</v>
      </c>
      <c r="IG46" s="30">
        <f>IF(WEEKDAY(IG48)=1,IG48-3,IF(WEEKDAY(IG48)=2,IG48-4,IF(WEEKDAY(IG48)=3,IG48-4,IG48-2)))</f>
        <v>45811</v>
      </c>
      <c r="IH46" s="21">
        <v>0.5</v>
      </c>
      <c r="II46" s="9" t="str">
        <f t="shared" ref="II46:II51" si="555">UPPER(TEXT(IJ46,"DDD"))</f>
        <v>SEG</v>
      </c>
      <c r="IJ46" s="30">
        <f>IF(WEEKDAY(IJ48)=1,IJ48-3,IF(WEEKDAY(IJ48)=2,IJ48-4,IF(WEEKDAY(IJ48)=3,IJ48-4,IJ48-2)))</f>
        <v>45817</v>
      </c>
      <c r="IK46" s="21">
        <v>0.5</v>
      </c>
      <c r="IL46" s="9" t="str">
        <f t="shared" ref="IL46:IL51" si="556">UPPER(TEXT(IM46,"DDD"))</f>
        <v>QUI</v>
      </c>
      <c r="IM46" s="114">
        <f>IF(WEEKDAY(IM48)=1,IM48-3,IF(WEEKDAY(IM48)=2,IM48-4,IF(WEEKDAY(IM48)=3,IM48-4,IM48-2)))</f>
        <v>45820</v>
      </c>
      <c r="IN46" s="115">
        <v>0.5</v>
      </c>
      <c r="IO46" s="9" t="e">
        <f t="shared" ref="IO46:IO48" si="557">UPPER(TEXT(IP46,"DDD"))</f>
        <v>#NUM!</v>
      </c>
      <c r="IP46" s="30" t="e">
        <f>IF(WEEKDAY(IP48)=1,IP48-3,IF(WEEKDAY(IP48)=2,IP48-4,IF(WEEKDAY(IP48)=3,IP48-4,IP48-2)))</f>
        <v>#NUM!</v>
      </c>
      <c r="IQ46" s="21">
        <v>0.5</v>
      </c>
      <c r="IR46" s="9" t="str">
        <f t="shared" ref="IR46:IR51" si="558">UPPER(TEXT(IS46,"DDD"))</f>
        <v>QUI</v>
      </c>
      <c r="IS46" s="114">
        <f>IF(WEEKDAY(IS48)=1,IS48-3,IF(WEEKDAY(IS48)=2,IS48-4,IF(WEEKDAY(IS48)=3,IS48-4,IS48-2)))</f>
        <v>45834</v>
      </c>
      <c r="IT46" s="115">
        <v>0.5</v>
      </c>
      <c r="IU46" s="9" t="str">
        <f t="shared" ref="IU46:IU51" si="559">UPPER(TEXT(IV46,"DDD"))</f>
        <v>QUI</v>
      </c>
      <c r="IV46" s="30">
        <f>IF(WEEKDAY(IV48)=1,IV48-3,IF(WEEKDAY(IV48)=2,IV48-4,IF(WEEKDAY(IV48)=3,IV48-4,IV48-2)))</f>
        <v>45841</v>
      </c>
      <c r="IW46" s="21">
        <v>0.5</v>
      </c>
      <c r="IX46" s="9" t="str">
        <f t="shared" ref="IX46:IX51" si="560">UPPER(TEXT(IY46,"DDD"))</f>
        <v>QUA</v>
      </c>
      <c r="IY46" s="30">
        <f>IF(WEEKDAY(IY48)=1,IY48-3,IF(WEEKDAY(IY48)=2,IY48-4,IF(WEEKDAY(IY48)=3,IY48-4,IY48-2)))</f>
        <v>45847</v>
      </c>
      <c r="IZ46" s="21">
        <v>0.5</v>
      </c>
      <c r="JA46" s="9" t="str">
        <f t="shared" ref="JA46:JA51" si="561">UPPER(TEXT(JB46,"DDD"))</f>
        <v>QUA</v>
      </c>
      <c r="JB46" s="30">
        <f>IF(WEEKDAY(JB48)=1,JB48-3,IF(WEEKDAY(JB48)=2,JB48-4,IF(WEEKDAY(JB48)=3,JB48-4,JB48-2)))</f>
        <v>45868</v>
      </c>
      <c r="JC46" s="21">
        <v>0.5</v>
      </c>
      <c r="JD46" s="9" t="str">
        <f t="shared" ref="JD46:JD51" si="562">UPPER(TEXT(JE46,"DDD"))</f>
        <v>QUI</v>
      </c>
      <c r="JE46" s="30">
        <f>IF(WEEKDAY(JE48)=1,JE48-3,IF(WEEKDAY(JE48)=2,JE48-4,IF(WEEKDAY(JE48)=3,JE48-4,JE48-2)))</f>
        <v>45862</v>
      </c>
      <c r="JF46" s="21">
        <v>0.5</v>
      </c>
      <c r="JG46" s="9" t="str">
        <f t="shared" ref="JG46:JG51" si="563">UPPER(TEXT(JH46,"DDD"))</f>
        <v>QUA</v>
      </c>
      <c r="JH46" s="30">
        <f>IF(WEEKDAY(JH48)=1,JH48-3,IF(WEEKDAY(JH48)=2,JH48-4,IF(WEEKDAY(JH48)=3,JH48-4,JH48-2)))</f>
        <v>45882</v>
      </c>
      <c r="JI46" s="21">
        <v>0.5</v>
      </c>
      <c r="JJ46" s="9" t="str">
        <f t="shared" ref="JJ46:JJ51" si="564">UPPER(TEXT(JK46,"DDD"))</f>
        <v>SEG</v>
      </c>
      <c r="JK46" s="114">
        <f>IF(WEEKDAY(JK48)=1,JK48-3,IF(WEEKDAY(JK48)=2,JK48-4,IF(WEEKDAY(JK48)=3,JK48-4,JK48-2)))</f>
        <v>45880</v>
      </c>
      <c r="JL46" s="115">
        <v>0.5</v>
      </c>
      <c r="JM46" s="9" t="str">
        <f t="shared" ref="JM46:JM51" si="565">UPPER(TEXT(JN46,"DDD"))</f>
        <v>QUA</v>
      </c>
      <c r="JN46" s="114">
        <f>IF(WEEKDAY(JN48)=1,JN48-3,IF(WEEKDAY(JN48)=2,JN48-4,IF(WEEKDAY(JN48)=3,JN48-4,JN48-2)))</f>
        <v>45889</v>
      </c>
      <c r="JO46" s="115">
        <v>0.5</v>
      </c>
      <c r="JP46" s="9" t="str">
        <f t="shared" ref="JP46:JP51" si="566">UPPER(TEXT(JQ46,"DDD"))</f>
        <v>QUA</v>
      </c>
      <c r="JQ46" s="114">
        <f>IF(WEEKDAY(JQ48)=1,JQ48-3,IF(WEEKDAY(JQ48)=2,JQ48-4,IF(WEEKDAY(JQ48)=3,JQ48-4,JQ48-2)))</f>
        <v>45896</v>
      </c>
      <c r="JR46" s="115">
        <v>0.5</v>
      </c>
      <c r="JS46" s="9" t="str">
        <f t="shared" ref="JS46:JS51" si="567">UPPER(TEXT(JT46,"DDD"))</f>
        <v>TER</v>
      </c>
      <c r="JT46" s="114">
        <f>IF(WEEKDAY(JT48)=1,JT48-3,IF(WEEKDAY(JT48)=2,JT48-4,IF(WEEKDAY(JT48)=3,JT48-4,JT48-2)))</f>
        <v>45902</v>
      </c>
      <c r="JU46" s="115">
        <v>0.5</v>
      </c>
      <c r="JV46" s="9" t="str">
        <f t="shared" ref="JV46:JV51" si="568">UPPER(TEXT(JW46,"DDD"))</f>
        <v>QUA</v>
      </c>
      <c r="JW46" s="30">
        <f>IF(WEEKDAY(JW48)=1,JW48-3,IF(WEEKDAY(JW48)=2,JW48-4,IF(WEEKDAY(JW48)=3,JW48-4,JW48-2)))</f>
        <v>45910</v>
      </c>
      <c r="JX46" s="21">
        <v>0.5</v>
      </c>
      <c r="JY46" s="9" t="str">
        <f t="shared" ref="JY46:JY51" si="569">UPPER(TEXT(JZ46,"DDD"))</f>
        <v>SEX</v>
      </c>
      <c r="JZ46" s="114">
        <f>IF(WEEKDAY(JZ48)=1,JZ48-3,IF(WEEKDAY(JZ48)=2,JZ48-4,IF(WEEKDAY(JZ48)=3,JZ48-4,JZ48-2)))</f>
        <v>45919</v>
      </c>
      <c r="KA46" s="115">
        <v>0.5</v>
      </c>
      <c r="KB46" s="9" t="str">
        <f t="shared" ref="KB46:KB51" si="570">UPPER(TEXT(KC46,"DDD"))</f>
        <v>QUA</v>
      </c>
      <c r="KC46" s="114">
        <f>IF(WEEKDAY(KC48)=1,KC48-3,IF(WEEKDAY(KC48)=2,KC48-4,IF(WEEKDAY(KC48)=3,KC48-4,KC48-2)))</f>
        <v>45924</v>
      </c>
      <c r="KD46" s="115">
        <v>0.5</v>
      </c>
      <c r="KE46" s="9" t="str">
        <f t="shared" ref="KE46:KE51" si="571">UPPER(TEXT(KF46,"DDD"))</f>
        <v>QUA</v>
      </c>
      <c r="KF46" s="114">
        <f>IF(WEEKDAY(KF48)=1,KF48-3,IF(WEEKDAY(KF48)=2,KF48-4,IF(WEEKDAY(KF48)=3,KF48-4,KF48-2)))</f>
        <v>45931</v>
      </c>
      <c r="KG46" s="115">
        <v>0.5</v>
      </c>
      <c r="KH46" s="9" t="str">
        <f t="shared" ref="KH46:KH51" si="572">UPPER(TEXT(KI46,"DDD"))</f>
        <v>SEX</v>
      </c>
      <c r="KI46" s="30">
        <f>IF(WEEKDAY(KI48)=1,KI48-3,IF(WEEKDAY(KI48)=2,KI48-4,IF(WEEKDAY(KI48)=3,KI48-4,KI48-2)))</f>
        <v>45940</v>
      </c>
      <c r="KJ46" s="21">
        <v>0.5</v>
      </c>
      <c r="KK46" s="9" t="str">
        <f t="shared" ref="KK46:KK51" si="573">UPPER(TEXT(KL46,"DDD"))</f>
        <v>QUA</v>
      </c>
      <c r="KL46" s="30">
        <f>IF(WEEKDAY(KL48)=1,KL48-3,IF(WEEKDAY(KL48)=2,KL48-4,IF(WEEKDAY(KL48)=3,KL48-4,KL48-2)))</f>
        <v>45945</v>
      </c>
      <c r="KM46" s="21">
        <v>0.5</v>
      </c>
      <c r="KN46" s="9" t="str">
        <f t="shared" ref="KN46:KN51" si="574">UPPER(TEXT(KO46,"DDD"))</f>
        <v>QUA</v>
      </c>
      <c r="KO46" s="30">
        <f>IF(WEEKDAY(KO48)=1,KO48-3,IF(WEEKDAY(KO48)=2,KO48-4,IF(WEEKDAY(KO48)=3,KO48-4,KO48-2)))</f>
        <v>45959</v>
      </c>
      <c r="KP46" s="21">
        <v>0.5</v>
      </c>
      <c r="KQ46" s="9" t="str">
        <f t="shared" ref="KQ46:KQ51" si="575">UPPER(TEXT(KR46,"DDD"))</f>
        <v>QUA</v>
      </c>
      <c r="KR46" s="30">
        <f>IF(WEEKDAY(KR48)=1,KR48-3,IF(WEEKDAY(KR48)=2,KR48-4,IF(WEEKDAY(KR48)=3,KR48-4,KR48-2)))</f>
        <v>45959</v>
      </c>
      <c r="KS46" s="21">
        <v>0.5</v>
      </c>
      <c r="KT46" s="9" t="str">
        <f t="shared" ref="KT46:KT51" si="576">UPPER(TEXT(KU46,"DDD"))</f>
        <v>QUI</v>
      </c>
      <c r="KU46" s="114">
        <f>IF(WEEKDAY(KU48)=1,KU48-3,IF(WEEKDAY(KU48)=2,KU48-4,IF(WEEKDAY(KU48)=3,KU48-4,KU48-2)))</f>
        <v>45967</v>
      </c>
      <c r="KV46" s="115">
        <v>0.5</v>
      </c>
      <c r="KW46" s="9" t="str">
        <f t="shared" ref="KW46:KW51" si="577">UPPER(TEXT(KX46,"DDD"))</f>
        <v>QUI</v>
      </c>
      <c r="KX46" s="114">
        <f>IF(WEEKDAY(KX48)=1,KX48-3,IF(WEEKDAY(KX48)=2,KX48-4,IF(WEEKDAY(KX48)=3,KX48-4,KX48-2)))</f>
        <v>45974</v>
      </c>
      <c r="KY46" s="115">
        <v>0.5</v>
      </c>
      <c r="KZ46" s="9" t="e">
        <f t="shared" ref="KZ46:KZ48" si="578">UPPER(TEXT(LA46,"DDD"))</f>
        <v>#NUM!</v>
      </c>
      <c r="LA46" s="30" t="e">
        <f>IF(WEEKDAY(LA48)=1,LA48-3,IF(WEEKDAY(LA48)=2,LA48-4,IF(WEEKDAY(LA48)=3,LA48-4,LA48-2)))</f>
        <v>#NUM!</v>
      </c>
      <c r="LB46" s="21">
        <v>0.5</v>
      </c>
      <c r="LC46" s="9" t="str">
        <f t="shared" ref="LC46:LC51" si="579">UPPER(TEXT(LD46,"DDD"))</f>
        <v>TER</v>
      </c>
      <c r="LD46" s="114">
        <f>IF(WEEKDAY(LD48)=1,LD48-3,IF(WEEKDAY(LD48)=2,LD48-4,IF(WEEKDAY(LD48)=3,LD48-4,LD48-2)))</f>
        <v>45986</v>
      </c>
      <c r="LE46" s="115">
        <v>0.5</v>
      </c>
      <c r="LF46" s="9" t="str">
        <f t="shared" ref="LF46:LF51" si="580">UPPER(TEXT(LG46,"DDD"))</f>
        <v>QUA</v>
      </c>
      <c r="LG46" s="114">
        <f>IF(WEEKDAY(LG48)=1,LG48-3,IF(WEEKDAY(LG48)=2,LG48-4,IF(WEEKDAY(LG48)=3,LG48-4,LG48-2)))</f>
        <v>45987</v>
      </c>
      <c r="LH46" s="115">
        <v>0.5</v>
      </c>
      <c r="LI46" s="9" t="str">
        <f t="shared" ref="LI46:LI51" si="581">UPPER(TEXT(LJ46,"DDD"))</f>
        <v>SEX</v>
      </c>
      <c r="LJ46" s="114">
        <f>IF(WEEKDAY(LJ48)=1,LJ48-3,IF(WEEKDAY(LJ48)=2,LJ48-4,IF(WEEKDAY(LJ48)=3,LJ48-4,LJ48-2)))</f>
        <v>45996</v>
      </c>
      <c r="LK46" s="115">
        <v>0.5</v>
      </c>
      <c r="LL46" s="9" t="str">
        <f t="shared" ref="LL46:LL51" si="582">UPPER(TEXT(LM46,"DDD"))</f>
        <v>TER</v>
      </c>
      <c r="LM46" s="30">
        <f>IF(WEEKDAY(LM48)=1,LM48-3,IF(WEEKDAY(LM48)=2,LM48-4,IF(WEEKDAY(LM48)=3,LM48-4,LM48-2)))</f>
        <v>46007</v>
      </c>
      <c r="LN46" s="21">
        <v>0.5</v>
      </c>
      <c r="LO46" s="9" t="str">
        <f t="shared" ref="LO46:LO51" si="583">UPPER(TEXT(LP46,"DDD"))</f>
        <v>QUI</v>
      </c>
      <c r="LP46" s="30">
        <f>IF(WEEKDAY(LP48)=1,LP48-3,IF(WEEKDAY(LP48)=2,LP48-4,IF(WEEKDAY(LP48)=3,LP48-4,LP48-2)))</f>
        <v>46009</v>
      </c>
      <c r="LQ46" s="21">
        <v>0.5</v>
      </c>
      <c r="LR46" s="9" t="str">
        <f t="shared" ref="LR46:LR51" si="584">UPPER(TEXT(LS46,"DDD"))</f>
        <v>QUI</v>
      </c>
      <c r="LS46" s="30">
        <f>IF(WEEKDAY(LS48)=1,LS48-3,IF(WEEKDAY(LS48)=2,LS48-4,IF(WEEKDAY(LS48)=3,LS48-4,LS48-2)))</f>
        <v>46016</v>
      </c>
      <c r="LT46" s="21">
        <v>0.5</v>
      </c>
      <c r="LU46" s="9" t="str">
        <f t="shared" ref="LU46:LU51" si="585">UPPER(TEXT(LV46,"DDD"))</f>
        <v>QUI</v>
      </c>
      <c r="LV46" s="30">
        <f>IF(WEEKDAY(LV48)=1,LV48-3,IF(WEEKDAY(LV48)=2,LV48-4,IF(WEEKDAY(LV48)=3,LV48-4,LV48-2)))</f>
        <v>46030</v>
      </c>
      <c r="LW46" s="21">
        <v>0.5</v>
      </c>
      <c r="LX46" s="9" t="str">
        <f t="shared" ref="LX46:LX51" si="586">UPPER(TEXT(LY46,"DDD"))</f>
        <v>SEG</v>
      </c>
      <c r="LY46" s="30">
        <f>IF(WEEKDAY(LY48)=1,LY48-3,IF(WEEKDAY(LY48)=2,LY48-4,IF(WEEKDAY(LY48)=3,LY48-4,LY48-2)))</f>
        <v>46034</v>
      </c>
      <c r="LZ46" s="21">
        <v>0.5</v>
      </c>
      <c r="MA46" s="9" t="str">
        <f t="shared" ref="MA46:MA51" si="587">UPPER(TEXT(MB46,"DDD"))</f>
        <v>SEX</v>
      </c>
      <c r="MB46" s="30">
        <f>IF(WEEKDAY(MB48)=1,MB48-3,IF(WEEKDAY(MB48)=2,MB48-4,IF(WEEKDAY(MB48)=3,MB48-4,MB48-2)))</f>
        <v>46052</v>
      </c>
      <c r="MC46" s="21">
        <v>0.5</v>
      </c>
      <c r="MD46" s="9" t="str">
        <f t="shared" ref="MD46:MD51" si="588">UPPER(TEXT(ME46,"DDD"))</f>
        <v>TER</v>
      </c>
      <c r="ME46" s="30">
        <f>IF(WEEKDAY(ME48)=1,ME48-3,IF(WEEKDAY(ME48)=2,ME48-4,IF(WEEKDAY(ME48)=3,ME48-4,ME48-2)))</f>
        <v>46049</v>
      </c>
      <c r="MF46" s="21">
        <v>0.5</v>
      </c>
      <c r="MG46" s="9" t="str">
        <f t="shared" ref="MG46:MG51" si="589">UPPER(TEXT(MH46,"DDD"))</f>
        <v>QUA</v>
      </c>
      <c r="MH46" s="30">
        <f>IF(WEEKDAY(MH48)=1,MH48-3,IF(WEEKDAY(MH48)=2,MH48-4,IF(WEEKDAY(MH48)=3,MH48-4,MH48-2)))</f>
        <v>46057</v>
      </c>
      <c r="MI46" s="21">
        <v>0.5</v>
      </c>
      <c r="MJ46" s="9" t="str">
        <f t="shared" ref="MJ46:MJ51" si="590">UPPER(TEXT(MK46,"DDD"))</f>
        <v>QUA</v>
      </c>
      <c r="MK46" s="30">
        <f>IF(WEEKDAY(MK48)=1,MK48-3,IF(WEEKDAY(MK48)=2,MK48-4,IF(WEEKDAY(MK48)=3,MK48-4,MK48-2)))</f>
        <v>46064</v>
      </c>
      <c r="ML46" s="21">
        <v>0.5</v>
      </c>
      <c r="MM46" s="9" t="str">
        <f t="shared" ref="MM46:MM51" si="591">UPPER(TEXT(MN46,"DDD"))</f>
        <v>TER</v>
      </c>
      <c r="MN46" s="30">
        <f>IF(WEEKDAY(MN48)=1,MN48-3,IF(WEEKDAY(MN48)=2,MN48-4,IF(WEEKDAY(MN48)=3,MN48-4,MN48-2)))</f>
        <v>46070</v>
      </c>
      <c r="MO46" s="21">
        <v>0.5</v>
      </c>
      <c r="MP46" s="9" t="str">
        <f t="shared" ref="MP46:MP51" si="592">UPPER(TEXT(MQ46,"DDD"))</f>
        <v>QUA</v>
      </c>
      <c r="MQ46" s="30">
        <f>IF(WEEKDAY(MQ48)=1,MQ48-3,IF(WEEKDAY(MQ48)=2,MQ48-4,IF(WEEKDAY(MQ48)=3,MQ48-4,MQ48-2)))</f>
        <v>46078</v>
      </c>
      <c r="MR46" s="21">
        <v>0.5</v>
      </c>
      <c r="MS46" s="9" t="str">
        <f t="shared" ref="MS46:MS51" si="593">UPPER(TEXT(MT46,"DDD"))</f>
        <v>SEX</v>
      </c>
      <c r="MT46" s="30">
        <f>IF(WEEKDAY(MT48)=1,MT48-3,IF(WEEKDAY(MT48)=2,MT48-4,IF(WEEKDAY(MT48)=3,MT48-4,MT48-2)))</f>
        <v>46087</v>
      </c>
      <c r="MU46" s="21">
        <v>0.5</v>
      </c>
      <c r="MV46" s="9" t="e">
        <f t="shared" ref="MV46:MV48" si="594">UPPER(TEXT(MW46,"DDD"))</f>
        <v>#NUM!</v>
      </c>
      <c r="MW46" s="30" t="e">
        <f>IF(WEEKDAY(MW48)=1,MW48-3,IF(WEEKDAY(MW48)=2,MW48-4,IF(WEEKDAY(MW48)=3,MW48-4,MW48-2)))</f>
        <v>#NUM!</v>
      </c>
      <c r="MX46" s="21">
        <v>0.5</v>
      </c>
      <c r="MY46" s="9" t="str">
        <f t="shared" ref="MY46:MY51" si="595">UPPER(TEXT(MZ46,"DDD"))</f>
        <v>QUA</v>
      </c>
      <c r="MZ46" s="30">
        <f>IF(WEEKDAY(MZ48)=1,MZ48-3,IF(WEEKDAY(MZ48)=2,MZ48-4,IF(WEEKDAY(MZ48)=3,MZ48-4,MZ48-2)))</f>
        <v>46099</v>
      </c>
      <c r="NA46" s="21">
        <v>0.5</v>
      </c>
      <c r="NB46" s="9" t="e">
        <f t="shared" ref="NB46:NB48" si="596">UPPER(TEXT(NC46,"DDD"))</f>
        <v>#NUM!</v>
      </c>
      <c r="NC46" s="30" t="e">
        <f>IF(WEEKDAY(NC48)=1,NC48-3,IF(WEEKDAY(NC48)=2,NC48-4,IF(WEEKDAY(NC48)=3,NC48-4,NC48-2)))</f>
        <v>#NUM!</v>
      </c>
      <c r="ND46" s="21">
        <v>0.5</v>
      </c>
      <c r="NE46" s="9" t="str">
        <f t="shared" ref="NE46:NE51" si="597">UPPER(TEXT(NF46,"DDD"))</f>
        <v>QUA</v>
      </c>
      <c r="NF46" s="30">
        <f>IF(WEEKDAY(NF48)=1,NF48-3,IF(WEEKDAY(NF48)=2,NF48-4,IF(WEEKDAY(NF48)=3,NF48-4,NF48-2)))</f>
        <v>46113</v>
      </c>
      <c r="NG46" s="21">
        <v>0.5</v>
      </c>
      <c r="NH46" s="9" t="str">
        <f t="shared" ref="NH46:NH51" si="598">UPPER(TEXT(NI46,"DDD"))</f>
        <v>QUA</v>
      </c>
      <c r="NI46" s="30">
        <f>IF(WEEKDAY(NI48)=1,NI48-3,IF(WEEKDAY(NI48)=2,NI48-4,IF(WEEKDAY(NI48)=3,NI48-4,NI48-2)))</f>
        <v>46120</v>
      </c>
      <c r="NJ46" s="21">
        <v>0.5</v>
      </c>
      <c r="NK46" s="9" t="str">
        <f t="shared" ref="NK46:NK51" si="599">UPPER(TEXT(NL46,"DDD"))</f>
        <v>QUA</v>
      </c>
      <c r="NL46" s="30">
        <f>IF(WEEKDAY(NL48)=1,NL48-3,IF(WEEKDAY(NL48)=2,NL48-4,IF(WEEKDAY(NL48)=3,NL48-4,NL48-2)))</f>
        <v>46127</v>
      </c>
      <c r="NM46" s="21">
        <v>0.5</v>
      </c>
      <c r="NN46" s="9" t="e">
        <f t="shared" ref="NN46:NN48" si="600">UPPER(TEXT(NO46,"DDD"))</f>
        <v>#NUM!</v>
      </c>
      <c r="NO46" s="30" t="e">
        <f>IF(WEEKDAY(NO48)=1,NO48-3,IF(WEEKDAY(NO48)=2,NO48-4,IF(WEEKDAY(NO48)=3,NO48-4,NO48-2)))</f>
        <v>#NUM!</v>
      </c>
      <c r="NP46" s="21">
        <v>0.5</v>
      </c>
      <c r="NQ46" s="9" t="str">
        <f t="shared" ref="NQ46:NQ51" si="601">UPPER(TEXT(NR46,"DDD"))</f>
        <v>QUA</v>
      </c>
      <c r="NR46" s="30">
        <f>IF(WEEKDAY(NR48)=1,NR48-3,IF(WEEKDAY(NR48)=2,NR48-4,IF(WEEKDAY(NR48)=3,NR48-4,NR48-2)))</f>
        <v>46141</v>
      </c>
      <c r="NS46" s="21">
        <v>0.5</v>
      </c>
      <c r="NT46" s="9" t="str">
        <f t="shared" ref="NT46:NT51" si="602">UPPER(TEXT(NU46,"DDD"))</f>
        <v>TER</v>
      </c>
      <c r="NU46" s="114">
        <f>IF(WEEKDAY(NU48)=1,NU48-3,IF(WEEKDAY(NU48)=2,NU48-4,IF(WEEKDAY(NU48)=3,NU48-4,NU48-2)))</f>
        <v>46154</v>
      </c>
      <c r="NV46" s="115">
        <v>0.5</v>
      </c>
      <c r="NW46" s="9" t="e">
        <f t="shared" ref="NW46:NW48" si="603">UPPER(TEXT(NX46,"DDD"))</f>
        <v>#NUM!</v>
      </c>
      <c r="NX46" s="30" t="e">
        <f>IF(WEEKDAY(NX48)=1,NX48-3,IF(WEEKDAY(NX48)=2,NX48-4,IF(WEEKDAY(NX48)=3,NX48-4,NX48-2)))</f>
        <v>#NUM!</v>
      </c>
      <c r="NY46" s="21">
        <v>0.5</v>
      </c>
      <c r="NZ46" s="9" t="str">
        <f t="shared" ref="NZ46:NZ51" si="604">UPPER(TEXT(OA46,"DDD"))</f>
        <v>QUA</v>
      </c>
      <c r="OA46" s="30">
        <f>IF(WEEKDAY(OA48)=1,OA48-3,IF(WEEKDAY(OA48)=2,OA48-4,IF(WEEKDAY(OA48)=3,OA48-4,OA48-2)))</f>
        <v>46162</v>
      </c>
      <c r="OB46" s="21">
        <v>0.5</v>
      </c>
      <c r="OC46" s="9" t="e">
        <f t="shared" ref="OC46:OC48" si="605">UPPER(TEXT(OD46,"DDD"))</f>
        <v>#NUM!</v>
      </c>
      <c r="OD46" s="30" t="e">
        <f>IF(WEEKDAY(OD48)=1,OD48-3,IF(WEEKDAY(OD48)=2,OD48-4,IF(WEEKDAY(OD48)=3,OD48-4,OD48-2)))</f>
        <v>#NUM!</v>
      </c>
      <c r="OE46" s="21">
        <v>0.5</v>
      </c>
      <c r="OF46" s="9" t="str">
        <f t="shared" ref="OF46:OF51" si="606">UPPER(TEXT(OG46,"DDD"))</f>
        <v>QUA</v>
      </c>
      <c r="OG46" s="114">
        <f>IF(WEEKDAY(OG48)=1,OG48-3,IF(WEEKDAY(OG48)=2,OG48-4,IF(WEEKDAY(OG48)=3,OG48-4,OG48-2)))</f>
        <v>46169</v>
      </c>
      <c r="OH46" s="115">
        <v>0.5</v>
      </c>
      <c r="OI46" s="9" t="str">
        <f t="shared" ref="OI46:OI51" si="607">UPPER(TEXT(OJ46,"DDD"))</f>
        <v>QUA</v>
      </c>
      <c r="OJ46" s="30">
        <f>IF(WEEKDAY(OJ48)=1,OJ48-3,IF(WEEKDAY(OJ48)=2,OJ48-4,IF(WEEKDAY(OJ48)=3,OJ48-4,OJ48-2)))</f>
        <v>46176</v>
      </c>
      <c r="OK46" s="21">
        <v>0.5</v>
      </c>
      <c r="OL46" s="9" t="str">
        <f t="shared" ref="OL46:OL51" si="608">UPPER(TEXT(OM46,"DDD"))</f>
        <v>QUI</v>
      </c>
      <c r="OM46" s="30">
        <f>IF(WEEKDAY(OM48)=1,OM48-3,IF(WEEKDAY(OM48)=2,OM48-4,IF(WEEKDAY(OM48)=3,OM48-4,OM48-2)))</f>
        <v>46184</v>
      </c>
      <c r="ON46" s="21">
        <v>0.5</v>
      </c>
      <c r="OO46" s="9" t="str">
        <f t="shared" ref="OO46:OO51" si="609">UPPER(TEXT(OP46,"DDD"))</f>
        <v>QUA</v>
      </c>
      <c r="OP46" s="30">
        <f>IF(WEEKDAY(OP48)=1,OP48-3,IF(WEEKDAY(OP48)=2,OP48-4,IF(WEEKDAY(OP48)=3,OP48-4,OP48-2)))</f>
        <v>46190</v>
      </c>
      <c r="OQ46" s="21">
        <v>0.5</v>
      </c>
      <c r="OR46" s="9" t="e">
        <f t="shared" ref="OR46:OR48" si="610">UPPER(TEXT(OS46,"DDD"))</f>
        <v>#NUM!</v>
      </c>
      <c r="OS46" s="30" t="e">
        <f>IF(WEEKDAY(OS48)=1,OS48-3,IF(WEEKDAY(OS48)=2,OS48-4,IF(WEEKDAY(OS48)=3,OS48-4,OS48-2)))</f>
        <v>#NUM!</v>
      </c>
      <c r="OT46" s="21">
        <v>0.5</v>
      </c>
      <c r="OU46" s="9" t="str">
        <f t="shared" ref="OU46:OU51" si="611">UPPER(TEXT(OV46,"DDD"))</f>
        <v>TER</v>
      </c>
      <c r="OV46" s="30">
        <f>IF(WEEKDAY(OV48)=1,OV48-3,IF(WEEKDAY(OV48)=2,OV48-4,IF(WEEKDAY(OV48)=3,OV48-4,OV48-2)))</f>
        <v>46196</v>
      </c>
      <c r="OW46" s="21">
        <v>0.5</v>
      </c>
      <c r="OX46" s="9" t="str">
        <f t="shared" ref="OX46:OX51" si="612">UPPER(TEXT(OY46,"DDD"))</f>
        <v>QUA</v>
      </c>
      <c r="OY46" s="30">
        <f>IF(WEEKDAY(OY48)=1,OY48-3,IF(WEEKDAY(OY48)=2,OY48-4,IF(WEEKDAY(OY48)=3,OY48-4,OY48-2)))</f>
        <v>46211</v>
      </c>
      <c r="OZ46" s="21">
        <v>0.5</v>
      </c>
      <c r="PA46" s="9" t="str">
        <f t="shared" ref="PA46:PA51" si="613">UPPER(TEXT(PB46,"DDD"))</f>
        <v>QUA</v>
      </c>
      <c r="PB46" s="30">
        <f>IF(WEEKDAY(PB48)=1,PB48-3,IF(WEEKDAY(PB48)=2,PB48-4,IF(WEEKDAY(PB48)=3,PB48-4,PB48-2)))</f>
        <v>46218</v>
      </c>
      <c r="PC46" s="21">
        <v>0.5</v>
      </c>
      <c r="PD46" s="9" t="str">
        <f t="shared" ref="PD46:PD51" si="614">UPPER(TEXT(PE46,"DDD"))</f>
        <v>QUA</v>
      </c>
      <c r="PE46" s="30">
        <f>IF(WEEKDAY(PE48)=1,PE48-3,IF(WEEKDAY(PE48)=2,PE48-4,IF(WEEKDAY(PE48)=3,PE48-4,PE48-2)))</f>
        <v>46225</v>
      </c>
      <c r="PF46" s="21">
        <v>0.5</v>
      </c>
      <c r="PG46" s="9" t="str">
        <f t="shared" ref="PG46:PG51" si="615">UPPER(TEXT(PH46,"DDD"))</f>
        <v>QUA</v>
      </c>
      <c r="PH46" s="30">
        <f>IF(WEEKDAY(PH48)=1,PH48-3,IF(WEEKDAY(PH48)=2,PH48-4,IF(WEEKDAY(PH48)=3,PH48-4,PH48-2)))</f>
        <v>46225</v>
      </c>
      <c r="PI46" s="21">
        <v>0.5</v>
      </c>
      <c r="PJ46" s="9" t="str">
        <f t="shared" ref="PJ46:PJ51" si="616">UPPER(TEXT(PK46,"DDD"))</f>
        <v>QUA</v>
      </c>
      <c r="PK46" s="30">
        <f>IF(WEEKDAY(PK48)=1,PK48-3,IF(WEEKDAY(PK48)=2,PK48-4,IF(WEEKDAY(PK48)=3,PK48-4,PK48-2)))</f>
        <v>46232</v>
      </c>
      <c r="PL46" s="21">
        <v>0.5</v>
      </c>
      <c r="PM46" s="9" t="str">
        <f t="shared" ref="PM46:PM51" si="617">UPPER(TEXT(PN46,"DDD"))</f>
        <v>QUA</v>
      </c>
      <c r="PN46" s="30">
        <f>IF(WEEKDAY(PN48)=1,PN48-3,IF(WEEKDAY(PN48)=2,PN48-4,IF(WEEKDAY(PN48)=3,PN48-4,PN48-2)))</f>
        <v>46239</v>
      </c>
      <c r="PO46" s="21">
        <v>0.5</v>
      </c>
      <c r="PP46" s="9" t="str">
        <f t="shared" ref="PP46:PP51" si="618">UPPER(TEXT(PQ46,"DDD"))</f>
        <v>QUA</v>
      </c>
      <c r="PQ46" s="30">
        <f>IF(WEEKDAY(PQ48)=1,PQ48-3,IF(WEEKDAY(PQ48)=2,PQ48-4,IF(WEEKDAY(PQ48)=3,PQ48-4,PQ48-2)))</f>
        <v>46246</v>
      </c>
      <c r="PR46" s="21">
        <v>0.5</v>
      </c>
      <c r="PS46" s="9" t="str">
        <f t="shared" ref="PS46:PS51" si="619">UPPER(TEXT(PT46,"DDD"))</f>
        <v>QUA</v>
      </c>
      <c r="PT46" s="30">
        <f>IF(WEEKDAY(PT48)=1,PT48-3,IF(WEEKDAY(PT48)=2,PT48-4,IF(WEEKDAY(PT48)=3,PT48-4,PT48-2)))</f>
        <v>46253</v>
      </c>
      <c r="PU46" s="21">
        <v>0.5</v>
      </c>
      <c r="PV46" s="9" t="str">
        <f t="shared" ref="PV46:PV51" si="620">UPPER(TEXT(PW46,"DDD"))</f>
        <v>QUA</v>
      </c>
      <c r="PW46" s="30">
        <f>IF(WEEKDAY(PW48)=1,PW48-3,IF(WEEKDAY(PW48)=2,PW48-4,IF(WEEKDAY(PW48)=3,PW48-4,PW48-2)))</f>
        <v>46260</v>
      </c>
      <c r="PX46" s="21">
        <v>0.5</v>
      </c>
      <c r="PY46" s="9" t="str">
        <f t="shared" ref="PY46:PY51" si="621">UPPER(TEXT(PZ46,"DDD"))</f>
        <v>QUA</v>
      </c>
      <c r="PZ46" s="30">
        <f>IF(WEEKDAY(PZ48)=1,PZ48-3,IF(WEEKDAY(PZ48)=2,PZ48-4,IF(WEEKDAY(PZ48)=3,PZ48-4,PZ48-2)))</f>
        <v>46267</v>
      </c>
      <c r="QA46" s="21">
        <v>0.5</v>
      </c>
      <c r="QB46" s="9" t="str">
        <f t="shared" ref="QB46:QB51" si="622">UPPER(TEXT(QC46,"DDD"))</f>
        <v>QUA</v>
      </c>
      <c r="QC46" s="30">
        <f>IF(WEEKDAY(QC48)=1,QC48-3,IF(WEEKDAY(QC48)=2,QC48-4,IF(WEEKDAY(QC48)=3,QC48-4,QC48-2)))</f>
        <v>46274</v>
      </c>
      <c r="QD46" s="21">
        <v>0.5</v>
      </c>
      <c r="QE46" s="9" t="str">
        <f t="shared" ref="QE46:QE51" si="623">UPPER(TEXT(QF46,"DDD"))</f>
        <v>QUA</v>
      </c>
      <c r="QF46" s="30">
        <f>IF(WEEKDAY(QF48)=1,QF48-3,IF(WEEKDAY(QF48)=2,QF48-4,IF(WEEKDAY(QF48)=3,QF48-4,QF48-2)))</f>
        <v>46281</v>
      </c>
      <c r="QG46" s="21">
        <v>0.5</v>
      </c>
      <c r="QH46" s="9" t="str">
        <f t="shared" ref="QH46:QH51" si="624">UPPER(TEXT(QI46,"DDD"))</f>
        <v>QUA</v>
      </c>
      <c r="QI46" s="30">
        <f>IF(WEEKDAY(QI48)=1,QI48-3,IF(WEEKDAY(QI48)=2,QI48-4,IF(WEEKDAY(QI48)=3,QI48-4,QI48-2)))</f>
        <v>46288</v>
      </c>
      <c r="QJ46" s="21">
        <v>0.5</v>
      </c>
      <c r="QK46" s="9" t="str">
        <f t="shared" ref="QK46:QK51" si="625">UPPER(TEXT(QL46,"DDD"))</f>
        <v>QUA</v>
      </c>
      <c r="QL46" s="30">
        <f>IF(WEEKDAY(QL48)=1,QL48-3,IF(WEEKDAY(QL48)=2,QL48-4,IF(WEEKDAY(QL48)=3,QL48-4,QL48-2)))</f>
        <v>46295</v>
      </c>
      <c r="QM46" s="21">
        <v>0.5</v>
      </c>
      <c r="QN46" s="9" t="str">
        <f t="shared" ref="QN46:QN51" si="626">UPPER(TEXT(QO46,"DDD"))</f>
        <v>QUA</v>
      </c>
      <c r="QO46" s="30">
        <f>IF(WEEKDAY(QO48)=1,QO48-3,IF(WEEKDAY(QO48)=2,QO48-4,IF(WEEKDAY(QO48)=3,QO48-4,QO48-2)))</f>
        <v>46302</v>
      </c>
      <c r="QP46" s="21">
        <v>0.5</v>
      </c>
    </row>
    <row r="47" spans="1:458" ht="15" hidden="1" customHeight="1" thickBot="1" x14ac:dyDescent="0.35">
      <c r="A47" s="350"/>
      <c r="B47" s="59" t="s">
        <v>252</v>
      </c>
      <c r="C47" s="96"/>
      <c r="D47" s="100"/>
      <c r="E47" s="95"/>
      <c r="F47" s="96"/>
      <c r="G47" s="97"/>
      <c r="H47" s="98"/>
      <c r="I47" s="96"/>
      <c r="J47" s="99"/>
      <c r="K47" s="98"/>
      <c r="L47" s="96"/>
      <c r="M47" s="97"/>
      <c r="N47" s="98"/>
      <c r="O47" s="96"/>
      <c r="P47" s="100"/>
      <c r="Q47" s="95"/>
      <c r="R47" s="96"/>
      <c r="S47" s="97"/>
      <c r="T47" s="98"/>
      <c r="U47" s="96"/>
      <c r="V47" s="97"/>
      <c r="W47" s="98"/>
      <c r="X47" s="96"/>
      <c r="Y47" s="97"/>
      <c r="Z47" s="98"/>
      <c r="AA47" s="96"/>
      <c r="AB47" s="97"/>
      <c r="AC47" s="98"/>
      <c r="AD47" s="96"/>
      <c r="AE47" s="97"/>
      <c r="AF47" s="98"/>
      <c r="AG47" s="96"/>
      <c r="AH47" s="97"/>
      <c r="AI47" s="98"/>
      <c r="AJ47" s="96"/>
      <c r="AK47" s="99"/>
      <c r="AL47" s="98"/>
      <c r="AM47" s="96"/>
      <c r="AN47" s="100"/>
      <c r="AO47" s="95"/>
      <c r="AP47" s="96"/>
      <c r="AQ47" s="100"/>
      <c r="AR47" s="95"/>
      <c r="AS47" s="96"/>
      <c r="AT47" s="97"/>
      <c r="AU47" s="98"/>
      <c r="AV47" s="96"/>
      <c r="AW47" s="101"/>
      <c r="AX47" s="102"/>
      <c r="AY47" s="96"/>
      <c r="AZ47" s="101"/>
      <c r="BA47" s="102"/>
      <c r="BB47" s="96"/>
      <c r="BC47" s="101"/>
      <c r="BD47" s="103"/>
      <c r="BE47" s="96"/>
      <c r="BF47" s="104"/>
      <c r="BG47" s="93"/>
      <c r="BH47" s="96"/>
      <c r="BI47" s="101"/>
      <c r="BJ47" s="102"/>
      <c r="BK47" s="96"/>
      <c r="BL47" s="101"/>
      <c r="BM47" s="102"/>
      <c r="BN47" s="96"/>
      <c r="BO47" s="101"/>
      <c r="BP47" s="102"/>
      <c r="BQ47" s="96"/>
      <c r="BR47" s="100"/>
      <c r="BS47" s="95"/>
      <c r="BT47" s="96"/>
      <c r="BU47" s="100"/>
      <c r="BV47" s="95"/>
      <c r="BW47" s="96"/>
      <c r="BX47" s="100"/>
      <c r="BY47" s="95"/>
      <c r="BZ47" s="96"/>
      <c r="CA47" s="100"/>
      <c r="CB47" s="95"/>
      <c r="CC47" s="96"/>
      <c r="CD47" s="101"/>
      <c r="CE47" s="102"/>
      <c r="CF47" s="9" t="str">
        <f>UPPER(TEXT(CJ47,"DDD"))</f>
        <v>SÁB</v>
      </c>
      <c r="CG47" s="336"/>
      <c r="CH47" s="337"/>
      <c r="CI47" s="9" t="str">
        <f>UPPER(TEXT(CM47,"DDD"))</f>
        <v>SÁB</v>
      </c>
      <c r="CJ47" s="336"/>
      <c r="CK47" s="337"/>
      <c r="CL47" s="9" t="str">
        <f>UPPER(TEXT(CP47,"DDD"))</f>
        <v>SÁB</v>
      </c>
      <c r="CM47" s="122"/>
      <c r="CN47" s="123"/>
      <c r="CO47" s="364"/>
      <c r="CP47" s="365"/>
      <c r="CQ47" s="366"/>
      <c r="CR47" s="9" t="s">
        <v>261</v>
      </c>
      <c r="CS47" s="352" t="s">
        <v>261</v>
      </c>
      <c r="CT47" s="353"/>
      <c r="CU47" s="9" t="str">
        <f t="shared" si="511"/>
        <v>SEX</v>
      </c>
      <c r="CV47" s="30">
        <f>IF(WEEKDAY(CV48)=1,CV48-2,IF(WEEKDAY(CV48)=2,CV48-3,CV48-1))</f>
        <v>45471</v>
      </c>
      <c r="CW47" s="20">
        <v>0.91666666666666663</v>
      </c>
      <c r="CX47" s="9" t="str">
        <f t="shared" si="512"/>
        <v>QUA</v>
      </c>
      <c r="CY47" s="30">
        <f>IF(WEEKDAY(CY48)=1,CY48-2,IF(WEEKDAY(CY48)=2,CY48-3,CY48-1))</f>
        <v>45490</v>
      </c>
      <c r="CZ47" s="20">
        <v>0.91666666666666663</v>
      </c>
      <c r="DA47" s="9" t="str">
        <f t="shared" si="513"/>
        <v>QUI</v>
      </c>
      <c r="DB47" s="30">
        <f>IF(WEEKDAY(DB48)=1,DB48-2,IF(WEEKDAY(DB48)=2,DB48-3,DB48-1))</f>
        <v>45491</v>
      </c>
      <c r="DC47" s="20">
        <v>0.91666666666666663</v>
      </c>
      <c r="DD47" s="9" t="str">
        <f>UPPER(TEXT(DE47,"DDD"))</f>
        <v>QUI</v>
      </c>
      <c r="DE47" s="30">
        <f>IF(WEEKDAY(DE48)=1,DE48-2,IF(WEEKDAY(DE48)=2,DE48-3,DE48-1))</f>
        <v>45498</v>
      </c>
      <c r="DF47" s="20">
        <v>0.91666666666666663</v>
      </c>
      <c r="DG47" s="9" t="str">
        <f t="shared" si="514"/>
        <v>TER</v>
      </c>
      <c r="DH47" s="30">
        <f>IF(WEEKDAY(DH48)=1,DH48-2,IF(WEEKDAY(DH48)=2,DH48-3,DH48-1))</f>
        <v>45503</v>
      </c>
      <c r="DI47" s="20">
        <v>0.91666666666666663</v>
      </c>
      <c r="DJ47" s="9" t="str">
        <f t="shared" si="515"/>
        <v>QUA</v>
      </c>
      <c r="DK47" s="30">
        <f>IF(WEEKDAY(DK48)=1,DK48-2,IF(WEEKDAY(DK48)=2,DK48-3,DK48-1))</f>
        <v>45511</v>
      </c>
      <c r="DL47" s="20">
        <v>0.91666666666666663</v>
      </c>
      <c r="DM47" s="9" t="str">
        <f t="shared" si="516"/>
        <v>QUI</v>
      </c>
      <c r="DN47" s="30">
        <f>IF(WEEKDAY(DN48)=1,DN48-2,IF(WEEKDAY(DN48)=2,DN48-3,DN48-1))</f>
        <v>45526</v>
      </c>
      <c r="DO47" s="20">
        <v>0.91666666666666663</v>
      </c>
      <c r="DP47" s="9" t="str">
        <f t="shared" si="517"/>
        <v>SEX</v>
      </c>
      <c r="DQ47" s="30">
        <f>IF(WEEKDAY(DQ48)=1,DQ48-2,IF(WEEKDAY(DQ48)=2,DQ48-3,DQ48-1))</f>
        <v>45527</v>
      </c>
      <c r="DR47" s="20">
        <v>0.91666666666666663</v>
      </c>
      <c r="DS47" s="9" t="str">
        <f t="shared" si="518"/>
        <v>TER</v>
      </c>
      <c r="DT47" s="30">
        <f>IF(WEEKDAY(DT48)=1,DT48-2,IF(WEEKDAY(DT48)=2,DT48-3,DT48-1))</f>
        <v>45545</v>
      </c>
      <c r="DU47" s="20">
        <v>0.91666666666666663</v>
      </c>
      <c r="DV47" s="9" t="str">
        <f t="shared" si="519"/>
        <v>TER</v>
      </c>
      <c r="DW47" s="30">
        <f>IF(WEEKDAY(DW48)=1,DW48-2,IF(WEEKDAY(DW48)=2,DW48-3,DW48-1))</f>
        <v>45538</v>
      </c>
      <c r="DX47" s="20">
        <v>0.91666666666666663</v>
      </c>
      <c r="DY47" s="9" t="str">
        <f>UPPER(TEXT(DZ47,"DDD"))</f>
        <v>QUI</v>
      </c>
      <c r="DZ47" s="30">
        <f>IF(WEEKDAY(DZ48)=1,DZ48-2,IF(WEEKDAY(DZ48)=2,DZ48-3,DZ48-1))</f>
        <v>45540</v>
      </c>
      <c r="EA47" s="20">
        <v>0.91666666666666663</v>
      </c>
      <c r="EB47" s="9" t="str">
        <f t="shared" si="520"/>
        <v>QUI</v>
      </c>
      <c r="EC47" s="30">
        <f>IF(WEEKDAY(EC48)=1,EC48-2,IF(WEEKDAY(EC48)=2,EC48-3,EC48-1))</f>
        <v>45561</v>
      </c>
      <c r="ED47" s="20">
        <v>0.91666666666666663</v>
      </c>
      <c r="EE47" s="9" t="str">
        <f t="shared" si="521"/>
        <v>QUI</v>
      </c>
      <c r="EF47" s="30">
        <f>IF(WEEKDAY(EF48)=1,EF48-2,IF(WEEKDAY(EF48)=2,EF48-3,EF48-1))</f>
        <v>45568</v>
      </c>
      <c r="EG47" s="20">
        <v>0.91666666666666663</v>
      </c>
      <c r="EH47" s="9" t="str">
        <f t="shared" si="522"/>
        <v>SEG</v>
      </c>
      <c r="EI47" s="30">
        <f>IF(WEEKDAY(EI48)=1,EI48-2,IF(WEEKDAY(EI48)=2,EI48-3,EI48-1))</f>
        <v>45565</v>
      </c>
      <c r="EJ47" s="20">
        <v>0.91666666666666663</v>
      </c>
      <c r="EK47" s="9" t="str">
        <f t="shared" si="523"/>
        <v>QUI</v>
      </c>
      <c r="EL47" s="114">
        <f>IF(WEEKDAY(EL48)=1,EL48-2,IF(WEEKDAY(EL48)=2,EL48-3,EL48-1))</f>
        <v>45575</v>
      </c>
      <c r="EM47" s="115">
        <v>0.91666666666666663</v>
      </c>
      <c r="EN47" s="9" t="str">
        <f t="shared" si="524"/>
        <v>QUI</v>
      </c>
      <c r="EO47" s="30">
        <f>IF(WEEKDAY(EO48)=1,EO48-2,IF(WEEKDAY(EO48)=2,EO48-3,EO48-1))</f>
        <v>45582</v>
      </c>
      <c r="EP47" s="20">
        <v>0.91666666666666663</v>
      </c>
      <c r="EQ47" s="9" t="str">
        <f t="shared" si="525"/>
        <v>QUI</v>
      </c>
      <c r="ER47" s="30">
        <f>IF(WEEKDAY(ER48)=1,ER48-2,IF(WEEKDAY(ER48)=2,ER48-3,ER48-1))</f>
        <v>45596</v>
      </c>
      <c r="ES47" s="20">
        <v>0.91666666666666663</v>
      </c>
      <c r="ET47" s="9" t="str">
        <f t="shared" si="526"/>
        <v>QUI</v>
      </c>
      <c r="EU47" s="30">
        <f>IF(WEEKDAY(EU48)=1,EU48-2,IF(WEEKDAY(EU48)=2,EU48-3,EU48-1))</f>
        <v>45603</v>
      </c>
      <c r="EV47" s="20">
        <v>0.91666666666666663</v>
      </c>
      <c r="EW47" s="9" t="str">
        <f t="shared" si="527"/>
        <v>SEX</v>
      </c>
      <c r="EX47" s="30">
        <f>IF(WEEKDAY(EX48)=1,EX48-2,IF(WEEKDAY(EX48)=2,EX48-3,EX48-1))</f>
        <v>45611</v>
      </c>
      <c r="EY47" s="20">
        <v>0.91666666666666663</v>
      </c>
      <c r="EZ47" s="9" t="str">
        <f t="shared" si="392"/>
        <v>QUA</v>
      </c>
      <c r="FA47" s="30">
        <f>IF(WEEKDAY(FA48)=1,FA48-2,IF(WEEKDAY(FA48)=2,FA48-3,FA48-1))</f>
        <v>45623</v>
      </c>
      <c r="FB47" s="20">
        <v>0.91666666666666663</v>
      </c>
      <c r="FC47" s="9" t="str">
        <f t="shared" si="528"/>
        <v>SEX</v>
      </c>
      <c r="FD47" s="30">
        <f>IF(WEEKDAY(FD48)=1,FD48-2,IF(WEEKDAY(FD48)=2,FD48-3,FD48-1))</f>
        <v>45618</v>
      </c>
      <c r="FE47" s="20">
        <v>0.91666666666666663</v>
      </c>
      <c r="FF47" s="9" t="str">
        <f t="shared" si="529"/>
        <v>SEX</v>
      </c>
      <c r="FG47" s="30">
        <f>IF(WEEKDAY(FG48)=1,FG48-2,IF(WEEKDAY(FG48)=2,FG48-3,FG48-1))</f>
        <v>45632</v>
      </c>
      <c r="FH47" s="20">
        <v>0.91666666666666663</v>
      </c>
      <c r="FI47" s="9" t="str">
        <f t="shared" si="530"/>
        <v>SEX</v>
      </c>
      <c r="FJ47" s="30">
        <f>IF(WEEKDAY(FJ48)=1,FJ48-2,IF(WEEKDAY(FJ48)=2,FJ48-3,FJ48-1))</f>
        <v>45632</v>
      </c>
      <c r="FK47" s="20">
        <v>0.91666666666666663</v>
      </c>
      <c r="FL47" s="9" t="str">
        <f t="shared" si="531"/>
        <v>QUA</v>
      </c>
      <c r="FM47" s="30">
        <f>IF(WEEKDAY(FM48)=1,FM48-2,IF(WEEKDAY(FM48)=2,FM48-3,FM48-1))</f>
        <v>45644</v>
      </c>
      <c r="FN47" s="20">
        <v>0.91666666666666663</v>
      </c>
      <c r="FO47" s="9" t="str">
        <f t="shared" si="532"/>
        <v>QUA</v>
      </c>
      <c r="FP47" s="30">
        <f>IF(WEEKDAY(FP48)=1,FP48-2,IF(WEEKDAY(FP48)=2,FP48-3,FP48-1))</f>
        <v>45651</v>
      </c>
      <c r="FQ47" s="20">
        <v>0.91666666666666663</v>
      </c>
      <c r="FR47" s="9" t="str">
        <f t="shared" si="533"/>
        <v>QUA</v>
      </c>
      <c r="FS47" s="30">
        <f>IF(WEEKDAY(FS48)=1,FS48-2,IF(WEEKDAY(FS48)=2,FS48-3,FS48-1))</f>
        <v>45658</v>
      </c>
      <c r="FT47" s="20">
        <v>0.91666666666666663</v>
      </c>
      <c r="FU47" s="9" t="str">
        <f t="shared" si="534"/>
        <v>SEX</v>
      </c>
      <c r="FV47" s="30">
        <f>IF(WEEKDAY(FV48)=1,FV48-2,IF(WEEKDAY(FV48)=2,FV48-3,FV48-1))</f>
        <v>45660</v>
      </c>
      <c r="FW47" s="20">
        <v>0.91666666666666663</v>
      </c>
      <c r="FX47" s="15" t="str">
        <f t="shared" si="535"/>
        <v>QUA</v>
      </c>
      <c r="FY47" s="30">
        <f>IF(WEEKDAY(FY48)=1,FY48-2,IF(WEEKDAY(FY48)=2,FY48-3,FY48-1))</f>
        <v>45672</v>
      </c>
      <c r="FZ47" s="20">
        <v>0.91666666666666663</v>
      </c>
      <c r="GA47" s="15" t="e">
        <f t="shared" si="1"/>
        <v>#NUM!</v>
      </c>
      <c r="GB47" s="30" t="e">
        <f>IF(WEEKDAY(GB48)=1,GB48-2,IF(WEEKDAY(GB48)=2,GB48-3,GB48-1))</f>
        <v>#NUM!</v>
      </c>
      <c r="GC47" s="20">
        <v>0.91666666666666663</v>
      </c>
      <c r="GD47" s="15" t="str">
        <f t="shared" si="536"/>
        <v>QUI</v>
      </c>
      <c r="GE47" s="30">
        <f>IF(WEEKDAY(GE48)=1,GE48-2,IF(WEEKDAY(GE48)=2,GE48-3,GE48-1))</f>
        <v>45673</v>
      </c>
      <c r="GF47" s="20">
        <v>0.91666666666666663</v>
      </c>
      <c r="GG47" s="15" t="str">
        <f t="shared" si="537"/>
        <v>SEX</v>
      </c>
      <c r="GH47" s="30">
        <f>IF(WEEKDAY(GH48)=1,GH48-2,IF(WEEKDAY(GH48)=2,GH48-3,GH48-1))</f>
        <v>45688</v>
      </c>
      <c r="GI47" s="20">
        <v>0.91666666666666663</v>
      </c>
      <c r="GJ47" s="9" t="str">
        <f t="shared" si="538"/>
        <v>SEG</v>
      </c>
      <c r="GK47" s="30">
        <f>IF(WEEKDAY(GK48)=1,GK48-2,IF(WEEKDAY(GK48)=2,GK48-3,GK48-1))</f>
        <v>45691</v>
      </c>
      <c r="GL47" s="20">
        <v>0.91666666666666663</v>
      </c>
      <c r="GM47" s="9" t="str">
        <f t="shared" si="539"/>
        <v>SEX</v>
      </c>
      <c r="GN47" s="30">
        <f>IF(WEEKDAY(GN48)=1,GN48-2,IF(WEEKDAY(GN48)=2,GN48-3,GN48-1))</f>
        <v>45695</v>
      </c>
      <c r="GO47" s="20">
        <v>0.91666666666666663</v>
      </c>
      <c r="GP47" s="9" t="str">
        <f t="shared" si="540"/>
        <v>QUI</v>
      </c>
      <c r="GQ47" s="30">
        <f>IF(WEEKDAY(GQ48)=1,GQ48-2,IF(WEEKDAY(GQ48)=2,GQ48-3,GQ48-1))</f>
        <v>45701</v>
      </c>
      <c r="GR47" s="20">
        <v>0.91666666666666663</v>
      </c>
      <c r="GS47" s="9" t="str">
        <f t="shared" si="541"/>
        <v>QUI</v>
      </c>
      <c r="GT47" s="30">
        <f>IF(WEEKDAY(GT48)=1,GT48-2,IF(WEEKDAY(GT48)=2,GT48-3,GT48-1))</f>
        <v>45708</v>
      </c>
      <c r="GU47" s="20">
        <v>0.91666666666666663</v>
      </c>
      <c r="GV47" s="9" t="str">
        <f t="shared" si="542"/>
        <v>QUI</v>
      </c>
      <c r="GW47" s="30">
        <f>IF(WEEKDAY(GW48)=1,GW48-2,IF(WEEKDAY(GW48)=2,GW48-3,GW48-1))</f>
        <v>45715</v>
      </c>
      <c r="GX47" s="20">
        <v>0.91666666666666663</v>
      </c>
      <c r="GY47" s="9" t="str">
        <f t="shared" si="543"/>
        <v>QUI</v>
      </c>
      <c r="GZ47" s="114">
        <f>IF(WEEKDAY(GZ48)=1,GZ48-2,IF(WEEKDAY(GZ48)=2,GZ48-3,GZ48-1))</f>
        <v>45722</v>
      </c>
      <c r="HA47" s="115">
        <v>0.91666666666666663</v>
      </c>
      <c r="HB47" s="9" t="str">
        <f t="shared" si="544"/>
        <v>QUI</v>
      </c>
      <c r="HC47" s="114">
        <f>IF(WEEKDAY(HC48)=1,HC48-2,IF(WEEKDAY(HC48)=2,HC48-3,HC48-1))</f>
        <v>45736</v>
      </c>
      <c r="HD47" s="115">
        <v>0.91666666666666663</v>
      </c>
      <c r="HE47" s="9" t="str">
        <f t="shared" si="545"/>
        <v>QUI</v>
      </c>
      <c r="HF47" s="30">
        <f>IF(WEEKDAY(HF48)=1,HF48-2,IF(WEEKDAY(HF48)=2,HF48-3,HF48-1))</f>
        <v>45743</v>
      </c>
      <c r="HG47" s="20">
        <v>0.91666666666666663</v>
      </c>
      <c r="HH47" s="9" t="str">
        <f t="shared" si="546"/>
        <v>QUI</v>
      </c>
      <c r="HI47" s="30">
        <f>IF(WEEKDAY(HI48)=1,HI48-2,IF(WEEKDAY(HI48)=2,HI48-3,HI48-1))</f>
        <v>45750</v>
      </c>
      <c r="HJ47" s="20">
        <v>0.91666666666666663</v>
      </c>
      <c r="HK47" s="9" t="str">
        <f t="shared" si="547"/>
        <v>QUI</v>
      </c>
      <c r="HL47" s="114">
        <f>IF(WEEKDAY(HL48)=1,HL48-2,IF(WEEKDAY(HL48)=2,HL48-3,HL48-1))</f>
        <v>45757</v>
      </c>
      <c r="HM47" s="115">
        <v>0.91666666666666663</v>
      </c>
      <c r="HN47" s="9" t="str">
        <f t="shared" si="548"/>
        <v>QUA</v>
      </c>
      <c r="HO47" s="114">
        <f>IF(WEEKDAY(HO48)=1,HO48-2,IF(WEEKDAY(HO48)=2,HO48-3,HO48-1))</f>
        <v>45770</v>
      </c>
      <c r="HP47" s="115">
        <v>0.91666666666666663</v>
      </c>
      <c r="HQ47" s="9" t="str">
        <f t="shared" si="549"/>
        <v>SEX</v>
      </c>
      <c r="HR47" s="30">
        <f>IF(WEEKDAY(HR48)=1,HR48-2,IF(WEEKDAY(HR48)=2,HR48-3,HR48-1))</f>
        <v>45772</v>
      </c>
      <c r="HS47" s="20">
        <v>0.91666666666666663</v>
      </c>
      <c r="HT47" s="9" t="str">
        <f t="shared" si="550"/>
        <v>QUI</v>
      </c>
      <c r="HU47" s="114">
        <f>IF(WEEKDAY(HU48)=1,HU48-2,IF(WEEKDAY(HU48)=2,HU48-3,HU48-1))</f>
        <v>45778</v>
      </c>
      <c r="HV47" s="115">
        <v>0.91666666666666663</v>
      </c>
      <c r="HW47" s="9" t="str">
        <f t="shared" si="551"/>
        <v>QUI</v>
      </c>
      <c r="HX47" s="30">
        <f>IF(WEEKDAY(HX48)=1,HX48-2,IF(WEEKDAY(HX48)=2,HX48-3,HX48-1))</f>
        <v>45785</v>
      </c>
      <c r="HY47" s="20">
        <v>0.91666666666666663</v>
      </c>
      <c r="HZ47" s="9" t="str">
        <f t="shared" si="552"/>
        <v>QUA</v>
      </c>
      <c r="IA47" s="30">
        <f>IF(WEEKDAY(IA48)=1,IA48-2,IF(WEEKDAY(IA48)=2,IA48-3,IA48-1))</f>
        <v>45798</v>
      </c>
      <c r="IB47" s="20">
        <v>0.91666666666666663</v>
      </c>
      <c r="IC47" s="9" t="str">
        <f t="shared" si="553"/>
        <v>TER</v>
      </c>
      <c r="ID47" s="114">
        <f>IF(WEEKDAY(ID48)=1,ID48-2,IF(WEEKDAY(ID48)=2,ID48-3,ID48-1))</f>
        <v>45811</v>
      </c>
      <c r="IE47" s="115">
        <v>0.91666666666666663</v>
      </c>
      <c r="IF47" s="9" t="str">
        <f t="shared" si="554"/>
        <v>QUA</v>
      </c>
      <c r="IG47" s="30">
        <f>IF(WEEKDAY(IG48)=1,IG48-2,IF(WEEKDAY(IG48)=2,IG48-3,IG48-1))</f>
        <v>45812</v>
      </c>
      <c r="IH47" s="20">
        <v>0.91666666666666663</v>
      </c>
      <c r="II47" s="9" t="str">
        <f t="shared" si="555"/>
        <v>TER</v>
      </c>
      <c r="IJ47" s="30">
        <f>IF(WEEKDAY(IJ48)=1,IJ48-2,IF(WEEKDAY(IJ48)=2,IJ48-3,IJ48-1))</f>
        <v>45818</v>
      </c>
      <c r="IK47" s="20">
        <v>0.91666666666666663</v>
      </c>
      <c r="IL47" s="9" t="str">
        <f t="shared" si="556"/>
        <v>SEX</v>
      </c>
      <c r="IM47" s="114">
        <f>IF(WEEKDAY(IM48)=1,IM48-2,IF(WEEKDAY(IM48)=2,IM48-3,IM48-1))</f>
        <v>45821</v>
      </c>
      <c r="IN47" s="115">
        <v>0.91666666666666663</v>
      </c>
      <c r="IO47" s="9" t="e">
        <f t="shared" si="557"/>
        <v>#NUM!</v>
      </c>
      <c r="IP47" s="30" t="e">
        <f>IF(WEEKDAY(IP48)=1,IP48-2,IF(WEEKDAY(IP48)=2,IP48-3,IP48-1))</f>
        <v>#NUM!</v>
      </c>
      <c r="IQ47" s="20">
        <v>0.91666666666666663</v>
      </c>
      <c r="IR47" s="9" t="str">
        <f t="shared" si="558"/>
        <v>SEX</v>
      </c>
      <c r="IS47" s="114">
        <f>IF(WEEKDAY(IS48)=1,IS48-2,IF(WEEKDAY(IS48)=2,IS48-3,IS48-1))</f>
        <v>45835</v>
      </c>
      <c r="IT47" s="115">
        <v>0.91666666666666663</v>
      </c>
      <c r="IU47" s="9" t="str">
        <f t="shared" si="559"/>
        <v>SEX</v>
      </c>
      <c r="IV47" s="30">
        <f>IF(WEEKDAY(IV48)=1,IV48-2,IF(WEEKDAY(IV48)=2,IV48-3,IV48-1))</f>
        <v>45842</v>
      </c>
      <c r="IW47" s="20">
        <v>0.91666666666666663</v>
      </c>
      <c r="IX47" s="9" t="str">
        <f t="shared" si="560"/>
        <v>QUI</v>
      </c>
      <c r="IY47" s="30">
        <f>IF(WEEKDAY(IY48)=1,IY48-2,IF(WEEKDAY(IY48)=2,IY48-3,IY48-1))</f>
        <v>45848</v>
      </c>
      <c r="IZ47" s="20">
        <v>0.91666666666666663</v>
      </c>
      <c r="JA47" s="9" t="str">
        <f t="shared" si="561"/>
        <v>QUI</v>
      </c>
      <c r="JB47" s="30">
        <f>IF(WEEKDAY(JB48)=1,JB48-2,IF(WEEKDAY(JB48)=2,JB48-3,JB48-1))</f>
        <v>45869</v>
      </c>
      <c r="JC47" s="20">
        <v>0.91666666666666663</v>
      </c>
      <c r="JD47" s="9" t="str">
        <f t="shared" si="562"/>
        <v>SEX</v>
      </c>
      <c r="JE47" s="30">
        <f>IF(WEEKDAY(JE48)=1,JE48-2,IF(WEEKDAY(JE48)=2,JE48-3,JE48-1))</f>
        <v>45863</v>
      </c>
      <c r="JF47" s="20">
        <v>0.91666666666666663</v>
      </c>
      <c r="JG47" s="9" t="str">
        <f t="shared" si="563"/>
        <v>QUI</v>
      </c>
      <c r="JH47" s="30">
        <f>IF(WEEKDAY(JH48)=1,JH48-2,IF(WEEKDAY(JH48)=2,JH48-3,JH48-1))</f>
        <v>45883</v>
      </c>
      <c r="JI47" s="20">
        <v>0.91666666666666663</v>
      </c>
      <c r="JJ47" s="9" t="str">
        <f t="shared" si="564"/>
        <v>TER</v>
      </c>
      <c r="JK47" s="114">
        <f>IF(WEEKDAY(JK48)=1,JK48-2,IF(WEEKDAY(JK48)=2,JK48-3,JK48-1))</f>
        <v>45881</v>
      </c>
      <c r="JL47" s="115">
        <v>0.91666666666666663</v>
      </c>
      <c r="JM47" s="9" t="str">
        <f t="shared" si="565"/>
        <v>QUI</v>
      </c>
      <c r="JN47" s="114">
        <f>IF(WEEKDAY(JN48)=1,JN48-2,IF(WEEKDAY(JN48)=2,JN48-3,JN48-1))</f>
        <v>45890</v>
      </c>
      <c r="JO47" s="115">
        <v>0.91666666666666663</v>
      </c>
      <c r="JP47" s="9" t="str">
        <f t="shared" si="566"/>
        <v>QUI</v>
      </c>
      <c r="JQ47" s="114">
        <f>IF(WEEKDAY(JQ48)=1,JQ48-2,IF(WEEKDAY(JQ48)=2,JQ48-3,JQ48-1))</f>
        <v>45897</v>
      </c>
      <c r="JR47" s="115">
        <v>0.91666666666666663</v>
      </c>
      <c r="JS47" s="9" t="str">
        <f t="shared" si="567"/>
        <v>QUA</v>
      </c>
      <c r="JT47" s="114">
        <f>IF(WEEKDAY(JT48)=1,JT48-2,IF(WEEKDAY(JT48)=2,JT48-3,JT48-1))</f>
        <v>45903</v>
      </c>
      <c r="JU47" s="115">
        <v>0.91666666666666663</v>
      </c>
      <c r="JV47" s="9" t="str">
        <f t="shared" si="568"/>
        <v>QUI</v>
      </c>
      <c r="JW47" s="30">
        <f>IF(WEEKDAY(JW48)=1,JW48-2,IF(WEEKDAY(JW48)=2,JW48-3,JW48-1))</f>
        <v>45911</v>
      </c>
      <c r="JX47" s="20">
        <v>0.91666666666666663</v>
      </c>
      <c r="JY47" s="9" t="str">
        <f t="shared" si="569"/>
        <v>SEG</v>
      </c>
      <c r="JZ47" s="114">
        <f>IF(WEEKDAY(JZ48)=1,JZ48-2,IF(WEEKDAY(JZ48)=2,JZ48-3,JZ48-1))</f>
        <v>45922</v>
      </c>
      <c r="KA47" s="115">
        <v>0.91666666666666663</v>
      </c>
      <c r="KB47" s="9" t="str">
        <f t="shared" si="570"/>
        <v>QUI</v>
      </c>
      <c r="KC47" s="114">
        <f>IF(WEEKDAY(KC48)=1,KC48-2,IF(WEEKDAY(KC48)=2,KC48-3,KC48-1))</f>
        <v>45925</v>
      </c>
      <c r="KD47" s="115">
        <v>0.91666666666666663</v>
      </c>
      <c r="KE47" s="9" t="str">
        <f t="shared" si="571"/>
        <v>QUI</v>
      </c>
      <c r="KF47" s="114">
        <f>IF(WEEKDAY(KF48)=1,KF48-2,IF(WEEKDAY(KF48)=2,KF48-3,KF48-1))</f>
        <v>45932</v>
      </c>
      <c r="KG47" s="115">
        <v>0.91666666666666663</v>
      </c>
      <c r="KH47" s="9" t="str">
        <f t="shared" si="572"/>
        <v>SEG</v>
      </c>
      <c r="KI47" s="30">
        <f>IF(WEEKDAY(KI48)=1,KI48-2,IF(WEEKDAY(KI48)=2,KI48-3,KI48-1))</f>
        <v>45943</v>
      </c>
      <c r="KJ47" s="20">
        <v>0.91666666666666663</v>
      </c>
      <c r="KK47" s="9" t="str">
        <f t="shared" si="573"/>
        <v>QUI</v>
      </c>
      <c r="KL47" s="30">
        <f>IF(WEEKDAY(KL48)=1,KL48-2,IF(WEEKDAY(KL48)=2,KL48-3,KL48-1))</f>
        <v>45946</v>
      </c>
      <c r="KM47" s="20">
        <v>0.91666666666666663</v>
      </c>
      <c r="KN47" s="9" t="str">
        <f t="shared" si="574"/>
        <v>QUI</v>
      </c>
      <c r="KO47" s="30">
        <f>IF(WEEKDAY(KO48)=1,KO48-2,IF(WEEKDAY(KO48)=2,KO48-3,KO48-1))</f>
        <v>45960</v>
      </c>
      <c r="KP47" s="20">
        <v>0.91666666666666663</v>
      </c>
      <c r="KQ47" s="9" t="str">
        <f t="shared" si="575"/>
        <v>QUI</v>
      </c>
      <c r="KR47" s="30">
        <f>IF(WEEKDAY(KR48)=1,KR48-2,IF(WEEKDAY(KR48)=2,KR48-3,KR48-1))</f>
        <v>45960</v>
      </c>
      <c r="KS47" s="20">
        <v>0.91666666666666663</v>
      </c>
      <c r="KT47" s="9" t="str">
        <f t="shared" si="576"/>
        <v>SEX</v>
      </c>
      <c r="KU47" s="114">
        <f>IF(WEEKDAY(KU48)=1,KU48-2,IF(WEEKDAY(KU48)=2,KU48-3,KU48-1))</f>
        <v>45968</v>
      </c>
      <c r="KV47" s="115">
        <v>0.91666666666666663</v>
      </c>
      <c r="KW47" s="9" t="str">
        <f t="shared" si="577"/>
        <v>SEX</v>
      </c>
      <c r="KX47" s="114">
        <f>IF(WEEKDAY(KX48)=1,KX48-2,IF(WEEKDAY(KX48)=2,KX48-3,KX48-1))</f>
        <v>45975</v>
      </c>
      <c r="KY47" s="115">
        <v>0.91666666666666663</v>
      </c>
      <c r="KZ47" s="9" t="e">
        <f t="shared" si="578"/>
        <v>#NUM!</v>
      </c>
      <c r="LA47" s="30" t="e">
        <f>IF(WEEKDAY(LA48)=1,LA48-2,IF(WEEKDAY(LA48)=2,LA48-3,LA48-1))</f>
        <v>#NUM!</v>
      </c>
      <c r="LB47" s="20">
        <v>0.91666666666666663</v>
      </c>
      <c r="LC47" s="9" t="str">
        <f t="shared" si="579"/>
        <v>QUA</v>
      </c>
      <c r="LD47" s="114">
        <f>IF(WEEKDAY(LD48)=1,LD48-2,IF(WEEKDAY(LD48)=2,LD48-3,LD48-1))</f>
        <v>45987</v>
      </c>
      <c r="LE47" s="115">
        <v>0.91666666666666663</v>
      </c>
      <c r="LF47" s="9" t="str">
        <f t="shared" si="580"/>
        <v>QUI</v>
      </c>
      <c r="LG47" s="114">
        <f>IF(WEEKDAY(LG48)=1,LG48-2,IF(WEEKDAY(LG48)=2,LG48-3,LG48-1))</f>
        <v>45988</v>
      </c>
      <c r="LH47" s="115">
        <v>0.91666666666666663</v>
      </c>
      <c r="LI47" s="9" t="str">
        <f t="shared" si="581"/>
        <v>SEG</v>
      </c>
      <c r="LJ47" s="114">
        <f>IF(WEEKDAY(LJ48)=1,LJ48-2,IF(WEEKDAY(LJ48)=2,LJ48-3,LJ48-1))</f>
        <v>45999</v>
      </c>
      <c r="LK47" s="115">
        <v>0.91666666666666663</v>
      </c>
      <c r="LL47" s="9" t="str">
        <f t="shared" si="582"/>
        <v>QUA</v>
      </c>
      <c r="LM47" s="30">
        <f>IF(WEEKDAY(LM48)=1,LM48-2,IF(WEEKDAY(LM48)=2,LM48-3,LM48-1))</f>
        <v>46008</v>
      </c>
      <c r="LN47" s="20">
        <v>0.91666666666666663</v>
      </c>
      <c r="LO47" s="9" t="str">
        <f t="shared" si="583"/>
        <v>SEX</v>
      </c>
      <c r="LP47" s="30">
        <f>IF(WEEKDAY(LP48)=1,LP48-2,IF(WEEKDAY(LP48)=2,LP48-3,LP48-1))</f>
        <v>46010</v>
      </c>
      <c r="LQ47" s="20">
        <v>0.91666666666666663</v>
      </c>
      <c r="LR47" s="9" t="str">
        <f t="shared" si="584"/>
        <v>SEX</v>
      </c>
      <c r="LS47" s="30">
        <f>IF(WEEKDAY(LS48)=1,LS48-2,IF(WEEKDAY(LS48)=2,LS48-3,LS48-1))</f>
        <v>46017</v>
      </c>
      <c r="LT47" s="20">
        <v>0.91666666666666663</v>
      </c>
      <c r="LU47" s="9" t="str">
        <f t="shared" si="585"/>
        <v>SEX</v>
      </c>
      <c r="LV47" s="30">
        <f>IF(WEEKDAY(LV48)=1,LV48-2,IF(WEEKDAY(LV48)=2,LV48-3,LV48-1))</f>
        <v>46031</v>
      </c>
      <c r="LW47" s="20">
        <v>0.91666666666666663</v>
      </c>
      <c r="LX47" s="9" t="str">
        <f t="shared" si="586"/>
        <v>TER</v>
      </c>
      <c r="LY47" s="30">
        <f>IF(WEEKDAY(LY48)=1,LY48-2,IF(WEEKDAY(LY48)=2,LY48-3,LY48-1))</f>
        <v>46035</v>
      </c>
      <c r="LZ47" s="20">
        <v>0.91666666666666663</v>
      </c>
      <c r="MA47" s="9" t="str">
        <f t="shared" si="587"/>
        <v>SEG</v>
      </c>
      <c r="MB47" s="30">
        <f>IF(WEEKDAY(MB48)=1,MB48-2,IF(WEEKDAY(MB48)=2,MB48-3,MB48-1))</f>
        <v>46055</v>
      </c>
      <c r="MC47" s="20">
        <v>0.91666666666666663</v>
      </c>
      <c r="MD47" s="9" t="str">
        <f t="shared" si="588"/>
        <v>QUA</v>
      </c>
      <c r="ME47" s="30">
        <f>IF(WEEKDAY(ME48)=1,ME48-2,IF(WEEKDAY(ME48)=2,ME48-3,ME48-1))</f>
        <v>46050</v>
      </c>
      <c r="MF47" s="20">
        <v>0.91666666666666663</v>
      </c>
      <c r="MG47" s="9" t="str">
        <f t="shared" si="589"/>
        <v>QUI</v>
      </c>
      <c r="MH47" s="30">
        <f>IF(WEEKDAY(MH48)=1,MH48-2,IF(WEEKDAY(MH48)=2,MH48-3,MH48-1))</f>
        <v>46058</v>
      </c>
      <c r="MI47" s="20">
        <v>0.91666666666666663</v>
      </c>
      <c r="MJ47" s="9" t="str">
        <f t="shared" si="590"/>
        <v>QUI</v>
      </c>
      <c r="MK47" s="30">
        <f>IF(WEEKDAY(MK48)=1,MK48-2,IF(WEEKDAY(MK48)=2,MK48-3,MK48-1))</f>
        <v>46065</v>
      </c>
      <c r="ML47" s="20">
        <v>0.91666666666666663</v>
      </c>
      <c r="MM47" s="9" t="str">
        <f t="shared" si="591"/>
        <v>QUA</v>
      </c>
      <c r="MN47" s="30">
        <f>IF(WEEKDAY(MN48)=1,MN48-2,IF(WEEKDAY(MN48)=2,MN48-3,MN48-1))</f>
        <v>46071</v>
      </c>
      <c r="MO47" s="20">
        <v>0.91666666666666663</v>
      </c>
      <c r="MP47" s="9" t="str">
        <f t="shared" si="592"/>
        <v>QUI</v>
      </c>
      <c r="MQ47" s="30">
        <f>IF(WEEKDAY(MQ48)=1,MQ48-2,IF(WEEKDAY(MQ48)=2,MQ48-3,MQ48-1))</f>
        <v>46079</v>
      </c>
      <c r="MR47" s="20">
        <v>0.91666666666666663</v>
      </c>
      <c r="MS47" s="9" t="str">
        <f t="shared" si="593"/>
        <v>SEG</v>
      </c>
      <c r="MT47" s="30">
        <f>IF(WEEKDAY(MT48)=1,MT48-2,IF(WEEKDAY(MT48)=2,MT48-3,MT48-1))</f>
        <v>46090</v>
      </c>
      <c r="MU47" s="20">
        <v>0.91666666666666663</v>
      </c>
      <c r="MV47" s="9" t="e">
        <f t="shared" si="594"/>
        <v>#NUM!</v>
      </c>
      <c r="MW47" s="30" t="e">
        <f>IF(WEEKDAY(MW48)=1,MW48-2,IF(WEEKDAY(MW48)=2,MW48-3,MW48-1))</f>
        <v>#NUM!</v>
      </c>
      <c r="MX47" s="20">
        <v>0.91666666666666663</v>
      </c>
      <c r="MY47" s="9" t="str">
        <f t="shared" si="595"/>
        <v>QUI</v>
      </c>
      <c r="MZ47" s="30">
        <f>IF(WEEKDAY(MZ48)=1,MZ48-2,IF(WEEKDAY(MZ48)=2,MZ48-3,MZ48-1))</f>
        <v>46100</v>
      </c>
      <c r="NA47" s="20">
        <v>0.91666666666666663</v>
      </c>
      <c r="NB47" s="9" t="e">
        <f t="shared" si="596"/>
        <v>#NUM!</v>
      </c>
      <c r="NC47" s="30" t="e">
        <f>IF(WEEKDAY(NC48)=1,NC48-2,IF(WEEKDAY(NC48)=2,NC48-3,NC48-1))</f>
        <v>#NUM!</v>
      </c>
      <c r="ND47" s="20">
        <v>0.91666666666666663</v>
      </c>
      <c r="NE47" s="9" t="str">
        <f t="shared" si="597"/>
        <v>QUI</v>
      </c>
      <c r="NF47" s="30">
        <f>IF(WEEKDAY(NF48)=1,NF48-2,IF(WEEKDAY(NF48)=2,NF48-3,NF48-1))</f>
        <v>46114</v>
      </c>
      <c r="NG47" s="20">
        <v>0.91666666666666663</v>
      </c>
      <c r="NH47" s="9" t="str">
        <f t="shared" si="598"/>
        <v>QUI</v>
      </c>
      <c r="NI47" s="30">
        <f>IF(WEEKDAY(NI48)=1,NI48-2,IF(WEEKDAY(NI48)=2,NI48-3,NI48-1))</f>
        <v>46121</v>
      </c>
      <c r="NJ47" s="20">
        <v>0.91666666666666663</v>
      </c>
      <c r="NK47" s="9" t="str">
        <f t="shared" si="599"/>
        <v>QUI</v>
      </c>
      <c r="NL47" s="30">
        <f>IF(WEEKDAY(NL48)=1,NL48-2,IF(WEEKDAY(NL48)=2,NL48-3,NL48-1))</f>
        <v>46128</v>
      </c>
      <c r="NM47" s="20">
        <v>0.91666666666666663</v>
      </c>
      <c r="NN47" s="9" t="e">
        <f t="shared" si="600"/>
        <v>#NUM!</v>
      </c>
      <c r="NO47" s="30" t="e">
        <f>IF(WEEKDAY(NO48)=1,NO48-2,IF(WEEKDAY(NO48)=2,NO48-3,NO48-1))</f>
        <v>#NUM!</v>
      </c>
      <c r="NP47" s="20">
        <v>0.91666666666666663</v>
      </c>
      <c r="NQ47" s="9" t="str">
        <f t="shared" si="601"/>
        <v>QUI</v>
      </c>
      <c r="NR47" s="30">
        <f>IF(WEEKDAY(NR48)=1,NR48-2,IF(WEEKDAY(NR48)=2,NR48-3,NR48-1))</f>
        <v>46142</v>
      </c>
      <c r="NS47" s="20">
        <v>0.91666666666666663</v>
      </c>
      <c r="NT47" s="9" t="str">
        <f t="shared" si="602"/>
        <v>QUA</v>
      </c>
      <c r="NU47" s="114">
        <f>IF(WEEKDAY(NU48)=1,NU48-2,IF(WEEKDAY(NU48)=2,NU48-3,NU48-1))</f>
        <v>46155</v>
      </c>
      <c r="NV47" s="115">
        <v>0.91666666666666663</v>
      </c>
      <c r="NW47" s="9" t="e">
        <f t="shared" si="603"/>
        <v>#NUM!</v>
      </c>
      <c r="NX47" s="30" t="e">
        <f>IF(WEEKDAY(NX48)=1,NX48-2,IF(WEEKDAY(NX48)=2,NX48-3,NX48-1))</f>
        <v>#NUM!</v>
      </c>
      <c r="NY47" s="20">
        <v>0.91666666666666663</v>
      </c>
      <c r="NZ47" s="9" t="str">
        <f t="shared" si="604"/>
        <v>QUI</v>
      </c>
      <c r="OA47" s="30">
        <f>IF(WEEKDAY(OA48)=1,OA48-2,IF(WEEKDAY(OA48)=2,OA48-3,OA48-1))</f>
        <v>46163</v>
      </c>
      <c r="OB47" s="20">
        <v>0.91666666666666663</v>
      </c>
      <c r="OC47" s="9" t="e">
        <f t="shared" si="605"/>
        <v>#NUM!</v>
      </c>
      <c r="OD47" s="30" t="e">
        <f>IF(WEEKDAY(OD48)=1,OD48-2,IF(WEEKDAY(OD48)=2,OD48-3,OD48-1))</f>
        <v>#NUM!</v>
      </c>
      <c r="OE47" s="20">
        <v>0.91666666666666663</v>
      </c>
      <c r="OF47" s="9" t="str">
        <f t="shared" si="606"/>
        <v>QUI</v>
      </c>
      <c r="OG47" s="114">
        <f>IF(WEEKDAY(OG48)=1,OG48-2,IF(WEEKDAY(OG48)=2,OG48-3,OG48-1))</f>
        <v>46170</v>
      </c>
      <c r="OH47" s="115">
        <v>0.91666666666666663</v>
      </c>
      <c r="OI47" s="9" t="str">
        <f t="shared" si="607"/>
        <v>QUI</v>
      </c>
      <c r="OJ47" s="30">
        <f>IF(WEEKDAY(OJ48)=1,OJ48-2,IF(WEEKDAY(OJ48)=2,OJ48-3,OJ48-1))</f>
        <v>46177</v>
      </c>
      <c r="OK47" s="20">
        <v>0.91666666666666663</v>
      </c>
      <c r="OL47" s="9" t="str">
        <f t="shared" si="608"/>
        <v>SEX</v>
      </c>
      <c r="OM47" s="30">
        <f>IF(WEEKDAY(OM48)=1,OM48-2,IF(WEEKDAY(OM48)=2,OM48-3,OM48-1))</f>
        <v>46185</v>
      </c>
      <c r="ON47" s="20">
        <v>0.91666666666666663</v>
      </c>
      <c r="OO47" s="9" t="str">
        <f t="shared" si="609"/>
        <v>QUI</v>
      </c>
      <c r="OP47" s="30">
        <f>IF(WEEKDAY(OP48)=1,OP48-2,IF(WEEKDAY(OP48)=2,OP48-3,OP48-1))</f>
        <v>46191</v>
      </c>
      <c r="OQ47" s="20">
        <v>0.91666666666666663</v>
      </c>
      <c r="OR47" s="9" t="e">
        <f t="shared" si="610"/>
        <v>#NUM!</v>
      </c>
      <c r="OS47" s="30" t="e">
        <f>IF(WEEKDAY(OS48)=1,OS48-2,IF(WEEKDAY(OS48)=2,OS48-3,OS48-1))</f>
        <v>#NUM!</v>
      </c>
      <c r="OT47" s="20">
        <v>0.91666666666666663</v>
      </c>
      <c r="OU47" s="9" t="str">
        <f t="shared" si="611"/>
        <v>QUA</v>
      </c>
      <c r="OV47" s="30">
        <f>IF(WEEKDAY(OV48)=1,OV48-2,IF(WEEKDAY(OV48)=2,OV48-3,OV48-1))</f>
        <v>46197</v>
      </c>
      <c r="OW47" s="20">
        <v>0.91666666666666663</v>
      </c>
      <c r="OX47" s="9" t="str">
        <f t="shared" si="612"/>
        <v>QUI</v>
      </c>
      <c r="OY47" s="30">
        <f>IF(WEEKDAY(OY48)=1,OY48-2,IF(WEEKDAY(OY48)=2,OY48-3,OY48-1))</f>
        <v>46212</v>
      </c>
      <c r="OZ47" s="20">
        <v>0.91666666666666663</v>
      </c>
      <c r="PA47" s="9" t="str">
        <f t="shared" si="613"/>
        <v>QUI</v>
      </c>
      <c r="PB47" s="30">
        <f>IF(WEEKDAY(PB48)=1,PB48-2,IF(WEEKDAY(PB48)=2,PB48-3,PB48-1))</f>
        <v>46219</v>
      </c>
      <c r="PC47" s="20">
        <v>0.91666666666666663</v>
      </c>
      <c r="PD47" s="9" t="str">
        <f t="shared" si="614"/>
        <v>QUI</v>
      </c>
      <c r="PE47" s="30">
        <f>IF(WEEKDAY(PE48)=1,PE48-2,IF(WEEKDAY(PE48)=2,PE48-3,PE48-1))</f>
        <v>46226</v>
      </c>
      <c r="PF47" s="20">
        <v>0.91666666666666663</v>
      </c>
      <c r="PG47" s="9" t="str">
        <f t="shared" si="615"/>
        <v>QUI</v>
      </c>
      <c r="PH47" s="30">
        <f>IF(WEEKDAY(PH48)=1,PH48-2,IF(WEEKDAY(PH48)=2,PH48-3,PH48-1))</f>
        <v>46226</v>
      </c>
      <c r="PI47" s="20">
        <v>0.91666666666666663</v>
      </c>
      <c r="PJ47" s="9" t="str">
        <f t="shared" si="616"/>
        <v>QUI</v>
      </c>
      <c r="PK47" s="30">
        <f>IF(WEEKDAY(PK48)=1,PK48-2,IF(WEEKDAY(PK48)=2,PK48-3,PK48-1))</f>
        <v>46233</v>
      </c>
      <c r="PL47" s="20">
        <v>0.91666666666666663</v>
      </c>
      <c r="PM47" s="9" t="str">
        <f t="shared" si="617"/>
        <v>QUI</v>
      </c>
      <c r="PN47" s="30">
        <f>IF(WEEKDAY(PN48)=1,PN48-2,IF(WEEKDAY(PN48)=2,PN48-3,PN48-1))</f>
        <v>46240</v>
      </c>
      <c r="PO47" s="20">
        <v>0.91666666666666663</v>
      </c>
      <c r="PP47" s="9" t="str">
        <f t="shared" si="618"/>
        <v>QUI</v>
      </c>
      <c r="PQ47" s="30">
        <f>IF(WEEKDAY(PQ48)=1,PQ48-2,IF(WEEKDAY(PQ48)=2,PQ48-3,PQ48-1))</f>
        <v>46247</v>
      </c>
      <c r="PR47" s="20">
        <v>0.91666666666666663</v>
      </c>
      <c r="PS47" s="9" t="str">
        <f t="shared" si="619"/>
        <v>QUI</v>
      </c>
      <c r="PT47" s="30">
        <f>IF(WEEKDAY(PT48)=1,PT48-2,IF(WEEKDAY(PT48)=2,PT48-3,PT48-1))</f>
        <v>46254</v>
      </c>
      <c r="PU47" s="20">
        <v>0.91666666666666663</v>
      </c>
      <c r="PV47" s="9" t="str">
        <f t="shared" si="620"/>
        <v>QUI</v>
      </c>
      <c r="PW47" s="30">
        <f>IF(WEEKDAY(PW48)=1,PW48-2,IF(WEEKDAY(PW48)=2,PW48-3,PW48-1))</f>
        <v>46261</v>
      </c>
      <c r="PX47" s="20">
        <v>0.91666666666666663</v>
      </c>
      <c r="PY47" s="9" t="str">
        <f t="shared" si="621"/>
        <v>QUI</v>
      </c>
      <c r="PZ47" s="30">
        <f>IF(WEEKDAY(PZ48)=1,PZ48-2,IF(WEEKDAY(PZ48)=2,PZ48-3,PZ48-1))</f>
        <v>46268</v>
      </c>
      <c r="QA47" s="20">
        <v>0.91666666666666663</v>
      </c>
      <c r="QB47" s="9" t="str">
        <f t="shared" si="622"/>
        <v>QUI</v>
      </c>
      <c r="QC47" s="30">
        <f>IF(WEEKDAY(QC48)=1,QC48-2,IF(WEEKDAY(QC48)=2,QC48-3,QC48-1))</f>
        <v>46275</v>
      </c>
      <c r="QD47" s="20">
        <v>0.91666666666666663</v>
      </c>
      <c r="QE47" s="9" t="str">
        <f t="shared" si="623"/>
        <v>QUI</v>
      </c>
      <c r="QF47" s="30">
        <f>IF(WEEKDAY(QF48)=1,QF48-2,IF(WEEKDAY(QF48)=2,QF48-3,QF48-1))</f>
        <v>46282</v>
      </c>
      <c r="QG47" s="20">
        <v>0.91666666666666663</v>
      </c>
      <c r="QH47" s="9" t="str">
        <f t="shared" si="624"/>
        <v>QUI</v>
      </c>
      <c r="QI47" s="30">
        <f>IF(WEEKDAY(QI48)=1,QI48-2,IF(WEEKDAY(QI48)=2,QI48-3,QI48-1))</f>
        <v>46289</v>
      </c>
      <c r="QJ47" s="20">
        <v>0.91666666666666663</v>
      </c>
      <c r="QK47" s="9" t="str">
        <f t="shared" si="625"/>
        <v>QUI</v>
      </c>
      <c r="QL47" s="30">
        <f>IF(WEEKDAY(QL48)=1,QL48-2,IF(WEEKDAY(QL48)=2,QL48-3,QL48-1))</f>
        <v>46296</v>
      </c>
      <c r="QM47" s="20">
        <v>0.91666666666666663</v>
      </c>
      <c r="QN47" s="9" t="str">
        <f t="shared" si="626"/>
        <v>QUI</v>
      </c>
      <c r="QO47" s="30">
        <f>IF(WEEKDAY(QO48)=1,QO48-2,IF(WEEKDAY(QO48)=2,QO48-3,QO48-1))</f>
        <v>46303</v>
      </c>
      <c r="QP47" s="20">
        <v>0.91666666666666663</v>
      </c>
    </row>
    <row r="48" spans="1:458" ht="15" hidden="1" customHeight="1" thickBot="1" x14ac:dyDescent="0.35">
      <c r="A48" s="350"/>
      <c r="B48" s="59" t="s">
        <v>253</v>
      </c>
      <c r="C48" s="96"/>
      <c r="D48" s="100"/>
      <c r="E48" s="95"/>
      <c r="F48" s="96"/>
      <c r="G48" s="97"/>
      <c r="H48" s="98"/>
      <c r="I48" s="96"/>
      <c r="J48" s="99"/>
      <c r="K48" s="98"/>
      <c r="L48" s="96"/>
      <c r="M48" s="97"/>
      <c r="N48" s="98"/>
      <c r="O48" s="96"/>
      <c r="P48" s="100"/>
      <c r="Q48" s="95"/>
      <c r="R48" s="96"/>
      <c r="S48" s="97"/>
      <c r="T48" s="98"/>
      <c r="U48" s="96"/>
      <c r="V48" s="97"/>
      <c r="W48" s="98"/>
      <c r="X48" s="96"/>
      <c r="Y48" s="97"/>
      <c r="Z48" s="98"/>
      <c r="AA48" s="96"/>
      <c r="AB48" s="97"/>
      <c r="AC48" s="98"/>
      <c r="AD48" s="96"/>
      <c r="AE48" s="97"/>
      <c r="AF48" s="98"/>
      <c r="AG48" s="96"/>
      <c r="AH48" s="97"/>
      <c r="AI48" s="98"/>
      <c r="AJ48" s="96"/>
      <c r="AK48" s="99"/>
      <c r="AL48" s="98"/>
      <c r="AM48" s="96"/>
      <c r="AN48" s="100"/>
      <c r="AO48" s="95"/>
      <c r="AP48" s="96"/>
      <c r="AQ48" s="100"/>
      <c r="AR48" s="95"/>
      <c r="AS48" s="96"/>
      <c r="AT48" s="97"/>
      <c r="AU48" s="98"/>
      <c r="AV48" s="96"/>
      <c r="AW48" s="101"/>
      <c r="AX48" s="102"/>
      <c r="AY48" s="96"/>
      <c r="AZ48" s="101"/>
      <c r="BA48" s="102"/>
      <c r="BB48" s="96"/>
      <c r="BC48" s="101"/>
      <c r="BD48" s="103"/>
      <c r="BE48" s="96"/>
      <c r="BF48" s="104"/>
      <c r="BG48" s="93"/>
      <c r="BH48" s="96"/>
      <c r="BI48" s="101"/>
      <c r="BJ48" s="102"/>
      <c r="BK48" s="96"/>
      <c r="BL48" s="101"/>
      <c r="BM48" s="102"/>
      <c r="BN48" s="96"/>
      <c r="BO48" s="101"/>
      <c r="BP48" s="102"/>
      <c r="BQ48" s="96"/>
      <c r="BR48" s="100"/>
      <c r="BS48" s="95"/>
      <c r="BT48" s="96"/>
      <c r="BU48" s="100"/>
      <c r="BV48" s="95"/>
      <c r="BW48" s="96"/>
      <c r="BX48" s="100"/>
      <c r="BY48" s="95"/>
      <c r="BZ48" s="96"/>
      <c r="CA48" s="100"/>
      <c r="CB48" s="95"/>
      <c r="CC48" s="96"/>
      <c r="CD48" s="101"/>
      <c r="CE48" s="102"/>
      <c r="CF48" s="9" t="str">
        <f>UPPER(TEXT(CJ48,"DDD"))</f>
        <v>SÁB</v>
      </c>
      <c r="CG48" s="336"/>
      <c r="CH48" s="337"/>
      <c r="CI48" s="9" t="str">
        <f>UPPER(TEXT(CM48,"DDD"))</f>
        <v>SÁB</v>
      </c>
      <c r="CJ48" s="336"/>
      <c r="CK48" s="337"/>
      <c r="CL48" s="9" t="str">
        <f>UPPER(TEXT(CP48,"DDD"))</f>
        <v>SÁB</v>
      </c>
      <c r="CM48" s="122"/>
      <c r="CN48" s="123"/>
      <c r="CO48" s="364"/>
      <c r="CP48" s="365"/>
      <c r="CQ48" s="366"/>
      <c r="CR48" s="9" t="s">
        <v>261</v>
      </c>
      <c r="CS48" s="352" t="s">
        <v>261</v>
      </c>
      <c r="CT48" s="353"/>
      <c r="CU48" s="9" t="str">
        <f t="shared" si="511"/>
        <v>SÁB</v>
      </c>
      <c r="CV48" s="30">
        <v>45472</v>
      </c>
      <c r="CW48" s="21">
        <v>0.5</v>
      </c>
      <c r="CX48" s="9" t="str">
        <f t="shared" si="512"/>
        <v>QUI</v>
      </c>
      <c r="CY48" s="30">
        <f>IF(WEEKDAY(CY49)=1,CY49-2,IF(WEEKDAY(CY49)=2,CY49-3,CY49-1))</f>
        <v>45491</v>
      </c>
      <c r="CZ48" s="21">
        <v>0.5</v>
      </c>
      <c r="DA48" s="9" t="str">
        <f t="shared" si="513"/>
        <v>SEX</v>
      </c>
      <c r="DB48" s="30">
        <f>IF(WEEKDAY(DB49)=1,DB49-2,IF(WEEKDAY(DB49)=2,DB49-3,DB49-1))</f>
        <v>45492</v>
      </c>
      <c r="DC48" s="21">
        <v>0.5</v>
      </c>
      <c r="DD48" s="9" t="str">
        <f>UPPER(TEXT(DE48,"DDD"))</f>
        <v>SEX</v>
      </c>
      <c r="DE48" s="30">
        <f>IF(WEEKDAY(DE49)=1,DE49-2,IF(WEEKDAY(DE49)=2,DE49-3,DE49-1))</f>
        <v>45499</v>
      </c>
      <c r="DF48" s="21">
        <v>0.5</v>
      </c>
      <c r="DG48" s="9" t="str">
        <f t="shared" si="514"/>
        <v>QUA</v>
      </c>
      <c r="DH48" s="30">
        <f>IF(WEEKDAY(DH49)=1,DH49-2,IF(WEEKDAY(DH49)=2,DH49-3,DH49-1))</f>
        <v>45504</v>
      </c>
      <c r="DI48" s="21">
        <v>0.5</v>
      </c>
      <c r="DJ48" s="9" t="str">
        <f t="shared" si="515"/>
        <v>QUI</v>
      </c>
      <c r="DK48" s="30">
        <f>IF(WEEKDAY(DK49)=1,DK49-2,IF(WEEKDAY(DK49)=2,DK49-3,DK49-1))</f>
        <v>45512</v>
      </c>
      <c r="DL48" s="21">
        <v>0.5</v>
      </c>
      <c r="DM48" s="9" t="str">
        <f t="shared" si="516"/>
        <v>SEX</v>
      </c>
      <c r="DN48" s="30">
        <f>IF(WEEKDAY(DN49)=1,DN49-2,IF(WEEKDAY(DN49)=2,DN49-3,DN49-1))</f>
        <v>45527</v>
      </c>
      <c r="DO48" s="21">
        <v>0.5</v>
      </c>
      <c r="DP48" s="9" t="str">
        <f t="shared" si="517"/>
        <v>SEG</v>
      </c>
      <c r="DQ48" s="30">
        <f>IF(WEEKDAY(DQ49)=1,DQ49-2,IF(WEEKDAY(DQ49)=2,DQ49-3,DQ49-1))</f>
        <v>45530</v>
      </c>
      <c r="DR48" s="21">
        <v>0.5</v>
      </c>
      <c r="DS48" s="9" t="str">
        <f t="shared" si="518"/>
        <v>QUA</v>
      </c>
      <c r="DT48" s="30">
        <f>IF(WEEKDAY(DT49)=1,DT49-2,IF(WEEKDAY(DT49)=2,DT49-3,DT49-1))</f>
        <v>45546</v>
      </c>
      <c r="DU48" s="21">
        <v>0.5</v>
      </c>
      <c r="DV48" s="9" t="str">
        <f t="shared" si="519"/>
        <v>QUA</v>
      </c>
      <c r="DW48" s="30">
        <f>IF(WEEKDAY(DW49)=1,DW49-2,IF(WEEKDAY(DW49)=2,DW49-3,DW49-1))</f>
        <v>45539</v>
      </c>
      <c r="DX48" s="21">
        <v>0.5</v>
      </c>
      <c r="DY48" s="9" t="str">
        <f>UPPER(TEXT(DZ48,"DDD"))</f>
        <v>SEX</v>
      </c>
      <c r="DZ48" s="30">
        <f>IF(WEEKDAY(DZ49)=1,DZ49-2,IF(WEEKDAY(DZ49)=2,DZ49-3,DZ49-1))</f>
        <v>45541</v>
      </c>
      <c r="EA48" s="21">
        <v>0.5</v>
      </c>
      <c r="EB48" s="9" t="str">
        <f t="shared" si="520"/>
        <v>SEX</v>
      </c>
      <c r="EC48" s="30">
        <f>IF(WEEKDAY(EC49)=1,EC49-2,IF(WEEKDAY(EC49)=2,EC49-3,EC49-1))</f>
        <v>45562</v>
      </c>
      <c r="ED48" s="21">
        <v>0.5</v>
      </c>
      <c r="EE48" s="9" t="str">
        <f t="shared" si="521"/>
        <v>SEX</v>
      </c>
      <c r="EF48" s="30">
        <f>IF(WEEKDAY(EF49)=1,EF49-2,IF(WEEKDAY(EF49)=2,EF49-3,EF49-1))</f>
        <v>45569</v>
      </c>
      <c r="EG48" s="21">
        <v>0.5</v>
      </c>
      <c r="EH48" s="9" t="str">
        <f t="shared" si="522"/>
        <v>TER</v>
      </c>
      <c r="EI48" s="30">
        <f>IF(WEEKDAY(EI49)=1,EI49-2,IF(WEEKDAY(EI49)=2,EI49-3,EI49-1))</f>
        <v>45566</v>
      </c>
      <c r="EJ48" s="21">
        <v>0.5</v>
      </c>
      <c r="EK48" s="9" t="str">
        <f t="shared" si="523"/>
        <v>SEX</v>
      </c>
      <c r="EL48" s="114">
        <f>IF(WEEKDAY(EL49)=1,EL49-2,IF(WEEKDAY(EL49)=2,EL49-3,EL49-1))</f>
        <v>45576</v>
      </c>
      <c r="EM48" s="115">
        <v>0.5</v>
      </c>
      <c r="EN48" s="9" t="str">
        <f t="shared" si="524"/>
        <v>SEX</v>
      </c>
      <c r="EO48" s="30">
        <f>IF(WEEKDAY(EO49)=1,EO49-2,IF(WEEKDAY(EO49)=2,EO49-3,EO49-1))</f>
        <v>45583</v>
      </c>
      <c r="EP48" s="21">
        <v>0.5</v>
      </c>
      <c r="EQ48" s="9" t="str">
        <f t="shared" si="525"/>
        <v>SEX</v>
      </c>
      <c r="ER48" s="30">
        <f>IF(WEEKDAY(ER49)=1,ER49-2,IF(WEEKDAY(ER49)=2,ER49-3,ER49-1))</f>
        <v>45597</v>
      </c>
      <c r="ES48" s="21">
        <v>0.5</v>
      </c>
      <c r="ET48" s="9" t="str">
        <f t="shared" si="526"/>
        <v>SEX</v>
      </c>
      <c r="EU48" s="30">
        <f>IF(WEEKDAY(EU49)=1,EU49-2,IF(WEEKDAY(EU49)=2,EU49-3,EU49-1))</f>
        <v>45604</v>
      </c>
      <c r="EV48" s="21">
        <v>0.5</v>
      </c>
      <c r="EW48" s="9" t="str">
        <f t="shared" si="527"/>
        <v>SEG</v>
      </c>
      <c r="EX48" s="30">
        <f>IF(WEEKDAY(EX49)=1,EX49-2,IF(WEEKDAY(EX49)=2,EX49-3,EX49-1))</f>
        <v>45614</v>
      </c>
      <c r="EY48" s="21">
        <v>0.5</v>
      </c>
      <c r="EZ48" s="9" t="str">
        <f t="shared" si="392"/>
        <v>QUI</v>
      </c>
      <c r="FA48" s="30">
        <f>IF(WEEKDAY(FA49)=1,FA49-2,IF(WEEKDAY(FA49)=2,FA49-3,FA49-1))</f>
        <v>45624</v>
      </c>
      <c r="FB48" s="21">
        <v>0.5</v>
      </c>
      <c r="FC48" s="9" t="str">
        <f t="shared" si="528"/>
        <v>SEG</v>
      </c>
      <c r="FD48" s="30">
        <f>IF(WEEKDAY(FD49)=1,FD49-2,IF(WEEKDAY(FD49)=2,FD49-3,FD49-1))</f>
        <v>45621</v>
      </c>
      <c r="FE48" s="21">
        <v>0.5</v>
      </c>
      <c r="FF48" s="9" t="str">
        <f t="shared" si="529"/>
        <v>SEG</v>
      </c>
      <c r="FG48" s="30">
        <f>IF(WEEKDAY(FG49)=1,FG49-2,IF(WEEKDAY(FG49)=2,FG49-3,FG49-1))</f>
        <v>45635</v>
      </c>
      <c r="FH48" s="21">
        <v>0.5</v>
      </c>
      <c r="FI48" s="9" t="str">
        <f t="shared" si="530"/>
        <v>SEG</v>
      </c>
      <c r="FJ48" s="30">
        <f>IF(WEEKDAY(FJ49)=1,FJ49-2,IF(WEEKDAY(FJ49)=2,FJ49-3,FJ49-1))</f>
        <v>45635</v>
      </c>
      <c r="FK48" s="21">
        <v>0.5</v>
      </c>
      <c r="FL48" s="9" t="str">
        <f t="shared" si="531"/>
        <v>QUI</v>
      </c>
      <c r="FM48" s="30">
        <f>IF(WEEKDAY(FM49)=1,FM49-2,IF(WEEKDAY(FM49)=2,FM49-3,FM49-1))</f>
        <v>45645</v>
      </c>
      <c r="FN48" s="21">
        <v>0.5</v>
      </c>
      <c r="FO48" s="9" t="str">
        <f t="shared" si="532"/>
        <v>QUI</v>
      </c>
      <c r="FP48" s="30">
        <f>IF(WEEKDAY(FP49)=1,FP49-2,IF(WEEKDAY(FP49)=2,FP49-3,FP49-1))</f>
        <v>45652</v>
      </c>
      <c r="FQ48" s="21">
        <v>0.5</v>
      </c>
      <c r="FR48" s="9" t="str">
        <f t="shared" si="533"/>
        <v>QUI</v>
      </c>
      <c r="FS48" s="30">
        <f>IF(WEEKDAY(FS49)=1,FS49-2,IF(WEEKDAY(FS49)=2,FS49-3,FS49-1))</f>
        <v>45659</v>
      </c>
      <c r="FT48" s="21">
        <v>0.5</v>
      </c>
      <c r="FU48" s="9" t="str">
        <f t="shared" si="534"/>
        <v>SEG</v>
      </c>
      <c r="FV48" s="30">
        <f>IF(WEEKDAY(FV49)=1,FV49-2,IF(WEEKDAY(FV49)=2,FV49-3,FV49-1))</f>
        <v>45663</v>
      </c>
      <c r="FW48" s="21">
        <v>0.5</v>
      </c>
      <c r="FX48" s="15" t="str">
        <f t="shared" si="535"/>
        <v>QUI</v>
      </c>
      <c r="FY48" s="30">
        <f>IF(WEEKDAY(FY49)=1,FY49-2,IF(WEEKDAY(FY49)=2,FY49-3,FY49-1))</f>
        <v>45673</v>
      </c>
      <c r="FZ48" s="21">
        <v>0.5</v>
      </c>
      <c r="GA48" s="15" t="e">
        <f t="shared" si="1"/>
        <v>#VALUE!</v>
      </c>
      <c r="GB48" s="30">
        <f>IF(WEEKDAY(GB49)=1,GB49-2,IF(WEEKDAY(GB49)=2,GB49-3,GB49-1))</f>
        <v>-1</v>
      </c>
      <c r="GC48" s="21">
        <v>0.5</v>
      </c>
      <c r="GD48" s="15" t="str">
        <f t="shared" si="536"/>
        <v>SEX</v>
      </c>
      <c r="GE48" s="30">
        <f>IF(WEEKDAY(GE49)=1,GE49-2,IF(WEEKDAY(GE49)=2,GE49-3,GE49-1))</f>
        <v>45674</v>
      </c>
      <c r="GF48" s="21">
        <v>0.5</v>
      </c>
      <c r="GG48" s="15" t="str">
        <f t="shared" si="537"/>
        <v>SEG</v>
      </c>
      <c r="GH48" s="30">
        <f>IF(WEEKDAY(GH49)=1,GH49-2,IF(WEEKDAY(GH49)=2,GH49-3,GH49-1))</f>
        <v>45691</v>
      </c>
      <c r="GI48" s="21">
        <v>0.5</v>
      </c>
      <c r="GJ48" s="9" t="str">
        <f t="shared" si="538"/>
        <v>TER</v>
      </c>
      <c r="GK48" s="30">
        <f>IF(WEEKDAY(GK49)=1,GK49-2,IF(WEEKDAY(GK49)=2,GK49-3,GK49-1))</f>
        <v>45692</v>
      </c>
      <c r="GL48" s="21">
        <v>0.5</v>
      </c>
      <c r="GM48" s="9" t="str">
        <f t="shared" si="539"/>
        <v>SEG</v>
      </c>
      <c r="GN48" s="30">
        <f>IF(WEEKDAY(GN49)=1,GN49-2,IF(WEEKDAY(GN49)=2,GN49-3,GN49-1))</f>
        <v>45698</v>
      </c>
      <c r="GO48" s="21">
        <v>0.5</v>
      </c>
      <c r="GP48" s="9" t="str">
        <f t="shared" si="540"/>
        <v>SEX</v>
      </c>
      <c r="GQ48" s="30">
        <f>IF(WEEKDAY(GQ49)=1,GQ49-2,IF(WEEKDAY(GQ49)=2,GQ49-3,GQ49-1))</f>
        <v>45702</v>
      </c>
      <c r="GR48" s="21">
        <v>0.5</v>
      </c>
      <c r="GS48" s="9" t="str">
        <f t="shared" si="541"/>
        <v>SEX</v>
      </c>
      <c r="GT48" s="30">
        <f>IF(WEEKDAY(GT49)=1,GT49-2,IF(WEEKDAY(GT49)=2,GT49-3,GT49-1))</f>
        <v>45709</v>
      </c>
      <c r="GU48" s="21">
        <v>0.5</v>
      </c>
      <c r="GV48" s="9" t="str">
        <f t="shared" si="542"/>
        <v>SEX</v>
      </c>
      <c r="GW48" s="30">
        <f>IF(WEEKDAY(GW49)=1,GW49-2,IF(WEEKDAY(GW49)=2,GW49-3,GW49-1))</f>
        <v>45716</v>
      </c>
      <c r="GX48" s="21">
        <v>0.5</v>
      </c>
      <c r="GY48" s="9" t="str">
        <f t="shared" si="543"/>
        <v>SEX</v>
      </c>
      <c r="GZ48" s="114">
        <f>IF(WEEKDAY(GZ49)=1,GZ49-2,IF(WEEKDAY(GZ49)=2,GZ49-3,GZ49-1))</f>
        <v>45723</v>
      </c>
      <c r="HA48" s="115">
        <v>0.5</v>
      </c>
      <c r="HB48" s="9" t="str">
        <f t="shared" si="544"/>
        <v>SEX</v>
      </c>
      <c r="HC48" s="114">
        <f>IF(WEEKDAY(HC49)=1,HC49-2,IF(WEEKDAY(HC49)=2,HC49-3,HC49-1))</f>
        <v>45737</v>
      </c>
      <c r="HD48" s="115">
        <v>0.5</v>
      </c>
      <c r="HE48" s="9" t="str">
        <f t="shared" si="545"/>
        <v>SEX</v>
      </c>
      <c r="HF48" s="30">
        <f>IF(WEEKDAY(HF49)=1,HF49-2,IF(WEEKDAY(HF49)=2,HF49-3,HF49-1))</f>
        <v>45744</v>
      </c>
      <c r="HG48" s="21">
        <v>0.5</v>
      </c>
      <c r="HH48" s="9" t="str">
        <f t="shared" si="546"/>
        <v>SEX</v>
      </c>
      <c r="HI48" s="30">
        <f>IF(WEEKDAY(HI49)=1,HI49-2,IF(WEEKDAY(HI49)=2,HI49-3,HI49-1))</f>
        <v>45751</v>
      </c>
      <c r="HJ48" s="21">
        <v>0.5</v>
      </c>
      <c r="HK48" s="9" t="str">
        <f t="shared" si="547"/>
        <v>SEX</v>
      </c>
      <c r="HL48" s="114">
        <f>IF(WEEKDAY(HL49)=1,HL49-2,IF(WEEKDAY(HL49)=2,HL49-3,HL49-1))</f>
        <v>45758</v>
      </c>
      <c r="HM48" s="115">
        <v>0.5</v>
      </c>
      <c r="HN48" s="9" t="str">
        <f t="shared" si="548"/>
        <v>QUI</v>
      </c>
      <c r="HO48" s="114">
        <f>IF(WEEKDAY(HO49)=1,HO49-2,IF(WEEKDAY(HO49)=2,HO49-3,HO49-1))</f>
        <v>45771</v>
      </c>
      <c r="HP48" s="115">
        <v>0.5</v>
      </c>
      <c r="HQ48" s="9" t="str">
        <f t="shared" si="549"/>
        <v>SEG</v>
      </c>
      <c r="HR48" s="30">
        <f>IF(WEEKDAY(HR49)=1,HR49-2,IF(WEEKDAY(HR49)=2,HR49-3,HR49-1))</f>
        <v>45775</v>
      </c>
      <c r="HS48" s="21">
        <v>0.5</v>
      </c>
      <c r="HT48" s="9" t="str">
        <f t="shared" si="550"/>
        <v>SEX</v>
      </c>
      <c r="HU48" s="114">
        <f>IF(WEEKDAY(HU49)=1,HU49-2,IF(WEEKDAY(HU49)=2,HU49-3,HU49-1))</f>
        <v>45779</v>
      </c>
      <c r="HV48" s="115">
        <v>0.5</v>
      </c>
      <c r="HW48" s="9" t="str">
        <f t="shared" si="551"/>
        <v>SEX</v>
      </c>
      <c r="HX48" s="30">
        <f>IF(WEEKDAY(HX49)=1,HX49-2,IF(WEEKDAY(HX49)=2,HX49-3,HX49-1))</f>
        <v>45786</v>
      </c>
      <c r="HY48" s="21">
        <v>0.5</v>
      </c>
      <c r="HZ48" s="9" t="str">
        <f t="shared" si="552"/>
        <v>QUI</v>
      </c>
      <c r="IA48" s="30">
        <f>IF(WEEKDAY(IA49)=1,IA49-2,IF(WEEKDAY(IA49)=2,IA49-3,IA49-1))</f>
        <v>45799</v>
      </c>
      <c r="IB48" s="21">
        <v>0.5</v>
      </c>
      <c r="IC48" s="9" t="str">
        <f t="shared" si="553"/>
        <v>QUA</v>
      </c>
      <c r="ID48" s="114">
        <f>IF(WEEKDAY(ID49)=1,ID49-2,IF(WEEKDAY(ID49)=2,ID49-3,ID49-1))</f>
        <v>45812</v>
      </c>
      <c r="IE48" s="115">
        <v>0.5</v>
      </c>
      <c r="IF48" s="9" t="str">
        <f t="shared" si="554"/>
        <v>QUI</v>
      </c>
      <c r="IG48" s="30">
        <f>IF(WEEKDAY(IG49)=1,IG49-2,IF(WEEKDAY(IG49)=2,IG49-3,IG49-1))</f>
        <v>45813</v>
      </c>
      <c r="IH48" s="21">
        <v>0.5</v>
      </c>
      <c r="II48" s="9" t="str">
        <f t="shared" si="555"/>
        <v>QUA</v>
      </c>
      <c r="IJ48" s="30">
        <f>IF(WEEKDAY(IJ49)=1,IJ49-2,IF(WEEKDAY(IJ49)=2,IJ49-3,IJ49-1))</f>
        <v>45819</v>
      </c>
      <c r="IK48" s="21">
        <v>0.5</v>
      </c>
      <c r="IL48" s="9" t="str">
        <f t="shared" si="556"/>
        <v>SEG</v>
      </c>
      <c r="IM48" s="114">
        <f>IF(WEEKDAY(IM49)=1,IM49-2,IF(WEEKDAY(IM49)=2,IM49-3,IM49-1))</f>
        <v>45824</v>
      </c>
      <c r="IN48" s="115">
        <v>0.5</v>
      </c>
      <c r="IO48" s="9" t="e">
        <f t="shared" si="557"/>
        <v>#VALUE!</v>
      </c>
      <c r="IP48" s="30">
        <f>IF(WEEKDAY(IP49)=1,IP49-2,IF(WEEKDAY(IP49)=2,IP49-3,IP49-1))</f>
        <v>-1</v>
      </c>
      <c r="IQ48" s="21">
        <v>0.5</v>
      </c>
      <c r="IR48" s="9" t="str">
        <f t="shared" si="558"/>
        <v>SEG</v>
      </c>
      <c r="IS48" s="114">
        <f>IF(WEEKDAY(IS49)=1,IS49-2,IF(WEEKDAY(IS49)=2,IS49-3,IS49-1))</f>
        <v>45838</v>
      </c>
      <c r="IT48" s="115">
        <v>0.5</v>
      </c>
      <c r="IU48" s="9" t="str">
        <f t="shared" si="559"/>
        <v>SEG</v>
      </c>
      <c r="IV48" s="30">
        <f>IF(WEEKDAY(IV49)=1,IV49-2,IF(WEEKDAY(IV49)=2,IV49-3,IV49-1))</f>
        <v>45845</v>
      </c>
      <c r="IW48" s="21">
        <v>0.5</v>
      </c>
      <c r="IX48" s="9" t="str">
        <f t="shared" si="560"/>
        <v>SEX</v>
      </c>
      <c r="IY48" s="30">
        <f>IF(WEEKDAY(IY49)=1,IY49-2,IF(WEEKDAY(IY49)=2,IY49-3,IY49-1))</f>
        <v>45849</v>
      </c>
      <c r="IZ48" s="21">
        <v>0.5</v>
      </c>
      <c r="JA48" s="9" t="str">
        <f t="shared" si="561"/>
        <v>SEX</v>
      </c>
      <c r="JB48" s="30">
        <f>IF(WEEKDAY(JB49)=1,JB49-2,IF(WEEKDAY(JB49)=2,JB49-3,JB49-1))</f>
        <v>45870</v>
      </c>
      <c r="JC48" s="21">
        <v>0.5</v>
      </c>
      <c r="JD48" s="9" t="str">
        <f t="shared" si="562"/>
        <v>SEG</v>
      </c>
      <c r="JE48" s="30">
        <f>IF(WEEKDAY(JE49)=1,JE49-2,IF(WEEKDAY(JE49)=2,JE49-3,JE49-1))</f>
        <v>45866</v>
      </c>
      <c r="JF48" s="21">
        <v>0.5</v>
      </c>
      <c r="JG48" s="9" t="str">
        <f t="shared" si="563"/>
        <v>SEX</v>
      </c>
      <c r="JH48" s="30">
        <f>IF(WEEKDAY(JH49)=1,JH49-2,IF(WEEKDAY(JH49)=2,JH49-3,JH49-1))</f>
        <v>45884</v>
      </c>
      <c r="JI48" s="21">
        <v>0.5</v>
      </c>
      <c r="JJ48" s="9" t="str">
        <f t="shared" si="564"/>
        <v>QUA</v>
      </c>
      <c r="JK48" s="114">
        <f>IF(WEEKDAY(JK49)=1,JK49-2,IF(WEEKDAY(JK49)=2,JK49-3,JK49-1))</f>
        <v>45882</v>
      </c>
      <c r="JL48" s="115">
        <v>0.5</v>
      </c>
      <c r="JM48" s="9" t="str">
        <f t="shared" si="565"/>
        <v>SEX</v>
      </c>
      <c r="JN48" s="114">
        <f>IF(WEEKDAY(JN49)=1,JN49-2,IF(WEEKDAY(JN49)=2,JN49-3,JN49-1))</f>
        <v>45891</v>
      </c>
      <c r="JO48" s="115">
        <v>0.5</v>
      </c>
      <c r="JP48" s="9" t="str">
        <f t="shared" si="566"/>
        <v>SEX</v>
      </c>
      <c r="JQ48" s="114">
        <f>IF(WEEKDAY(JQ49)=1,JQ49-2,IF(WEEKDAY(JQ49)=2,JQ49-3,JQ49-1))</f>
        <v>45898</v>
      </c>
      <c r="JR48" s="115">
        <v>0.5</v>
      </c>
      <c r="JS48" s="9" t="str">
        <f t="shared" si="567"/>
        <v>QUI</v>
      </c>
      <c r="JT48" s="114">
        <f>IF(WEEKDAY(JT49)=1,JT49-2,IF(WEEKDAY(JT49)=2,JT49-3,JT49-1))</f>
        <v>45904</v>
      </c>
      <c r="JU48" s="115">
        <v>0.5</v>
      </c>
      <c r="JV48" s="9" t="str">
        <f t="shared" si="568"/>
        <v>SEX</v>
      </c>
      <c r="JW48" s="30">
        <f>IF(WEEKDAY(JW49)=1,JW49-2,IF(WEEKDAY(JW49)=2,JW49-3,JW49-1))</f>
        <v>45912</v>
      </c>
      <c r="JX48" s="21">
        <v>0.5</v>
      </c>
      <c r="JY48" s="9" t="str">
        <f t="shared" si="569"/>
        <v>TER</v>
      </c>
      <c r="JZ48" s="114">
        <f>IF(WEEKDAY(JZ49)=1,JZ49-2,IF(WEEKDAY(JZ49)=2,JZ49-3,JZ49-1))</f>
        <v>45923</v>
      </c>
      <c r="KA48" s="115">
        <v>0.5</v>
      </c>
      <c r="KB48" s="9" t="str">
        <f t="shared" si="570"/>
        <v>SEX</v>
      </c>
      <c r="KC48" s="114">
        <f>IF(WEEKDAY(KC49)=1,KC49-2,IF(WEEKDAY(KC49)=2,KC49-3,KC49-1))</f>
        <v>45926</v>
      </c>
      <c r="KD48" s="115">
        <v>0.5</v>
      </c>
      <c r="KE48" s="9" t="str">
        <f t="shared" si="571"/>
        <v>SEX</v>
      </c>
      <c r="KF48" s="114">
        <f>IF(WEEKDAY(KF49)=1,KF49-2,IF(WEEKDAY(KF49)=2,KF49-3,KF49-1))</f>
        <v>45933</v>
      </c>
      <c r="KG48" s="115">
        <v>0.5</v>
      </c>
      <c r="KH48" s="9" t="str">
        <f t="shared" si="572"/>
        <v>TER</v>
      </c>
      <c r="KI48" s="30">
        <f>IF(WEEKDAY(KI49)=1,KI49-2,IF(WEEKDAY(KI49)=2,KI49-3,KI49-1))</f>
        <v>45944</v>
      </c>
      <c r="KJ48" s="21">
        <v>0.5</v>
      </c>
      <c r="KK48" s="9" t="str">
        <f t="shared" si="573"/>
        <v>SEX</v>
      </c>
      <c r="KL48" s="30">
        <f>IF(WEEKDAY(KL49)=1,KL49-2,IF(WEEKDAY(KL49)=2,KL49-3,KL49-1))</f>
        <v>45947</v>
      </c>
      <c r="KM48" s="21">
        <v>0.5</v>
      </c>
      <c r="KN48" s="9" t="str">
        <f t="shared" si="574"/>
        <v>SEX</v>
      </c>
      <c r="KO48" s="30">
        <f>IF(WEEKDAY(KO49)=1,KO49-2,IF(WEEKDAY(KO49)=2,KO49-3,KO49-1))</f>
        <v>45961</v>
      </c>
      <c r="KP48" s="21">
        <v>0.5</v>
      </c>
      <c r="KQ48" s="9" t="str">
        <f t="shared" si="575"/>
        <v>SEX</v>
      </c>
      <c r="KR48" s="30">
        <f>IF(WEEKDAY(KR49)=1,KR49-2,IF(WEEKDAY(KR49)=2,KR49-3,KR49-1))</f>
        <v>45961</v>
      </c>
      <c r="KS48" s="21">
        <v>0.5</v>
      </c>
      <c r="KT48" s="9" t="str">
        <f t="shared" si="576"/>
        <v>SEG</v>
      </c>
      <c r="KU48" s="114">
        <f>IF(WEEKDAY(KU49)=1,KU49-2,IF(WEEKDAY(KU49)=2,KU49-3,KU49-1))</f>
        <v>45971</v>
      </c>
      <c r="KV48" s="115">
        <v>0.5</v>
      </c>
      <c r="KW48" s="9" t="str">
        <f t="shared" si="577"/>
        <v>SEG</v>
      </c>
      <c r="KX48" s="114">
        <f>IF(WEEKDAY(KX49)=1,KX49-2,IF(WEEKDAY(KX49)=2,KX49-3,KX49-1))</f>
        <v>45978</v>
      </c>
      <c r="KY48" s="115">
        <v>0.5</v>
      </c>
      <c r="KZ48" s="9" t="e">
        <f t="shared" si="578"/>
        <v>#VALUE!</v>
      </c>
      <c r="LA48" s="30">
        <f>IF(WEEKDAY(LA49)=1,LA49-2,IF(WEEKDAY(LA49)=2,LA49-3,LA49-1))</f>
        <v>-1</v>
      </c>
      <c r="LB48" s="21">
        <v>0.5</v>
      </c>
      <c r="LC48" s="9" t="str">
        <f t="shared" si="579"/>
        <v>QUI</v>
      </c>
      <c r="LD48" s="114">
        <f>IF(WEEKDAY(LD49)=1,LD49-2,IF(WEEKDAY(LD49)=2,LD49-3,LD49-1))</f>
        <v>45988</v>
      </c>
      <c r="LE48" s="115">
        <v>0.5</v>
      </c>
      <c r="LF48" s="9" t="str">
        <f t="shared" si="580"/>
        <v>SEX</v>
      </c>
      <c r="LG48" s="114">
        <f>IF(WEEKDAY(LG49)=1,LG49-2,IF(WEEKDAY(LG49)=2,LG49-3,LG49-1))</f>
        <v>45989</v>
      </c>
      <c r="LH48" s="115">
        <v>0.5</v>
      </c>
      <c r="LI48" s="9" t="str">
        <f t="shared" si="581"/>
        <v>TER</v>
      </c>
      <c r="LJ48" s="114">
        <f>IF(WEEKDAY(LJ49)=1,LJ49-2,IF(WEEKDAY(LJ49)=2,LJ49-3,LJ49-1))</f>
        <v>46000</v>
      </c>
      <c r="LK48" s="115">
        <v>0.5</v>
      </c>
      <c r="LL48" s="9" t="str">
        <f t="shared" si="582"/>
        <v>QUI</v>
      </c>
      <c r="LM48" s="30">
        <f>IF(WEEKDAY(LM49)=1,LM49-2,IF(WEEKDAY(LM49)=2,LM49-3,LM49-1))</f>
        <v>46009</v>
      </c>
      <c r="LN48" s="21">
        <v>0.5</v>
      </c>
      <c r="LO48" s="9" t="str">
        <f t="shared" si="583"/>
        <v>SEG</v>
      </c>
      <c r="LP48" s="30">
        <f>IF(WEEKDAY(LP49)=1,LP49-2,IF(WEEKDAY(LP49)=2,LP49-3,LP49-1))</f>
        <v>46013</v>
      </c>
      <c r="LQ48" s="21">
        <v>0.5</v>
      </c>
      <c r="LR48" s="9" t="str">
        <f t="shared" si="584"/>
        <v>SEG</v>
      </c>
      <c r="LS48" s="30">
        <f>IF(WEEKDAY(LS49)=1,LS49-2,IF(WEEKDAY(LS49)=2,LS49-3,LS49-1))</f>
        <v>46020</v>
      </c>
      <c r="LT48" s="21">
        <v>0.5</v>
      </c>
      <c r="LU48" s="9" t="str">
        <f t="shared" si="585"/>
        <v>SEG</v>
      </c>
      <c r="LV48" s="30">
        <f>IF(WEEKDAY(LV49)=1,LV49-2,IF(WEEKDAY(LV49)=2,LV49-3,LV49-1))</f>
        <v>46034</v>
      </c>
      <c r="LW48" s="21">
        <v>0.5</v>
      </c>
      <c r="LX48" s="9" t="str">
        <f t="shared" si="586"/>
        <v>QUA</v>
      </c>
      <c r="LY48" s="30">
        <f>IF(WEEKDAY(LY49)=1,LY49-2,IF(WEEKDAY(LY49)=2,LY49-3,LY49-1))</f>
        <v>46036</v>
      </c>
      <c r="LZ48" s="21">
        <v>0.5</v>
      </c>
      <c r="MA48" s="9" t="str">
        <f t="shared" si="587"/>
        <v>TER</v>
      </c>
      <c r="MB48" s="30">
        <f>IF(WEEKDAY(MB49)=1,MB49-2,IF(WEEKDAY(MB49)=2,MB49-3,MB49-1))</f>
        <v>46056</v>
      </c>
      <c r="MC48" s="21">
        <v>0.5</v>
      </c>
      <c r="MD48" s="9" t="str">
        <f t="shared" si="588"/>
        <v>QUI</v>
      </c>
      <c r="ME48" s="30">
        <f>IF(WEEKDAY(ME49)=1,ME49-2,IF(WEEKDAY(ME49)=2,ME49-3,ME49-1))</f>
        <v>46051</v>
      </c>
      <c r="MF48" s="21">
        <v>0.5</v>
      </c>
      <c r="MG48" s="9" t="str">
        <f t="shared" si="589"/>
        <v>SEX</v>
      </c>
      <c r="MH48" s="30">
        <f>IF(WEEKDAY(MH49)=1,MH49-2,IF(WEEKDAY(MH49)=2,MH49-3,MH49-1))</f>
        <v>46059</v>
      </c>
      <c r="MI48" s="21">
        <v>0.5</v>
      </c>
      <c r="MJ48" s="9" t="str">
        <f t="shared" si="590"/>
        <v>SEX</v>
      </c>
      <c r="MK48" s="30">
        <f>IF(WEEKDAY(MK49)=1,MK49-2,IF(WEEKDAY(MK49)=2,MK49-3,MK49-1))</f>
        <v>46066</v>
      </c>
      <c r="ML48" s="21">
        <v>0.5</v>
      </c>
      <c r="MM48" s="9" t="str">
        <f t="shared" si="591"/>
        <v>QUI</v>
      </c>
      <c r="MN48" s="30">
        <f>IF(WEEKDAY(MN49)=1,MN49-2,IF(WEEKDAY(MN49)=2,MN49-3,MN49-1))</f>
        <v>46072</v>
      </c>
      <c r="MO48" s="21">
        <v>0.5</v>
      </c>
      <c r="MP48" s="9" t="str">
        <f t="shared" si="592"/>
        <v>SEX</v>
      </c>
      <c r="MQ48" s="30">
        <f>IF(WEEKDAY(MQ49)=1,MQ49-2,IF(WEEKDAY(MQ49)=2,MQ49-3,MQ49-1))</f>
        <v>46080</v>
      </c>
      <c r="MR48" s="21">
        <v>0.5</v>
      </c>
      <c r="MS48" s="9" t="str">
        <f t="shared" si="593"/>
        <v>TER</v>
      </c>
      <c r="MT48" s="30">
        <f>IF(WEEKDAY(MT49)=1,MT49-2,IF(WEEKDAY(MT49)=2,MT49-3,MT49-1))</f>
        <v>46091</v>
      </c>
      <c r="MU48" s="21">
        <v>0.5</v>
      </c>
      <c r="MV48" s="9" t="e">
        <f t="shared" si="594"/>
        <v>#VALUE!</v>
      </c>
      <c r="MW48" s="30">
        <f>IF(WEEKDAY(MW49)=1,MW49-2,IF(WEEKDAY(MW49)=2,MW49-3,MW49-1))</f>
        <v>-1</v>
      </c>
      <c r="MX48" s="21">
        <v>0.5</v>
      </c>
      <c r="MY48" s="9" t="str">
        <f t="shared" si="595"/>
        <v>SEX</v>
      </c>
      <c r="MZ48" s="30">
        <f>IF(WEEKDAY(MZ49)=1,MZ49-2,IF(WEEKDAY(MZ49)=2,MZ49-3,MZ49-1))</f>
        <v>46101</v>
      </c>
      <c r="NA48" s="21">
        <v>0.5</v>
      </c>
      <c r="NB48" s="9" t="e">
        <f t="shared" si="596"/>
        <v>#VALUE!</v>
      </c>
      <c r="NC48" s="30">
        <f>IF(WEEKDAY(NC49)=1,NC49-2,IF(WEEKDAY(NC49)=2,NC49-3,NC49-1))</f>
        <v>-1</v>
      </c>
      <c r="ND48" s="21">
        <v>0.5</v>
      </c>
      <c r="NE48" s="9" t="str">
        <f t="shared" si="597"/>
        <v>SEX</v>
      </c>
      <c r="NF48" s="30">
        <f>IF(WEEKDAY(NF49)=1,NF49-2,IF(WEEKDAY(NF49)=2,NF49-3,NF49-1))</f>
        <v>46115</v>
      </c>
      <c r="NG48" s="21">
        <v>0.5</v>
      </c>
      <c r="NH48" s="9" t="str">
        <f t="shared" si="598"/>
        <v>SEX</v>
      </c>
      <c r="NI48" s="30">
        <f>IF(WEEKDAY(NI49)=1,NI49-2,IF(WEEKDAY(NI49)=2,NI49-3,NI49-1))</f>
        <v>46122</v>
      </c>
      <c r="NJ48" s="21">
        <v>0.5</v>
      </c>
      <c r="NK48" s="9" t="str">
        <f t="shared" si="599"/>
        <v>SEX</v>
      </c>
      <c r="NL48" s="30">
        <f>IF(WEEKDAY(NL49)=1,NL49-2,IF(WEEKDAY(NL49)=2,NL49-3,NL49-1))</f>
        <v>46129</v>
      </c>
      <c r="NM48" s="21">
        <v>0.5</v>
      </c>
      <c r="NN48" s="9" t="e">
        <f t="shared" si="600"/>
        <v>#VALUE!</v>
      </c>
      <c r="NO48" s="30">
        <f>IF(WEEKDAY(NO49)=1,NO49-2,IF(WEEKDAY(NO49)=2,NO49-3,NO49-1))</f>
        <v>-1</v>
      </c>
      <c r="NP48" s="21">
        <v>0.5</v>
      </c>
      <c r="NQ48" s="9" t="str">
        <f t="shared" si="601"/>
        <v>SEX</v>
      </c>
      <c r="NR48" s="30">
        <f>IF(WEEKDAY(NR49)=1,NR49-2,IF(WEEKDAY(NR49)=2,NR49-3,NR49-1))</f>
        <v>46143</v>
      </c>
      <c r="NS48" s="21">
        <v>0.5</v>
      </c>
      <c r="NT48" s="9" t="str">
        <f t="shared" si="602"/>
        <v>QUI</v>
      </c>
      <c r="NU48" s="114">
        <f>IF(WEEKDAY(NU49)=1,NU49-2,IF(WEEKDAY(NU49)=2,NU49-3,NU49-1))</f>
        <v>46156</v>
      </c>
      <c r="NV48" s="115">
        <v>0.5</v>
      </c>
      <c r="NW48" s="9" t="e">
        <f t="shared" si="603"/>
        <v>#VALUE!</v>
      </c>
      <c r="NX48" s="30">
        <f>IF(WEEKDAY(NX49)=1,NX49-2,IF(WEEKDAY(NX49)=2,NX49-3,NX49-1))</f>
        <v>-1</v>
      </c>
      <c r="NY48" s="21">
        <v>0.5</v>
      </c>
      <c r="NZ48" s="9" t="str">
        <f t="shared" si="604"/>
        <v>SEX</v>
      </c>
      <c r="OA48" s="30">
        <f>IF(WEEKDAY(OA49)=1,OA49-2,IF(WEEKDAY(OA49)=2,OA49-3,OA49-1))</f>
        <v>46164</v>
      </c>
      <c r="OB48" s="21">
        <v>0.5</v>
      </c>
      <c r="OC48" s="9" t="e">
        <f t="shared" si="605"/>
        <v>#VALUE!</v>
      </c>
      <c r="OD48" s="30">
        <f>IF(WEEKDAY(OD49)=1,OD49-2,IF(WEEKDAY(OD49)=2,OD49-3,OD49-1))</f>
        <v>-1</v>
      </c>
      <c r="OE48" s="21">
        <v>0.5</v>
      </c>
      <c r="OF48" s="9" t="str">
        <f t="shared" si="606"/>
        <v>SEX</v>
      </c>
      <c r="OG48" s="114">
        <f>IF(WEEKDAY(OG49)=1,OG49-2,IF(WEEKDAY(OG49)=2,OG49-3,OG49-1))</f>
        <v>46171</v>
      </c>
      <c r="OH48" s="115">
        <v>0.5</v>
      </c>
      <c r="OI48" s="9" t="str">
        <f t="shared" si="607"/>
        <v>SEX</v>
      </c>
      <c r="OJ48" s="30">
        <f>IF(WEEKDAY(OJ49)=1,OJ49-2,IF(WEEKDAY(OJ49)=2,OJ49-3,OJ49-1))</f>
        <v>46178</v>
      </c>
      <c r="OK48" s="21">
        <v>0.5</v>
      </c>
      <c r="OL48" s="9" t="str">
        <f t="shared" si="608"/>
        <v>SEG</v>
      </c>
      <c r="OM48" s="30">
        <f>IF(WEEKDAY(OM49)=1,OM49-2,IF(WEEKDAY(OM49)=2,OM49-3,OM49-1))</f>
        <v>46188</v>
      </c>
      <c r="ON48" s="21">
        <v>0.5</v>
      </c>
      <c r="OO48" s="9" t="str">
        <f t="shared" si="609"/>
        <v>SEX</v>
      </c>
      <c r="OP48" s="30">
        <f>IF(WEEKDAY(OP49)=1,OP49-2,IF(WEEKDAY(OP49)=2,OP49-3,OP49-1))</f>
        <v>46192</v>
      </c>
      <c r="OQ48" s="21">
        <v>0.5</v>
      </c>
      <c r="OR48" s="9" t="e">
        <f t="shared" si="610"/>
        <v>#VALUE!</v>
      </c>
      <c r="OS48" s="30">
        <f>IF(WEEKDAY(OS49)=1,OS49-2,IF(WEEKDAY(OS49)=2,OS49-3,OS49-1))</f>
        <v>-1</v>
      </c>
      <c r="OT48" s="21">
        <v>0.5</v>
      </c>
      <c r="OU48" s="9" t="str">
        <f t="shared" si="611"/>
        <v>QUI</v>
      </c>
      <c r="OV48" s="30">
        <f>IF(WEEKDAY(OV49)=1,OV49-2,IF(WEEKDAY(OV49)=2,OV49-3,OV49-1))</f>
        <v>46198</v>
      </c>
      <c r="OW48" s="21">
        <v>0.5</v>
      </c>
      <c r="OX48" s="9" t="str">
        <f t="shared" si="612"/>
        <v>SEX</v>
      </c>
      <c r="OY48" s="30">
        <f>IF(WEEKDAY(OY49)=1,OY49-2,IF(WEEKDAY(OY49)=2,OY49-3,OY49-1))</f>
        <v>46213</v>
      </c>
      <c r="OZ48" s="21">
        <v>0.5</v>
      </c>
      <c r="PA48" s="9" t="str">
        <f t="shared" si="613"/>
        <v>SEX</v>
      </c>
      <c r="PB48" s="30">
        <f>IF(WEEKDAY(PB49)=1,PB49-2,IF(WEEKDAY(PB49)=2,PB49-3,PB49-1))</f>
        <v>46220</v>
      </c>
      <c r="PC48" s="21">
        <v>0.5</v>
      </c>
      <c r="PD48" s="9" t="str">
        <f t="shared" si="614"/>
        <v>SEX</v>
      </c>
      <c r="PE48" s="30">
        <f>IF(WEEKDAY(PE49)=1,PE49-2,IF(WEEKDAY(PE49)=2,PE49-3,PE49-1))</f>
        <v>46227</v>
      </c>
      <c r="PF48" s="21">
        <v>0.5</v>
      </c>
      <c r="PG48" s="9" t="str">
        <f t="shared" si="615"/>
        <v>SEX</v>
      </c>
      <c r="PH48" s="30">
        <f>IF(WEEKDAY(PH49)=1,PH49-2,IF(WEEKDAY(PH49)=2,PH49-3,PH49-1))</f>
        <v>46227</v>
      </c>
      <c r="PI48" s="21">
        <v>0.5</v>
      </c>
      <c r="PJ48" s="9" t="str">
        <f t="shared" si="616"/>
        <v>SEX</v>
      </c>
      <c r="PK48" s="30">
        <f>IF(WEEKDAY(PK49)=1,PK49-2,IF(WEEKDAY(PK49)=2,PK49-3,PK49-1))</f>
        <v>46234</v>
      </c>
      <c r="PL48" s="21">
        <v>0.5</v>
      </c>
      <c r="PM48" s="9" t="str">
        <f t="shared" si="617"/>
        <v>SEX</v>
      </c>
      <c r="PN48" s="30">
        <f>IF(WEEKDAY(PN49)=1,PN49-2,IF(WEEKDAY(PN49)=2,PN49-3,PN49-1))</f>
        <v>46241</v>
      </c>
      <c r="PO48" s="21">
        <v>0.5</v>
      </c>
      <c r="PP48" s="9" t="str">
        <f t="shared" si="618"/>
        <v>SEX</v>
      </c>
      <c r="PQ48" s="30">
        <f>IF(WEEKDAY(PQ49)=1,PQ49-2,IF(WEEKDAY(PQ49)=2,PQ49-3,PQ49-1))</f>
        <v>46248</v>
      </c>
      <c r="PR48" s="21">
        <v>0.5</v>
      </c>
      <c r="PS48" s="9" t="str">
        <f t="shared" si="619"/>
        <v>SEX</v>
      </c>
      <c r="PT48" s="30">
        <f>IF(WEEKDAY(PT49)=1,PT49-2,IF(WEEKDAY(PT49)=2,PT49-3,PT49-1))</f>
        <v>46255</v>
      </c>
      <c r="PU48" s="21">
        <v>0.5</v>
      </c>
      <c r="PV48" s="9" t="str">
        <f t="shared" si="620"/>
        <v>SEX</v>
      </c>
      <c r="PW48" s="30">
        <f>IF(WEEKDAY(PW49)=1,PW49-2,IF(WEEKDAY(PW49)=2,PW49-3,PW49-1))</f>
        <v>46262</v>
      </c>
      <c r="PX48" s="21">
        <v>0.5</v>
      </c>
      <c r="PY48" s="9" t="str">
        <f t="shared" si="621"/>
        <v>SEX</v>
      </c>
      <c r="PZ48" s="30">
        <f>IF(WEEKDAY(PZ49)=1,PZ49-2,IF(WEEKDAY(PZ49)=2,PZ49-3,PZ49-1))</f>
        <v>46269</v>
      </c>
      <c r="QA48" s="21">
        <v>0.5</v>
      </c>
      <c r="QB48" s="9" t="str">
        <f t="shared" si="622"/>
        <v>SEX</v>
      </c>
      <c r="QC48" s="30">
        <f>IF(WEEKDAY(QC49)=1,QC49-2,IF(WEEKDAY(QC49)=2,QC49-3,QC49-1))</f>
        <v>46276</v>
      </c>
      <c r="QD48" s="21">
        <v>0.5</v>
      </c>
      <c r="QE48" s="9" t="str">
        <f t="shared" si="623"/>
        <v>SEX</v>
      </c>
      <c r="QF48" s="30">
        <f>IF(WEEKDAY(QF49)=1,QF49-2,IF(WEEKDAY(QF49)=2,QF49-3,QF49-1))</f>
        <v>46283</v>
      </c>
      <c r="QG48" s="21">
        <v>0.5</v>
      </c>
      <c r="QH48" s="9" t="str">
        <f t="shared" si="624"/>
        <v>SEX</v>
      </c>
      <c r="QI48" s="30">
        <f>IF(WEEKDAY(QI49)=1,QI49-2,IF(WEEKDAY(QI49)=2,QI49-3,QI49-1))</f>
        <v>46290</v>
      </c>
      <c r="QJ48" s="21">
        <v>0.5</v>
      </c>
      <c r="QK48" s="9" t="str">
        <f t="shared" si="625"/>
        <v>SEX</v>
      </c>
      <c r="QL48" s="30">
        <f>IF(WEEKDAY(QL49)=1,QL49-2,IF(WEEKDAY(QL49)=2,QL49-3,QL49-1))</f>
        <v>46297</v>
      </c>
      <c r="QM48" s="21">
        <v>0.5</v>
      </c>
      <c r="QN48" s="9" t="str">
        <f t="shared" si="626"/>
        <v>SEX</v>
      </c>
      <c r="QO48" s="30">
        <f>IF(WEEKDAY(QO49)=1,QO49-2,IF(WEEKDAY(QO49)=2,QO49-3,QO49-1))</f>
        <v>46304</v>
      </c>
      <c r="QP48" s="21">
        <v>0.5</v>
      </c>
    </row>
    <row r="49" spans="1:458" ht="15" customHeight="1" thickBot="1" x14ac:dyDescent="0.35">
      <c r="A49" s="350"/>
      <c r="B49" s="59" t="s">
        <v>254</v>
      </c>
      <c r="C49" s="96"/>
      <c r="D49" s="100"/>
      <c r="E49" s="95"/>
      <c r="F49" s="96"/>
      <c r="G49" s="97"/>
      <c r="H49" s="98"/>
      <c r="I49" s="96"/>
      <c r="J49" s="99"/>
      <c r="K49" s="98"/>
      <c r="L49" s="96"/>
      <c r="M49" s="97"/>
      <c r="N49" s="98"/>
      <c r="O49" s="96"/>
      <c r="P49" s="100"/>
      <c r="Q49" s="95"/>
      <c r="R49" s="96"/>
      <c r="S49" s="97"/>
      <c r="T49" s="98"/>
      <c r="U49" s="96"/>
      <c r="V49" s="97"/>
      <c r="W49" s="98"/>
      <c r="X49" s="96"/>
      <c r="Y49" s="97"/>
      <c r="Z49" s="98"/>
      <c r="AA49" s="96"/>
      <c r="AB49" s="97"/>
      <c r="AC49" s="98"/>
      <c r="AD49" s="96"/>
      <c r="AE49" s="97"/>
      <c r="AF49" s="98"/>
      <c r="AG49" s="96"/>
      <c r="AH49" s="97"/>
      <c r="AI49" s="98"/>
      <c r="AJ49" s="96"/>
      <c r="AK49" s="99"/>
      <c r="AL49" s="98"/>
      <c r="AM49" s="96"/>
      <c r="AN49" s="100"/>
      <c r="AO49" s="95"/>
      <c r="AP49" s="96"/>
      <c r="AQ49" s="100"/>
      <c r="AR49" s="95"/>
      <c r="AS49" s="96"/>
      <c r="AT49" s="97"/>
      <c r="AU49" s="98"/>
      <c r="AV49" s="96"/>
      <c r="AW49" s="101"/>
      <c r="AX49" s="102"/>
      <c r="AY49" s="96"/>
      <c r="AZ49" s="101"/>
      <c r="BA49" s="102"/>
      <c r="BB49" s="96"/>
      <c r="BC49" s="101"/>
      <c r="BD49" s="103"/>
      <c r="BE49" s="96"/>
      <c r="BF49" s="104"/>
      <c r="BG49" s="93"/>
      <c r="BH49" s="96"/>
      <c r="BI49" s="101"/>
      <c r="BJ49" s="102"/>
      <c r="BK49" s="96"/>
      <c r="BL49" s="101"/>
      <c r="BM49" s="102"/>
      <c r="BN49" s="96"/>
      <c r="BO49" s="101"/>
      <c r="BP49" s="102"/>
      <c r="BQ49" s="96"/>
      <c r="BR49" s="100"/>
      <c r="BS49" s="95"/>
      <c r="BT49" s="96"/>
      <c r="BU49" s="100"/>
      <c r="BV49" s="95"/>
      <c r="BW49" s="96"/>
      <c r="BX49" s="100"/>
      <c r="BY49" s="95"/>
      <c r="BZ49" s="96"/>
      <c r="CA49" s="100"/>
      <c r="CB49" s="95"/>
      <c r="CC49" s="96"/>
      <c r="CD49" s="101"/>
      <c r="CE49" s="102"/>
      <c r="CF49" s="9" t="str">
        <f>UPPER(TEXT(CJ49,"DDD"))</f>
        <v>SÁB</v>
      </c>
      <c r="CG49" s="336"/>
      <c r="CH49" s="337"/>
      <c r="CI49" s="9" t="str">
        <f>UPPER(TEXT(CM49,"DDD"))</f>
        <v>SEX</v>
      </c>
      <c r="CJ49" s="336"/>
      <c r="CK49" s="337"/>
      <c r="CL49" s="9" t="str">
        <f>UPPER(TEXT(CP49,"DDD"))</f>
        <v>SÁB</v>
      </c>
      <c r="CM49" s="114">
        <v>45464</v>
      </c>
      <c r="CN49" s="115">
        <v>0.53749999999999998</v>
      </c>
      <c r="CO49" s="364"/>
      <c r="CP49" s="365"/>
      <c r="CQ49" s="366"/>
      <c r="CR49" s="9" t="str">
        <f>UPPER(TEXT(CS49,"DDD"))</f>
        <v>SÁB</v>
      </c>
      <c r="CS49" s="114">
        <v>45472</v>
      </c>
      <c r="CT49" s="115">
        <v>4.1666666666666664E-2</v>
      </c>
      <c r="CU49" s="9" t="str">
        <f t="shared" si="511"/>
        <v>SEG</v>
      </c>
      <c r="CV49" s="114">
        <v>45481</v>
      </c>
      <c r="CW49" s="115">
        <v>0.3125</v>
      </c>
      <c r="CX49" s="9" t="str">
        <f t="shared" si="512"/>
        <v>SEX</v>
      </c>
      <c r="CY49" s="114">
        <v>45492</v>
      </c>
      <c r="CZ49" s="115">
        <v>0.54166666666666663</v>
      </c>
      <c r="DA49" s="9" t="str">
        <f t="shared" si="513"/>
        <v>SÁB</v>
      </c>
      <c r="DB49" s="114">
        <v>45493</v>
      </c>
      <c r="DC49" s="115">
        <v>0.5</v>
      </c>
      <c r="DD49" s="9" t="str">
        <f>UPPER(TEXT(DE49,"DDD"))</f>
        <v>SEG</v>
      </c>
      <c r="DE49" s="114">
        <v>45502</v>
      </c>
      <c r="DF49" s="115">
        <v>0</v>
      </c>
      <c r="DG49" s="9" t="str">
        <f t="shared" si="514"/>
        <v>QUI</v>
      </c>
      <c r="DH49" s="114">
        <v>45505</v>
      </c>
      <c r="DI49" s="115">
        <v>0.83333333333333337</v>
      </c>
      <c r="DJ49" s="9" t="str">
        <f t="shared" si="515"/>
        <v>SEX</v>
      </c>
      <c r="DK49" s="114">
        <v>45513</v>
      </c>
      <c r="DL49" s="115">
        <v>0.54166666666666663</v>
      </c>
      <c r="DM49" s="9" t="str">
        <f t="shared" si="516"/>
        <v>SÁB</v>
      </c>
      <c r="DN49" s="114">
        <f>DN44</f>
        <v>45528</v>
      </c>
      <c r="DO49" s="115">
        <v>0.16666666666666666</v>
      </c>
      <c r="DP49" s="9" t="str">
        <f t="shared" si="517"/>
        <v>TER</v>
      </c>
      <c r="DQ49" s="114">
        <v>45531</v>
      </c>
      <c r="DR49" s="115">
        <v>0.70833333333333337</v>
      </c>
      <c r="DS49" s="9" t="str">
        <f t="shared" si="518"/>
        <v>QUI</v>
      </c>
      <c r="DT49" s="114">
        <v>45547</v>
      </c>
      <c r="DU49" s="115">
        <v>0.25</v>
      </c>
      <c r="DV49" s="9" t="str">
        <f t="shared" si="519"/>
        <v>QUI</v>
      </c>
      <c r="DW49" s="114">
        <f>DW44</f>
        <v>45540</v>
      </c>
      <c r="DX49" s="115">
        <v>0.70833333333333337</v>
      </c>
      <c r="DY49" s="9" t="str">
        <f>UPPER(TEXT(DZ49,"DDD"))</f>
        <v>SEG</v>
      </c>
      <c r="DZ49" s="114">
        <f>DZ44</f>
        <v>45544</v>
      </c>
      <c r="EA49" s="115">
        <v>0.91666666666666663</v>
      </c>
      <c r="EB49" s="9" t="str">
        <f t="shared" si="520"/>
        <v>SEG</v>
      </c>
      <c r="EC49" s="114">
        <v>45565</v>
      </c>
      <c r="ED49" s="115">
        <v>1.3888888888888888E-2</v>
      </c>
      <c r="EE49" s="9" t="str">
        <f t="shared" si="521"/>
        <v>SEG</v>
      </c>
      <c r="EF49" s="114">
        <v>45572</v>
      </c>
      <c r="EG49" s="115">
        <v>0.79166666666666663</v>
      </c>
      <c r="EH49" s="9" t="str">
        <f t="shared" si="522"/>
        <v>QUA</v>
      </c>
      <c r="EI49" s="114">
        <v>45567</v>
      </c>
      <c r="EJ49" s="115">
        <v>0.2986111111111111</v>
      </c>
      <c r="EK49" s="9" t="str">
        <f t="shared" si="523"/>
        <v>SEG</v>
      </c>
      <c r="EL49" s="114">
        <f>EL44</f>
        <v>45579</v>
      </c>
      <c r="EM49" s="115">
        <v>0.58333333333333337</v>
      </c>
      <c r="EN49" s="71" t="str">
        <f t="shared" si="524"/>
        <v>DOM</v>
      </c>
      <c r="EO49" s="114">
        <v>45585</v>
      </c>
      <c r="EP49" s="115">
        <v>0.75</v>
      </c>
      <c r="EQ49" s="9" t="str">
        <f t="shared" si="525"/>
        <v>SÁB</v>
      </c>
      <c r="ER49" s="114">
        <v>45598</v>
      </c>
      <c r="ES49" s="115">
        <v>0.625</v>
      </c>
      <c r="ET49" s="9" t="str">
        <f t="shared" si="526"/>
        <v>DOM</v>
      </c>
      <c r="EU49" s="114">
        <v>45606</v>
      </c>
      <c r="EV49" s="115">
        <v>0.79166666666666663</v>
      </c>
      <c r="EW49" s="9" t="str">
        <f t="shared" si="527"/>
        <v>TER</v>
      </c>
      <c r="EX49" s="114">
        <v>45615</v>
      </c>
      <c r="EY49" s="115">
        <v>0.52083333333333337</v>
      </c>
      <c r="EZ49" s="9" t="str">
        <f t="shared" si="392"/>
        <v>SEX</v>
      </c>
      <c r="FA49" s="114">
        <v>45625</v>
      </c>
      <c r="FB49" s="115">
        <v>0.70833333333333337</v>
      </c>
      <c r="FC49" s="9" t="str">
        <f t="shared" si="528"/>
        <v>TER</v>
      </c>
      <c r="FD49" s="114">
        <v>45622</v>
      </c>
      <c r="FE49" s="115">
        <v>0.75</v>
      </c>
      <c r="FF49" s="9" t="str">
        <f t="shared" si="529"/>
        <v>TER</v>
      </c>
      <c r="FG49" s="114">
        <v>45636</v>
      </c>
      <c r="FH49" s="115">
        <v>0.25</v>
      </c>
      <c r="FI49" s="9" t="str">
        <f t="shared" si="530"/>
        <v>TER</v>
      </c>
      <c r="FJ49" s="114">
        <v>45636</v>
      </c>
      <c r="FK49" s="115">
        <v>0.29166666666666669</v>
      </c>
      <c r="FL49" s="9" t="str">
        <f t="shared" si="531"/>
        <v>SEX</v>
      </c>
      <c r="FM49" s="114">
        <v>45646</v>
      </c>
      <c r="FN49" s="115">
        <v>0.66666666666666663</v>
      </c>
      <c r="FO49" s="9" t="str">
        <f t="shared" si="532"/>
        <v>SEX</v>
      </c>
      <c r="FP49" s="114">
        <v>45653</v>
      </c>
      <c r="FQ49" s="115">
        <v>0.52083333333333337</v>
      </c>
      <c r="FR49" s="9" t="str">
        <f t="shared" si="533"/>
        <v>SEX</v>
      </c>
      <c r="FS49" s="114">
        <v>45660</v>
      </c>
      <c r="FT49" s="115">
        <v>0.625</v>
      </c>
      <c r="FU49" s="9" t="str">
        <f t="shared" si="534"/>
        <v>TER</v>
      </c>
      <c r="FV49" s="114">
        <v>45664</v>
      </c>
      <c r="FW49" s="115">
        <v>0.625</v>
      </c>
      <c r="FX49" s="9" t="str">
        <f t="shared" si="535"/>
        <v>SEX</v>
      </c>
      <c r="FY49" s="114">
        <v>45674</v>
      </c>
      <c r="FZ49" s="115">
        <v>0.86458333333333337</v>
      </c>
      <c r="GA49" s="323" t="s">
        <v>251</v>
      </c>
      <c r="GB49" s="324"/>
      <c r="GC49" s="325"/>
      <c r="GD49" s="9" t="str">
        <f t="shared" si="536"/>
        <v>DOM</v>
      </c>
      <c r="GE49" s="114">
        <v>45676</v>
      </c>
      <c r="GF49" s="115">
        <v>0.54166666666666663</v>
      </c>
      <c r="GG49" s="9" t="str">
        <f t="shared" si="537"/>
        <v>TER</v>
      </c>
      <c r="GH49" s="114">
        <v>45692</v>
      </c>
      <c r="GI49" s="115">
        <v>0.16666666666666666</v>
      </c>
      <c r="GJ49" s="71" t="str">
        <f t="shared" si="538"/>
        <v>QUA</v>
      </c>
      <c r="GK49" s="114">
        <v>45693</v>
      </c>
      <c r="GL49" s="115">
        <v>0.625</v>
      </c>
      <c r="GM49" s="9" t="str">
        <f t="shared" si="539"/>
        <v>TER</v>
      </c>
      <c r="GN49" s="114">
        <v>45699</v>
      </c>
      <c r="GO49" s="115">
        <v>0.33333333333333331</v>
      </c>
      <c r="GP49" s="9" t="str">
        <f t="shared" si="540"/>
        <v>SÁB</v>
      </c>
      <c r="GQ49" s="114">
        <v>45703</v>
      </c>
      <c r="GR49" s="115">
        <v>0.41666666666666669</v>
      </c>
      <c r="GS49" s="9" t="str">
        <f t="shared" si="541"/>
        <v>SÁB</v>
      </c>
      <c r="GT49" s="114">
        <v>45710</v>
      </c>
      <c r="GU49" s="115">
        <v>0.125</v>
      </c>
      <c r="GV49" s="9" t="str">
        <f t="shared" si="542"/>
        <v>DOM</v>
      </c>
      <c r="GW49" s="114">
        <v>45718</v>
      </c>
      <c r="GX49" s="115">
        <v>0.41666666666666669</v>
      </c>
      <c r="GY49" s="9" t="str">
        <f t="shared" si="543"/>
        <v>SEG</v>
      </c>
      <c r="GZ49" s="114">
        <v>45726</v>
      </c>
      <c r="HA49" s="115">
        <v>0.84166666666666667</v>
      </c>
      <c r="HB49" s="9" t="str">
        <f t="shared" si="544"/>
        <v>DOM</v>
      </c>
      <c r="HC49" s="114">
        <v>45739</v>
      </c>
      <c r="HD49" s="115">
        <v>0.75</v>
      </c>
      <c r="HE49" s="9" t="str">
        <f t="shared" si="545"/>
        <v>SÁB</v>
      </c>
      <c r="HF49" s="114">
        <v>45745</v>
      </c>
      <c r="HG49" s="115">
        <v>0.56944444444444442</v>
      </c>
      <c r="HH49" s="9" t="str">
        <f t="shared" si="546"/>
        <v>DOM</v>
      </c>
      <c r="HI49" s="114">
        <v>45753</v>
      </c>
      <c r="HJ49" s="115">
        <v>0.65833333333333333</v>
      </c>
      <c r="HK49" s="9" t="str">
        <f t="shared" si="547"/>
        <v>SEG</v>
      </c>
      <c r="HL49" s="114">
        <v>45761</v>
      </c>
      <c r="HM49" s="115">
        <v>0.54583333333333328</v>
      </c>
      <c r="HN49" s="9" t="str">
        <f t="shared" si="548"/>
        <v>SEX</v>
      </c>
      <c r="HO49" s="114">
        <v>45772</v>
      </c>
      <c r="HP49" s="115">
        <v>0.58333333333333337</v>
      </c>
      <c r="HQ49" s="9" t="str">
        <f t="shared" si="549"/>
        <v>TER</v>
      </c>
      <c r="HR49" s="114">
        <v>45776</v>
      </c>
      <c r="HS49" s="115">
        <v>0.52083333333333337</v>
      </c>
      <c r="HT49" s="9" t="str">
        <f t="shared" si="550"/>
        <v>SÁB</v>
      </c>
      <c r="HU49" s="114">
        <v>45780</v>
      </c>
      <c r="HV49" s="115">
        <v>0.75</v>
      </c>
      <c r="HW49" s="9" t="str">
        <f t="shared" si="551"/>
        <v>SEG</v>
      </c>
      <c r="HX49" s="114">
        <v>45789</v>
      </c>
      <c r="HY49" s="115">
        <v>0.20833333333333334</v>
      </c>
      <c r="HZ49" s="9" t="str">
        <f t="shared" si="552"/>
        <v>SEX</v>
      </c>
      <c r="IA49" s="114">
        <v>45800</v>
      </c>
      <c r="IB49" s="115">
        <v>0.91666666666666663</v>
      </c>
      <c r="IC49" s="9" t="str">
        <f t="shared" si="553"/>
        <v>QUI</v>
      </c>
      <c r="ID49" s="114">
        <v>45813</v>
      </c>
      <c r="IE49" s="115">
        <v>7.4999999999999997E-2</v>
      </c>
      <c r="IF49" s="9" t="str">
        <f t="shared" si="554"/>
        <v>SEX</v>
      </c>
      <c r="IG49" s="114">
        <v>45814</v>
      </c>
      <c r="IH49" s="115">
        <v>0.54166666666666663</v>
      </c>
      <c r="II49" s="9" t="str">
        <f t="shared" si="555"/>
        <v>QUI</v>
      </c>
      <c r="IJ49" s="114">
        <v>45820</v>
      </c>
      <c r="IK49" s="115">
        <v>0.83333333333333337</v>
      </c>
      <c r="IL49" s="9" t="str">
        <f t="shared" si="556"/>
        <v>TER</v>
      </c>
      <c r="IM49" s="114">
        <v>45825</v>
      </c>
      <c r="IN49" s="115">
        <v>0.52083333333333337</v>
      </c>
      <c r="IO49" s="323" t="s">
        <v>44</v>
      </c>
      <c r="IP49" s="324"/>
      <c r="IQ49" s="325"/>
      <c r="IR49" s="9" t="str">
        <f t="shared" si="558"/>
        <v>TER</v>
      </c>
      <c r="IS49" s="114">
        <v>45839</v>
      </c>
      <c r="IT49" s="115">
        <v>0.52083333333333337</v>
      </c>
      <c r="IU49" s="9" t="str">
        <f t="shared" si="559"/>
        <v>TER</v>
      </c>
      <c r="IV49" s="114">
        <v>45846</v>
      </c>
      <c r="IW49" s="115">
        <v>0.52083333333333337</v>
      </c>
      <c r="IX49" s="9" t="str">
        <f t="shared" si="560"/>
        <v>SÁB</v>
      </c>
      <c r="IY49" s="114">
        <v>45850</v>
      </c>
      <c r="IZ49" s="115">
        <v>0.89583333333333337</v>
      </c>
      <c r="JA49" s="9" t="str">
        <f t="shared" si="561"/>
        <v>DOM</v>
      </c>
      <c r="JB49" s="114">
        <v>45872</v>
      </c>
      <c r="JC49" s="115">
        <v>6.9444444444444447E-4</v>
      </c>
      <c r="JD49" s="9" t="str">
        <f t="shared" si="562"/>
        <v>TER</v>
      </c>
      <c r="JE49" s="114">
        <v>45867</v>
      </c>
      <c r="JF49" s="115" t="s">
        <v>291</v>
      </c>
      <c r="JG49" s="9" t="str">
        <f t="shared" si="563"/>
        <v>SÁB</v>
      </c>
      <c r="JH49" s="114">
        <v>45885</v>
      </c>
      <c r="JI49" s="115">
        <v>0.16666666666666666</v>
      </c>
      <c r="JJ49" s="71" t="str">
        <f t="shared" si="564"/>
        <v>QUI</v>
      </c>
      <c r="JK49" s="114">
        <v>45883</v>
      </c>
      <c r="JL49" s="115">
        <v>0.25</v>
      </c>
      <c r="JM49" s="71" t="str">
        <f t="shared" si="565"/>
        <v>SÁB</v>
      </c>
      <c r="JN49" s="114">
        <v>45892</v>
      </c>
      <c r="JO49" s="115">
        <v>0.20833333333333334</v>
      </c>
      <c r="JP49" s="71" t="str">
        <f t="shared" si="566"/>
        <v>SEG</v>
      </c>
      <c r="JQ49" s="114">
        <v>45901</v>
      </c>
      <c r="JR49" s="115">
        <v>0.64722222222222225</v>
      </c>
      <c r="JS49" s="71" t="str">
        <f t="shared" si="567"/>
        <v>SEX</v>
      </c>
      <c r="JT49" s="114">
        <v>45905</v>
      </c>
      <c r="JU49" s="115">
        <v>0.20833333333333334</v>
      </c>
      <c r="JV49" s="71" t="str">
        <f t="shared" si="568"/>
        <v>SÁB</v>
      </c>
      <c r="JW49" s="114">
        <v>45913</v>
      </c>
      <c r="JX49" s="115">
        <v>0.5</v>
      </c>
      <c r="JY49" s="9" t="str">
        <f t="shared" si="569"/>
        <v>QUA</v>
      </c>
      <c r="JZ49" s="114">
        <v>45924</v>
      </c>
      <c r="KA49" s="115">
        <v>0.41666666666666669</v>
      </c>
      <c r="KB49" s="9" t="str">
        <f t="shared" si="570"/>
        <v>SEG</v>
      </c>
      <c r="KC49" s="114">
        <v>45929</v>
      </c>
      <c r="KD49" s="115">
        <v>4.1666666666666664E-2</v>
      </c>
      <c r="KE49" s="9" t="str">
        <f t="shared" si="571"/>
        <v>SÁB</v>
      </c>
      <c r="KF49" s="114">
        <v>45934</v>
      </c>
      <c r="KG49" s="115">
        <v>8.3333333333333329E-2</v>
      </c>
      <c r="KH49" s="9" t="str">
        <f t="shared" si="572"/>
        <v>QUA</v>
      </c>
      <c r="KI49" s="114">
        <v>45945</v>
      </c>
      <c r="KJ49" s="115">
        <v>0.60416666666666663</v>
      </c>
      <c r="KK49" s="9" t="str">
        <f t="shared" si="573"/>
        <v>SEG</v>
      </c>
      <c r="KL49" s="114">
        <v>45950</v>
      </c>
      <c r="KM49" s="115">
        <v>6.9444444444444447E-4</v>
      </c>
      <c r="KN49" s="9" t="str">
        <f t="shared" si="574"/>
        <v>DOM</v>
      </c>
      <c r="KO49" s="114">
        <v>45963</v>
      </c>
      <c r="KP49" s="115">
        <v>0.52083333333333337</v>
      </c>
      <c r="KQ49" s="9" t="str">
        <f t="shared" si="575"/>
        <v>SEG</v>
      </c>
      <c r="KR49" s="114">
        <v>45964</v>
      </c>
      <c r="KS49" s="115">
        <v>0.95833333333333337</v>
      </c>
      <c r="KT49" s="71" t="str">
        <f t="shared" si="576"/>
        <v>TER</v>
      </c>
      <c r="KU49" s="114">
        <v>45972</v>
      </c>
      <c r="KV49" s="115">
        <v>0.5</v>
      </c>
      <c r="KW49" s="71" t="str">
        <f t="shared" si="577"/>
        <v>TER</v>
      </c>
      <c r="KX49" s="114">
        <v>45979</v>
      </c>
      <c r="KY49" s="115">
        <v>0.47916666666666669</v>
      </c>
      <c r="KZ49" s="291" t="s">
        <v>44</v>
      </c>
      <c r="LA49" s="292"/>
      <c r="LB49" s="293"/>
      <c r="LC49" s="71" t="str">
        <f t="shared" si="579"/>
        <v>SEX</v>
      </c>
      <c r="LD49" s="114">
        <v>45989</v>
      </c>
      <c r="LE49" s="115">
        <v>4.1666666666666664E-2</v>
      </c>
      <c r="LF49" s="71" t="str">
        <f t="shared" si="580"/>
        <v>SEG</v>
      </c>
      <c r="LG49" s="114">
        <v>45992</v>
      </c>
      <c r="LH49" s="115">
        <v>0.20833333333333334</v>
      </c>
      <c r="LI49" s="71" t="str">
        <f t="shared" si="581"/>
        <v>QUA</v>
      </c>
      <c r="LJ49" s="114">
        <v>46001</v>
      </c>
      <c r="LK49" s="115">
        <v>0.75</v>
      </c>
      <c r="LL49" s="71" t="str">
        <f t="shared" si="582"/>
        <v>SEX</v>
      </c>
      <c r="LM49" s="114">
        <v>46010</v>
      </c>
      <c r="LN49" s="115">
        <v>0.2</v>
      </c>
      <c r="LO49" s="71">
        <v>46012</v>
      </c>
      <c r="LP49" s="114">
        <v>46014</v>
      </c>
      <c r="LQ49" s="115">
        <v>0.91666666666666663</v>
      </c>
      <c r="LR49" s="71" t="str">
        <f t="shared" si="584"/>
        <v>TER</v>
      </c>
      <c r="LS49" s="114">
        <v>46021</v>
      </c>
      <c r="LT49" s="115">
        <v>0.79166666666666663</v>
      </c>
      <c r="LU49" s="71" t="str">
        <f t="shared" si="585"/>
        <v>TER</v>
      </c>
      <c r="LV49" s="114">
        <v>46035</v>
      </c>
      <c r="LW49" s="115">
        <v>0.5</v>
      </c>
      <c r="LX49" s="71" t="str">
        <f t="shared" si="586"/>
        <v>QUI</v>
      </c>
      <c r="LY49" s="114">
        <v>46037</v>
      </c>
      <c r="LZ49" s="115">
        <v>0.625</v>
      </c>
      <c r="MA49" s="71" t="str">
        <f t="shared" si="587"/>
        <v>QUA</v>
      </c>
      <c r="MB49" s="114">
        <v>46057</v>
      </c>
      <c r="MC49" s="115">
        <v>0.79166666666666663</v>
      </c>
      <c r="MD49" s="71" t="str">
        <f t="shared" si="588"/>
        <v>SEX</v>
      </c>
      <c r="ME49" s="114">
        <v>46052</v>
      </c>
      <c r="MF49" s="115">
        <v>0.91666666666666663</v>
      </c>
      <c r="MG49" s="71" t="str">
        <f t="shared" si="589"/>
        <v>SÁB</v>
      </c>
      <c r="MH49" s="114">
        <v>46060</v>
      </c>
      <c r="MI49" s="115">
        <v>0.95833333333333337</v>
      </c>
      <c r="MJ49" s="71" t="str">
        <f t="shared" si="590"/>
        <v>DOM</v>
      </c>
      <c r="MK49" s="114">
        <v>46068</v>
      </c>
      <c r="ML49" s="115">
        <v>0.83333333333333337</v>
      </c>
      <c r="MM49" s="71" t="str">
        <f t="shared" si="591"/>
        <v>SEX</v>
      </c>
      <c r="MN49" s="114">
        <v>46073</v>
      </c>
      <c r="MO49" s="115">
        <v>0.20833333333333334</v>
      </c>
      <c r="MP49" s="71" t="str">
        <f t="shared" si="592"/>
        <v>SEG</v>
      </c>
      <c r="MQ49" s="114">
        <v>46083</v>
      </c>
      <c r="MR49" s="115">
        <v>0.20833333333333334</v>
      </c>
      <c r="MS49" s="71" t="str">
        <f t="shared" si="593"/>
        <v>QUA</v>
      </c>
      <c r="MT49" s="114">
        <v>46092</v>
      </c>
      <c r="MU49" s="115">
        <v>0.20833333333333334</v>
      </c>
      <c r="MV49" s="291" t="s">
        <v>44</v>
      </c>
      <c r="MW49" s="292"/>
      <c r="MX49" s="293"/>
      <c r="MY49" s="71" t="str">
        <f t="shared" si="595"/>
        <v>DOM</v>
      </c>
      <c r="MZ49" s="114">
        <v>46103</v>
      </c>
      <c r="NA49" s="115">
        <v>0.54166666666666663</v>
      </c>
      <c r="NB49" s="291" t="s">
        <v>44</v>
      </c>
      <c r="NC49" s="292"/>
      <c r="ND49" s="293"/>
      <c r="NE49" s="71" t="str">
        <f t="shared" si="597"/>
        <v>SÁB</v>
      </c>
      <c r="NF49" s="114">
        <v>46116</v>
      </c>
      <c r="NG49" s="115">
        <v>0.58333333333333337</v>
      </c>
      <c r="NH49" s="71" t="str">
        <f t="shared" si="598"/>
        <v>DOM</v>
      </c>
      <c r="NI49" s="114">
        <v>46124</v>
      </c>
      <c r="NJ49" s="115">
        <v>0.6875</v>
      </c>
      <c r="NK49" s="71" t="str">
        <f t="shared" si="599"/>
        <v>DOM</v>
      </c>
      <c r="NL49" s="114">
        <v>46131</v>
      </c>
      <c r="NM49" s="115">
        <v>0.45833333333333331</v>
      </c>
      <c r="NN49" s="291" t="s">
        <v>44</v>
      </c>
      <c r="NO49" s="292"/>
      <c r="NP49" s="293"/>
      <c r="NQ49" s="71" t="str">
        <f t="shared" si="601"/>
        <v>SEG</v>
      </c>
      <c r="NR49" s="114">
        <v>46146</v>
      </c>
      <c r="NS49" s="115">
        <v>0.30416666666666664</v>
      </c>
      <c r="NT49" s="71" t="str">
        <f t="shared" si="602"/>
        <v>SEX</v>
      </c>
      <c r="NU49" s="114">
        <v>46157</v>
      </c>
      <c r="NV49" s="115">
        <v>0.33333333333333331</v>
      </c>
      <c r="NW49" s="291" t="s">
        <v>44</v>
      </c>
      <c r="NX49" s="292"/>
      <c r="NY49" s="293"/>
      <c r="NZ49" s="71" t="str">
        <f t="shared" si="604"/>
        <v>SÁB</v>
      </c>
      <c r="OA49" s="114">
        <v>46165</v>
      </c>
      <c r="OB49" s="115">
        <v>0.79166666666666663</v>
      </c>
      <c r="OC49" s="291" t="s">
        <v>285</v>
      </c>
      <c r="OD49" s="292"/>
      <c r="OE49" s="293"/>
      <c r="OF49" s="71" t="str">
        <f t="shared" si="606"/>
        <v>SEG</v>
      </c>
      <c r="OG49" s="114">
        <v>46174</v>
      </c>
      <c r="OH49" s="115">
        <v>0.83333333333333337</v>
      </c>
      <c r="OI49" s="71" t="str">
        <f t="shared" si="607"/>
        <v>SÁB</v>
      </c>
      <c r="OJ49" s="114">
        <v>46179</v>
      </c>
      <c r="OK49" s="115">
        <v>0.83333333333333337</v>
      </c>
      <c r="OL49" s="71" t="str">
        <f t="shared" si="608"/>
        <v>TER</v>
      </c>
      <c r="OM49" s="114">
        <v>46189</v>
      </c>
      <c r="ON49" s="115">
        <v>0.30208333333333331</v>
      </c>
      <c r="OO49" s="71" t="str">
        <f t="shared" si="609"/>
        <v>DOM</v>
      </c>
      <c r="OP49" s="114">
        <v>46194</v>
      </c>
      <c r="OQ49" s="115">
        <v>0.38263888888888886</v>
      </c>
      <c r="OR49" s="291" t="s">
        <v>44</v>
      </c>
      <c r="OS49" s="292"/>
      <c r="OT49" s="293"/>
      <c r="OU49" s="71" t="str">
        <f t="shared" si="611"/>
        <v>SEX</v>
      </c>
      <c r="OV49" s="114">
        <v>46199</v>
      </c>
      <c r="OW49" s="115">
        <v>0.875</v>
      </c>
      <c r="OX49" s="71" t="str">
        <f t="shared" si="612"/>
        <v>DOM</v>
      </c>
      <c r="OY49" s="114">
        <v>46215</v>
      </c>
      <c r="OZ49" s="115">
        <v>0.1111111111111111</v>
      </c>
      <c r="PA49" s="71" t="str">
        <f t="shared" si="613"/>
        <v>SEG</v>
      </c>
      <c r="PB49" s="30">
        <v>46223</v>
      </c>
      <c r="PC49" s="20">
        <v>0.20833333333333334</v>
      </c>
      <c r="PD49" s="71" t="str">
        <f t="shared" si="614"/>
        <v>SEG</v>
      </c>
      <c r="PE49" s="30">
        <v>46230</v>
      </c>
      <c r="PF49" s="20">
        <v>0.70833333333333337</v>
      </c>
      <c r="PG49" s="71" t="str">
        <f t="shared" si="615"/>
        <v>SEG</v>
      </c>
      <c r="PH49" s="30">
        <v>46230</v>
      </c>
      <c r="PI49" s="20">
        <v>6.9444444444444447E-4</v>
      </c>
      <c r="PJ49" s="71" t="str">
        <f t="shared" si="616"/>
        <v>DOM</v>
      </c>
      <c r="PK49" s="30">
        <v>46236</v>
      </c>
      <c r="PL49" s="20">
        <v>0.83333333333333337</v>
      </c>
      <c r="PM49" s="71" t="str">
        <f t="shared" si="617"/>
        <v>SÁB</v>
      </c>
      <c r="PN49" s="30">
        <v>46242</v>
      </c>
      <c r="PO49" s="20">
        <v>0.83333333333333337</v>
      </c>
      <c r="PP49" s="71" t="str">
        <f t="shared" si="618"/>
        <v>DOM</v>
      </c>
      <c r="PQ49" s="30">
        <v>46250</v>
      </c>
      <c r="PR49" s="20">
        <v>0.83333333333333337</v>
      </c>
      <c r="PS49" s="71" t="str">
        <f t="shared" si="619"/>
        <v>DOM</v>
      </c>
      <c r="PT49" s="30">
        <v>46257</v>
      </c>
      <c r="PU49" s="20">
        <v>0.83333333333333337</v>
      </c>
      <c r="PV49" s="71" t="str">
        <f t="shared" si="620"/>
        <v>DOM</v>
      </c>
      <c r="PW49" s="30">
        <v>46264</v>
      </c>
      <c r="PX49" s="20">
        <v>0.83333333333333337</v>
      </c>
      <c r="PY49" s="71" t="str">
        <f t="shared" si="621"/>
        <v>SEG</v>
      </c>
      <c r="PZ49" s="30">
        <v>46272</v>
      </c>
      <c r="QA49" s="20">
        <v>0.83333333333333337</v>
      </c>
      <c r="QB49" s="71" t="str">
        <f t="shared" si="622"/>
        <v>DOM</v>
      </c>
      <c r="QC49" s="30">
        <v>46278</v>
      </c>
      <c r="QD49" s="20">
        <v>0.83333333333333337</v>
      </c>
      <c r="QE49" s="71" t="str">
        <f t="shared" si="623"/>
        <v>SEG</v>
      </c>
      <c r="QF49" s="30">
        <v>46286</v>
      </c>
      <c r="QG49" s="20">
        <v>0.83333333333333337</v>
      </c>
      <c r="QH49" s="71" t="str">
        <f t="shared" si="624"/>
        <v>SEG</v>
      </c>
      <c r="QI49" s="30">
        <v>46293</v>
      </c>
      <c r="QJ49" s="20">
        <v>0.83333333333333337</v>
      </c>
      <c r="QK49" s="71" t="str">
        <f t="shared" si="625"/>
        <v>SEG</v>
      </c>
      <c r="QL49" s="30">
        <v>46300</v>
      </c>
      <c r="QM49" s="20">
        <v>0.83333333333333337</v>
      </c>
      <c r="QN49" s="71" t="str">
        <f t="shared" si="626"/>
        <v>SEG</v>
      </c>
      <c r="QO49" s="30">
        <v>46307</v>
      </c>
      <c r="QP49" s="20">
        <v>0.83333333333333337</v>
      </c>
    </row>
    <row r="50" spans="1:458" ht="15" customHeight="1" thickBot="1" x14ac:dyDescent="0.35">
      <c r="A50" s="350"/>
      <c r="B50" s="59" t="s">
        <v>255</v>
      </c>
      <c r="C50" s="96"/>
      <c r="D50" s="100"/>
      <c r="E50" s="95"/>
      <c r="F50" s="96"/>
      <c r="G50" s="97"/>
      <c r="H50" s="98"/>
      <c r="I50" s="96"/>
      <c r="J50" s="99"/>
      <c r="K50" s="98"/>
      <c r="L50" s="96"/>
      <c r="M50" s="97"/>
      <c r="N50" s="98"/>
      <c r="O50" s="96"/>
      <c r="P50" s="100"/>
      <c r="Q50" s="95"/>
      <c r="R50" s="96"/>
      <c r="S50" s="97"/>
      <c r="T50" s="98"/>
      <c r="U50" s="96"/>
      <c r="V50" s="97"/>
      <c r="W50" s="98"/>
      <c r="X50" s="96"/>
      <c r="Y50" s="97"/>
      <c r="Z50" s="98"/>
      <c r="AA50" s="96"/>
      <c r="AB50" s="97"/>
      <c r="AC50" s="98"/>
      <c r="AD50" s="96"/>
      <c r="AE50" s="97"/>
      <c r="AF50" s="98"/>
      <c r="AG50" s="96"/>
      <c r="AH50" s="97"/>
      <c r="AI50" s="98"/>
      <c r="AJ50" s="96"/>
      <c r="AK50" s="99"/>
      <c r="AL50" s="98"/>
      <c r="AM50" s="96"/>
      <c r="AN50" s="100"/>
      <c r="AO50" s="95"/>
      <c r="AP50" s="96"/>
      <c r="AQ50" s="100"/>
      <c r="AR50" s="95"/>
      <c r="AS50" s="96"/>
      <c r="AT50" s="97"/>
      <c r="AU50" s="98"/>
      <c r="AV50" s="96"/>
      <c r="AW50" s="101"/>
      <c r="AX50" s="102"/>
      <c r="AY50" s="96"/>
      <c r="AZ50" s="101"/>
      <c r="BA50" s="102"/>
      <c r="BB50" s="96"/>
      <c r="BC50" s="101"/>
      <c r="BD50" s="103"/>
      <c r="BE50" s="96"/>
      <c r="BF50" s="104"/>
      <c r="BG50" s="93"/>
      <c r="BH50" s="96"/>
      <c r="BI50" s="101"/>
      <c r="BJ50" s="102"/>
      <c r="BK50" s="96"/>
      <c r="BL50" s="101"/>
      <c r="BM50" s="102"/>
      <c r="BN50" s="96"/>
      <c r="BO50" s="101"/>
      <c r="BP50" s="102"/>
      <c r="BQ50" s="96"/>
      <c r="BR50" s="100"/>
      <c r="BS50" s="95"/>
      <c r="BT50" s="96"/>
      <c r="BU50" s="100"/>
      <c r="BV50" s="95"/>
      <c r="BW50" s="96"/>
      <c r="BX50" s="100"/>
      <c r="BY50" s="95"/>
      <c r="BZ50" s="96"/>
      <c r="CA50" s="100"/>
      <c r="CB50" s="95"/>
      <c r="CC50" s="96"/>
      <c r="CD50" s="101"/>
      <c r="CE50" s="102"/>
      <c r="CF50" s="9" t="str">
        <f>UPPER(TEXT(CJ50,"DDD"))</f>
        <v>SÁB</v>
      </c>
      <c r="CG50" s="336"/>
      <c r="CH50" s="337"/>
      <c r="CI50" s="9" t="str">
        <f>UPPER(TEXT(CM50,"DDD"))</f>
        <v>SÁB</v>
      </c>
      <c r="CJ50" s="336"/>
      <c r="CK50" s="337"/>
      <c r="CL50" s="9" t="str">
        <f>UPPER(TEXT(CP50,"DDD"))</f>
        <v>SÁB</v>
      </c>
      <c r="CM50" s="114">
        <v>45465</v>
      </c>
      <c r="CN50" s="115">
        <v>0.23333333333333334</v>
      </c>
      <c r="CO50" s="364"/>
      <c r="CP50" s="365"/>
      <c r="CQ50" s="366"/>
      <c r="CR50" s="9" t="str">
        <f>UPPER(TEXT(CS50,"DDD"))</f>
        <v>SÁB</v>
      </c>
      <c r="CS50" s="114">
        <v>45472</v>
      </c>
      <c r="CT50" s="115">
        <v>0.375</v>
      </c>
      <c r="CU50" s="9" t="str">
        <f t="shared" si="511"/>
        <v>SEG</v>
      </c>
      <c r="CV50" s="114">
        <v>45481</v>
      </c>
      <c r="CW50" s="115">
        <v>0.4375</v>
      </c>
      <c r="CX50" s="9" t="str">
        <f t="shared" si="512"/>
        <v>SÁB</v>
      </c>
      <c r="CY50" s="114">
        <v>45493</v>
      </c>
      <c r="CZ50" s="115">
        <v>0.18333333333333332</v>
      </c>
      <c r="DA50" s="9" t="str">
        <f t="shared" si="513"/>
        <v>SÁB</v>
      </c>
      <c r="DB50" s="114">
        <f>DB49</f>
        <v>45493</v>
      </c>
      <c r="DC50" s="115">
        <v>0.95833333333333337</v>
      </c>
      <c r="DD50" s="9" t="str">
        <f>UPPER(TEXT(DE50,"DDD"))</f>
        <v>TER</v>
      </c>
      <c r="DE50" s="114">
        <v>45503</v>
      </c>
      <c r="DF50" s="115">
        <v>4.1666666666666664E-2</v>
      </c>
      <c r="DG50" s="9" t="str">
        <f t="shared" si="514"/>
        <v>SEX</v>
      </c>
      <c r="DH50" s="114">
        <v>45506</v>
      </c>
      <c r="DI50" s="115">
        <v>4.1666666666666664E-2</v>
      </c>
      <c r="DJ50" s="9" t="str">
        <f t="shared" si="515"/>
        <v>SEX</v>
      </c>
      <c r="DK50" s="114">
        <v>45513</v>
      </c>
      <c r="DL50" s="115">
        <v>0.625</v>
      </c>
      <c r="DM50" s="9" t="str">
        <f t="shared" si="516"/>
        <v>SÁB</v>
      </c>
      <c r="DN50" s="114">
        <f>DN49</f>
        <v>45528</v>
      </c>
      <c r="DO50" s="115">
        <v>0.79166666666666663</v>
      </c>
      <c r="DP50" s="9" t="str">
        <f t="shared" si="517"/>
        <v>QUA</v>
      </c>
      <c r="DQ50" s="114">
        <v>45532</v>
      </c>
      <c r="DR50" s="115">
        <v>0.16666666666666666</v>
      </c>
      <c r="DS50" s="9" t="str">
        <f t="shared" si="518"/>
        <v>QUI</v>
      </c>
      <c r="DT50" s="114">
        <v>45547</v>
      </c>
      <c r="DU50" s="115">
        <v>0.33333333333333331</v>
      </c>
      <c r="DV50" s="9" t="str">
        <f t="shared" si="519"/>
        <v>SEX</v>
      </c>
      <c r="DW50" s="114">
        <v>45541</v>
      </c>
      <c r="DX50" s="115">
        <v>0.16666666666666666</v>
      </c>
      <c r="DY50" s="9" t="str">
        <f>UPPER(TEXT(DZ50,"DDD"))</f>
        <v>SEG</v>
      </c>
      <c r="DZ50" s="114">
        <f>DZ49</f>
        <v>45544</v>
      </c>
      <c r="EA50" s="115">
        <v>0.95833333333333337</v>
      </c>
      <c r="EB50" s="9" t="str">
        <f t="shared" si="520"/>
        <v>SEG</v>
      </c>
      <c r="EC50" s="114">
        <v>45565</v>
      </c>
      <c r="ED50" s="115">
        <v>0.6875</v>
      </c>
      <c r="EE50" s="9" t="str">
        <f t="shared" si="521"/>
        <v>TER</v>
      </c>
      <c r="EF50" s="114">
        <v>45573</v>
      </c>
      <c r="EG50" s="115">
        <v>0.25</v>
      </c>
      <c r="EH50" s="9" t="str">
        <f t="shared" si="522"/>
        <v>QUA</v>
      </c>
      <c r="EI50" s="114">
        <v>45567</v>
      </c>
      <c r="EJ50" s="115">
        <v>0.375</v>
      </c>
      <c r="EK50" s="9" t="str">
        <f t="shared" si="523"/>
        <v>TER</v>
      </c>
      <c r="EL50" s="114">
        <v>45580</v>
      </c>
      <c r="EM50" s="115">
        <v>0.25833333333333336</v>
      </c>
      <c r="EN50" s="71" t="str">
        <f t="shared" si="524"/>
        <v>DOM</v>
      </c>
      <c r="EO50" s="114">
        <v>45585</v>
      </c>
      <c r="EP50" s="115">
        <v>0.83333333333333337</v>
      </c>
      <c r="EQ50" s="9" t="str">
        <f t="shared" si="525"/>
        <v>SÁB</v>
      </c>
      <c r="ER50" s="114">
        <v>45598</v>
      </c>
      <c r="ES50" s="115">
        <v>0.70833333333333337</v>
      </c>
      <c r="ET50" s="9" t="str">
        <f t="shared" si="526"/>
        <v>DOM</v>
      </c>
      <c r="EU50" s="114">
        <v>45606</v>
      </c>
      <c r="EV50" s="115">
        <v>0.875</v>
      </c>
      <c r="EW50" s="9" t="str">
        <f t="shared" si="527"/>
        <v>TER</v>
      </c>
      <c r="EX50" s="114">
        <v>45615</v>
      </c>
      <c r="EY50" s="115">
        <v>0.5625</v>
      </c>
      <c r="EZ50" s="9" t="str">
        <f t="shared" si="392"/>
        <v>SÁB</v>
      </c>
      <c r="FA50" s="114">
        <v>45626</v>
      </c>
      <c r="FB50" s="115">
        <v>0.125</v>
      </c>
      <c r="FC50" s="9" t="str">
        <f t="shared" si="528"/>
        <v>QUA</v>
      </c>
      <c r="FD50" s="114">
        <v>45623</v>
      </c>
      <c r="FE50" s="115">
        <v>0.47916666666666669</v>
      </c>
      <c r="FF50" s="9" t="str">
        <f t="shared" si="529"/>
        <v>TER</v>
      </c>
      <c r="FG50" s="114">
        <v>45636</v>
      </c>
      <c r="FH50" s="115">
        <v>0.75</v>
      </c>
      <c r="FI50" s="9" t="str">
        <f t="shared" si="530"/>
        <v>TER</v>
      </c>
      <c r="FJ50" s="114">
        <v>45636</v>
      </c>
      <c r="FK50" s="115">
        <v>0.375</v>
      </c>
      <c r="FL50" s="9" t="str">
        <f t="shared" si="531"/>
        <v>SÁB</v>
      </c>
      <c r="FM50" s="114">
        <v>45647</v>
      </c>
      <c r="FN50" s="115">
        <v>0.85763888888888884</v>
      </c>
      <c r="FO50" s="9" t="str">
        <f t="shared" si="532"/>
        <v>SÁB</v>
      </c>
      <c r="FP50" s="114">
        <v>45654</v>
      </c>
      <c r="FQ50" s="115">
        <v>0.5625</v>
      </c>
      <c r="FR50" s="9" t="str">
        <f t="shared" si="533"/>
        <v>SÁB</v>
      </c>
      <c r="FS50" s="114">
        <v>45661</v>
      </c>
      <c r="FT50" s="115">
        <v>8.3333333333333329E-2</v>
      </c>
      <c r="FU50" s="9" t="str">
        <f t="shared" si="534"/>
        <v>QUA</v>
      </c>
      <c r="FV50" s="114">
        <v>45665</v>
      </c>
      <c r="FW50" s="115">
        <v>4.1666666666666664E-2</v>
      </c>
      <c r="FX50" s="9" t="str">
        <f t="shared" si="535"/>
        <v>SÁB</v>
      </c>
      <c r="FY50" s="114">
        <v>45675</v>
      </c>
      <c r="FZ50" s="115">
        <v>0.45833333333333331</v>
      </c>
      <c r="GA50" s="326"/>
      <c r="GB50" s="327"/>
      <c r="GC50" s="328"/>
      <c r="GD50" s="9" t="str">
        <f t="shared" si="536"/>
        <v>DOM</v>
      </c>
      <c r="GE50" s="114">
        <v>45676</v>
      </c>
      <c r="GF50" s="115">
        <v>0.625</v>
      </c>
      <c r="GG50" s="9" t="str">
        <f t="shared" si="537"/>
        <v>TER</v>
      </c>
      <c r="GH50" s="114">
        <v>45692</v>
      </c>
      <c r="GI50" s="115">
        <v>0.25</v>
      </c>
      <c r="GJ50" s="71" t="str">
        <f t="shared" si="538"/>
        <v>QUI</v>
      </c>
      <c r="GK50" s="114">
        <v>45694</v>
      </c>
      <c r="GL50" s="115">
        <v>0.63888888888888884</v>
      </c>
      <c r="GM50" s="9" t="str">
        <f t="shared" si="539"/>
        <v>TER</v>
      </c>
      <c r="GN50" s="114">
        <v>45699</v>
      </c>
      <c r="GO50" s="115">
        <v>0.66666666666666663</v>
      </c>
      <c r="GP50" s="9" t="str">
        <f t="shared" si="540"/>
        <v>DOM</v>
      </c>
      <c r="GQ50" s="114">
        <v>45704</v>
      </c>
      <c r="GR50" s="115">
        <v>0.91666666666666663</v>
      </c>
      <c r="GS50" s="9" t="str">
        <f t="shared" si="541"/>
        <v>SÁB</v>
      </c>
      <c r="GT50" s="114">
        <v>45710</v>
      </c>
      <c r="GU50" s="115">
        <v>0.58333333333333337</v>
      </c>
      <c r="GV50" s="9" t="str">
        <f t="shared" si="542"/>
        <v>SEG</v>
      </c>
      <c r="GW50" s="114">
        <v>45719</v>
      </c>
      <c r="GX50" s="115">
        <v>0.24583333333333332</v>
      </c>
      <c r="GY50" s="9" t="str">
        <f t="shared" si="543"/>
        <v>TER</v>
      </c>
      <c r="GZ50" s="114">
        <v>45727</v>
      </c>
      <c r="HA50" s="115">
        <v>0.91666666666666663</v>
      </c>
      <c r="HB50" s="9" t="str">
        <f t="shared" si="544"/>
        <v>SEG</v>
      </c>
      <c r="HC50" s="114">
        <v>45740</v>
      </c>
      <c r="HD50" s="115">
        <v>0.22569444444444445</v>
      </c>
      <c r="HE50" s="9" t="str">
        <f t="shared" si="545"/>
        <v>DOM</v>
      </c>
      <c r="HF50" s="114">
        <v>45746</v>
      </c>
      <c r="HG50" s="115">
        <v>4.1666666666666664E-2</v>
      </c>
      <c r="HH50" s="9" t="str">
        <f t="shared" si="546"/>
        <v>SEG</v>
      </c>
      <c r="HI50" s="114">
        <v>45754</v>
      </c>
      <c r="HJ50" s="115">
        <v>0.70416666666666672</v>
      </c>
      <c r="HK50" s="9" t="str">
        <f t="shared" si="547"/>
        <v>SEG</v>
      </c>
      <c r="HL50" s="114">
        <v>45761</v>
      </c>
      <c r="HM50" s="115">
        <v>0.58333333333333337</v>
      </c>
      <c r="HN50" s="9" t="str">
        <f t="shared" si="548"/>
        <v>SÁB</v>
      </c>
      <c r="HO50" s="114">
        <v>45773</v>
      </c>
      <c r="HP50" s="115">
        <v>4.1666666666666664E-2</v>
      </c>
      <c r="HQ50" s="9" t="str">
        <f t="shared" si="549"/>
        <v>TER</v>
      </c>
      <c r="HR50" s="114">
        <v>45776</v>
      </c>
      <c r="HS50" s="115">
        <v>0.5625</v>
      </c>
      <c r="HT50" s="9" t="str">
        <f t="shared" si="550"/>
        <v>DOM</v>
      </c>
      <c r="HU50" s="114">
        <v>45781</v>
      </c>
      <c r="HV50" s="115">
        <v>0.29166666666666669</v>
      </c>
      <c r="HW50" s="9" t="str">
        <f t="shared" si="551"/>
        <v>SEG</v>
      </c>
      <c r="HX50" s="114">
        <f>HX49</f>
        <v>45789</v>
      </c>
      <c r="HY50" s="115">
        <v>0.29166666666666669</v>
      </c>
      <c r="HZ50" s="9" t="str">
        <f t="shared" si="552"/>
        <v>SEX</v>
      </c>
      <c r="IA50" s="114">
        <v>45800</v>
      </c>
      <c r="IB50" s="115">
        <v>0.95833333333333337</v>
      </c>
      <c r="IC50" s="9" t="str">
        <f t="shared" si="553"/>
        <v>QUI</v>
      </c>
      <c r="ID50" s="114">
        <v>45813</v>
      </c>
      <c r="IE50" s="115">
        <v>0.59166666666666667</v>
      </c>
      <c r="IF50" s="9" t="str">
        <f t="shared" si="554"/>
        <v>SÁB</v>
      </c>
      <c r="IG50" s="114">
        <v>45815</v>
      </c>
      <c r="IH50" s="115">
        <v>0.16666666666666666</v>
      </c>
      <c r="II50" s="9" t="str">
        <f t="shared" si="555"/>
        <v>SEX</v>
      </c>
      <c r="IJ50" s="114">
        <v>45821</v>
      </c>
      <c r="IK50" s="115">
        <v>0.33333333333333331</v>
      </c>
      <c r="IL50" s="9" t="str">
        <f t="shared" si="556"/>
        <v>TER</v>
      </c>
      <c r="IM50" s="114">
        <v>45825</v>
      </c>
      <c r="IN50" s="115">
        <v>0.5625</v>
      </c>
      <c r="IO50" s="326"/>
      <c r="IP50" s="327"/>
      <c r="IQ50" s="328"/>
      <c r="IR50" s="9" t="str">
        <f t="shared" si="558"/>
        <v>TER</v>
      </c>
      <c r="IS50" s="114">
        <f>IS49</f>
        <v>45839</v>
      </c>
      <c r="IT50" s="115">
        <v>0.5625</v>
      </c>
      <c r="IU50" s="9" t="str">
        <f t="shared" si="559"/>
        <v>QUA</v>
      </c>
      <c r="IV50" s="114">
        <v>45847</v>
      </c>
      <c r="IW50" s="115">
        <v>0.5625</v>
      </c>
      <c r="IX50" s="9" t="str">
        <f t="shared" si="560"/>
        <v>SEG</v>
      </c>
      <c r="IY50" s="114">
        <v>45852</v>
      </c>
      <c r="IZ50" s="115">
        <v>0.20833333333333334</v>
      </c>
      <c r="JA50" s="9" t="str">
        <f t="shared" si="561"/>
        <v>DOM</v>
      </c>
      <c r="JB50" s="114">
        <v>45872</v>
      </c>
      <c r="JC50" s="115">
        <v>0.45833333333333331</v>
      </c>
      <c r="JD50" s="9" t="str">
        <f t="shared" si="562"/>
        <v>TER</v>
      </c>
      <c r="JE50" s="114">
        <v>45867</v>
      </c>
      <c r="JF50" s="115" t="s">
        <v>291</v>
      </c>
      <c r="JG50" s="9" t="str">
        <f t="shared" si="563"/>
        <v>DOM</v>
      </c>
      <c r="JH50" s="114">
        <v>45886</v>
      </c>
      <c r="JI50" s="115">
        <v>8.3333333333333329E-2</v>
      </c>
      <c r="JJ50" s="71" t="str">
        <f t="shared" si="564"/>
        <v>QUI</v>
      </c>
      <c r="JK50" s="114">
        <v>45883</v>
      </c>
      <c r="JL50" s="115">
        <v>0.83333333333333337</v>
      </c>
      <c r="JM50" s="71" t="str">
        <f t="shared" si="565"/>
        <v>SÁB</v>
      </c>
      <c r="JN50" s="114">
        <v>45892</v>
      </c>
      <c r="JO50" s="115">
        <v>0.29166666666666669</v>
      </c>
      <c r="JP50" s="71" t="str">
        <f t="shared" si="566"/>
        <v>SEG</v>
      </c>
      <c r="JQ50" s="114">
        <v>45901</v>
      </c>
      <c r="JR50" s="115">
        <v>0.75</v>
      </c>
      <c r="JS50" s="71" t="str">
        <f t="shared" si="567"/>
        <v>SÁB</v>
      </c>
      <c r="JT50" s="114">
        <v>45906</v>
      </c>
      <c r="JU50" s="115">
        <v>0.51666666666666672</v>
      </c>
      <c r="JV50" s="71" t="str">
        <f t="shared" si="568"/>
        <v>DOM</v>
      </c>
      <c r="JW50" s="114">
        <v>45914</v>
      </c>
      <c r="JX50" s="115">
        <v>0.91666666666666663</v>
      </c>
      <c r="JY50" s="9" t="str">
        <f t="shared" si="569"/>
        <v>QUI</v>
      </c>
      <c r="JZ50" s="114">
        <v>45925</v>
      </c>
      <c r="KA50" s="115">
        <v>0.41666666666666669</v>
      </c>
      <c r="KB50" s="9" t="str">
        <f t="shared" si="570"/>
        <v>SEG</v>
      </c>
      <c r="KC50" s="114">
        <v>45929</v>
      </c>
      <c r="KD50" s="115">
        <v>0.875</v>
      </c>
      <c r="KE50" s="9" t="str">
        <f t="shared" si="571"/>
        <v>SÁB</v>
      </c>
      <c r="KF50" s="114">
        <v>45934</v>
      </c>
      <c r="KG50" s="115">
        <v>0.83333333333333337</v>
      </c>
      <c r="KH50" s="9" t="str">
        <f t="shared" si="572"/>
        <v>QUA</v>
      </c>
      <c r="KI50" s="114">
        <v>45945</v>
      </c>
      <c r="KJ50" s="115">
        <v>0.64583333333333337</v>
      </c>
      <c r="KK50" s="9" t="str">
        <f t="shared" si="573"/>
        <v>SEG</v>
      </c>
      <c r="KL50" s="114">
        <v>45950</v>
      </c>
      <c r="KM50" s="115">
        <v>4.1666666666666664E-2</v>
      </c>
      <c r="KN50" s="9" t="str">
        <f t="shared" si="574"/>
        <v>SEG</v>
      </c>
      <c r="KO50" s="114">
        <v>45964</v>
      </c>
      <c r="KP50" s="115">
        <v>0.5625</v>
      </c>
      <c r="KQ50" s="9" t="str">
        <f t="shared" si="575"/>
        <v>QUA</v>
      </c>
      <c r="KR50" s="114">
        <v>45966</v>
      </c>
      <c r="KS50" s="115">
        <v>0.125</v>
      </c>
      <c r="KT50" s="71" t="str">
        <f t="shared" si="576"/>
        <v>QUA</v>
      </c>
      <c r="KU50" s="114">
        <v>45973</v>
      </c>
      <c r="KV50" s="115">
        <v>0.25</v>
      </c>
      <c r="KW50" s="71" t="str">
        <f t="shared" si="577"/>
        <v>TER</v>
      </c>
      <c r="KX50" s="114">
        <v>45979</v>
      </c>
      <c r="KY50" s="115">
        <v>0.52083333333333337</v>
      </c>
      <c r="KZ50" s="294"/>
      <c r="LA50" s="295"/>
      <c r="LB50" s="296"/>
      <c r="LC50" s="71" t="str">
        <f t="shared" si="579"/>
        <v>SEX</v>
      </c>
      <c r="LD50" s="114">
        <v>45989</v>
      </c>
      <c r="LE50" s="115">
        <v>0.29166666666666669</v>
      </c>
      <c r="LF50" s="71" t="str">
        <f t="shared" si="580"/>
        <v>SEG</v>
      </c>
      <c r="LG50" s="114">
        <v>45992</v>
      </c>
      <c r="LH50" s="115">
        <v>0.29166666666666669</v>
      </c>
      <c r="LI50" s="71" t="str">
        <f t="shared" si="581"/>
        <v>QUI</v>
      </c>
      <c r="LJ50" s="114">
        <v>46002</v>
      </c>
      <c r="LK50" s="115">
        <v>0.20833333333333334</v>
      </c>
      <c r="LL50" s="71" t="str">
        <f t="shared" si="582"/>
        <v>SEX</v>
      </c>
      <c r="LM50" s="114">
        <v>46010</v>
      </c>
      <c r="LN50" s="115">
        <v>0.29166666666666669</v>
      </c>
      <c r="LO50" s="71" t="str">
        <f t="shared" si="583"/>
        <v>QUA</v>
      </c>
      <c r="LP50" s="114">
        <v>46015</v>
      </c>
      <c r="LQ50" s="115">
        <v>0.625</v>
      </c>
      <c r="LR50" s="71" t="str">
        <f t="shared" si="584"/>
        <v>QUA</v>
      </c>
      <c r="LS50" s="114">
        <v>46022</v>
      </c>
      <c r="LT50" s="115">
        <v>0.25</v>
      </c>
      <c r="LU50" s="71" t="str">
        <f t="shared" si="585"/>
        <v>QUA</v>
      </c>
      <c r="LV50" s="114">
        <v>46036</v>
      </c>
      <c r="LW50" s="115">
        <v>0.125</v>
      </c>
      <c r="LX50" s="71" t="str">
        <f t="shared" si="586"/>
        <v>QUI</v>
      </c>
      <c r="LY50" s="114">
        <v>46037</v>
      </c>
      <c r="LZ50" s="115">
        <v>0.95833333333333337</v>
      </c>
      <c r="MA50" s="71" t="str">
        <f t="shared" si="587"/>
        <v>QUI</v>
      </c>
      <c r="MB50" s="114">
        <v>46058</v>
      </c>
      <c r="MC50" s="115">
        <v>0.25</v>
      </c>
      <c r="MD50" s="71" t="str">
        <f t="shared" si="588"/>
        <v>SÁB</v>
      </c>
      <c r="ME50" s="114">
        <v>46053</v>
      </c>
      <c r="MF50" s="115">
        <v>0.375</v>
      </c>
      <c r="MG50" s="71" t="str">
        <f t="shared" si="589"/>
        <v>DOM</v>
      </c>
      <c r="MH50" s="114">
        <v>46061</v>
      </c>
      <c r="MI50" s="115">
        <v>0.45833333333333331</v>
      </c>
      <c r="MJ50" s="71" t="str">
        <f t="shared" si="590"/>
        <v>SEG</v>
      </c>
      <c r="MK50" s="114">
        <v>46069</v>
      </c>
      <c r="ML50" s="115">
        <v>0.29166666666666669</v>
      </c>
      <c r="MM50" s="71" t="str">
        <f t="shared" si="591"/>
        <v>SEX</v>
      </c>
      <c r="MN50" s="114">
        <v>46073</v>
      </c>
      <c r="MO50" s="115">
        <v>0.83333333333333337</v>
      </c>
      <c r="MP50" s="71" t="str">
        <f t="shared" si="592"/>
        <v>SEG</v>
      </c>
      <c r="MQ50" s="114">
        <v>46083</v>
      </c>
      <c r="MR50" s="115">
        <v>0.29166666666666669</v>
      </c>
      <c r="MS50" s="71" t="str">
        <f t="shared" si="593"/>
        <v>QUA</v>
      </c>
      <c r="MT50" s="114">
        <v>46092</v>
      </c>
      <c r="MU50" s="115">
        <v>0.29166666666666669</v>
      </c>
      <c r="MV50" s="294"/>
      <c r="MW50" s="295"/>
      <c r="MX50" s="296"/>
      <c r="MY50" s="71" t="str">
        <f t="shared" si="595"/>
        <v>DOM</v>
      </c>
      <c r="MZ50" s="114">
        <v>46103</v>
      </c>
      <c r="NA50" s="115">
        <v>0.66666666666666663</v>
      </c>
      <c r="NB50" s="294"/>
      <c r="NC50" s="295"/>
      <c r="ND50" s="296"/>
      <c r="NE50" s="71" t="str">
        <f t="shared" si="597"/>
        <v>SÁB</v>
      </c>
      <c r="NF50" s="114">
        <v>46116</v>
      </c>
      <c r="NG50" s="115">
        <v>4.1666666666666664E-2</v>
      </c>
      <c r="NH50" s="71" t="str">
        <f t="shared" si="598"/>
        <v>SEG</v>
      </c>
      <c r="NI50" s="114">
        <v>46125</v>
      </c>
      <c r="NJ50" s="115">
        <v>0.41666666666666669</v>
      </c>
      <c r="NK50" s="71" t="str">
        <f t="shared" si="599"/>
        <v>SEG</v>
      </c>
      <c r="NL50" s="114">
        <v>46132</v>
      </c>
      <c r="NM50" s="115">
        <v>0.13333333333333333</v>
      </c>
      <c r="NN50" s="294"/>
      <c r="NO50" s="295"/>
      <c r="NP50" s="296"/>
      <c r="NQ50" s="71" t="str">
        <f t="shared" si="601"/>
        <v>SEG</v>
      </c>
      <c r="NR50" s="114">
        <v>46146</v>
      </c>
      <c r="NS50" s="115">
        <v>0.75</v>
      </c>
      <c r="NT50" s="71" t="str">
        <f t="shared" si="602"/>
        <v>SEX</v>
      </c>
      <c r="NU50" s="114">
        <v>46157</v>
      </c>
      <c r="NV50" s="115">
        <v>0.79166666666666663</v>
      </c>
      <c r="NW50" s="294"/>
      <c r="NX50" s="295"/>
      <c r="NY50" s="296"/>
      <c r="NZ50" s="71" t="str">
        <f t="shared" si="604"/>
        <v>DOM</v>
      </c>
      <c r="OA50" s="114">
        <v>46166</v>
      </c>
      <c r="OB50" s="115">
        <v>0.29166666666666669</v>
      </c>
      <c r="OC50" s="294"/>
      <c r="OD50" s="295"/>
      <c r="OE50" s="296"/>
      <c r="OF50" s="71" t="str">
        <f t="shared" si="606"/>
        <v>TER</v>
      </c>
      <c r="OG50" s="114">
        <f>OG49+1</f>
        <v>46175</v>
      </c>
      <c r="OH50" s="115">
        <v>0.29166666666666669</v>
      </c>
      <c r="OI50" s="71" t="str">
        <f t="shared" si="607"/>
        <v>SÁB</v>
      </c>
      <c r="OJ50" s="114">
        <v>46179</v>
      </c>
      <c r="OK50" s="115">
        <v>0.29166666666666669</v>
      </c>
      <c r="OL50" s="71" t="str">
        <f t="shared" si="608"/>
        <v>TER</v>
      </c>
      <c r="OM50" s="114">
        <v>46189</v>
      </c>
      <c r="ON50" s="115">
        <v>0.625</v>
      </c>
      <c r="OO50" s="71" t="str">
        <f t="shared" si="609"/>
        <v>SEG</v>
      </c>
      <c r="OP50" s="114">
        <f>OP49+1</f>
        <v>46195</v>
      </c>
      <c r="OQ50" s="115">
        <v>0.29166666666666669</v>
      </c>
      <c r="OR50" s="294"/>
      <c r="OS50" s="295"/>
      <c r="OT50" s="296"/>
      <c r="OU50" s="71" t="str">
        <f t="shared" si="611"/>
        <v>SÁB</v>
      </c>
      <c r="OV50" s="114">
        <v>46200</v>
      </c>
      <c r="OW50" s="115">
        <v>0.75</v>
      </c>
      <c r="OX50" s="71" t="str">
        <f t="shared" si="612"/>
        <v>DOM</v>
      </c>
      <c r="OY50" s="114">
        <v>46215</v>
      </c>
      <c r="OZ50" s="115">
        <v>0.64583333333333337</v>
      </c>
      <c r="PA50" s="71" t="str">
        <f t="shared" si="613"/>
        <v>SEG</v>
      </c>
      <c r="PB50" s="30">
        <v>46223</v>
      </c>
      <c r="PC50" s="20">
        <v>0.33333333333333331</v>
      </c>
      <c r="PD50" s="71" t="str">
        <f t="shared" si="614"/>
        <v>SEG</v>
      </c>
      <c r="PE50" s="30">
        <v>46230</v>
      </c>
      <c r="PF50" s="20">
        <v>0.79166666666666663</v>
      </c>
      <c r="PG50" s="71" t="str">
        <f t="shared" si="615"/>
        <v>SEG</v>
      </c>
      <c r="PH50" s="30">
        <v>46230</v>
      </c>
      <c r="PI50" s="20">
        <v>0.5</v>
      </c>
      <c r="PJ50" s="71" t="str">
        <f t="shared" si="616"/>
        <v>SEG</v>
      </c>
      <c r="PK50" s="30">
        <f>PK49+1</f>
        <v>46237</v>
      </c>
      <c r="PL50" s="20">
        <v>0.29166666666666669</v>
      </c>
      <c r="PM50" s="71" t="str">
        <f t="shared" si="617"/>
        <v>DOM</v>
      </c>
      <c r="PN50" s="30">
        <f>PN49+1</f>
        <v>46243</v>
      </c>
      <c r="PO50" s="20">
        <v>0.29166666666666669</v>
      </c>
      <c r="PP50" s="71" t="str">
        <f t="shared" si="618"/>
        <v>SEG</v>
      </c>
      <c r="PQ50" s="30">
        <f>PQ49+1</f>
        <v>46251</v>
      </c>
      <c r="PR50" s="20">
        <v>0.29166666666666669</v>
      </c>
      <c r="PS50" s="71" t="str">
        <f t="shared" si="619"/>
        <v>SEG</v>
      </c>
      <c r="PT50" s="30">
        <f>PT49+1</f>
        <v>46258</v>
      </c>
      <c r="PU50" s="20">
        <v>0.29166666666666669</v>
      </c>
      <c r="PV50" s="71" t="str">
        <f t="shared" si="620"/>
        <v>SEG</v>
      </c>
      <c r="PW50" s="30">
        <f>PW49+1</f>
        <v>46265</v>
      </c>
      <c r="PX50" s="20">
        <v>0.29166666666666669</v>
      </c>
      <c r="PY50" s="71" t="str">
        <f t="shared" si="621"/>
        <v>TER</v>
      </c>
      <c r="PZ50" s="30">
        <f>PZ49+1</f>
        <v>46273</v>
      </c>
      <c r="QA50" s="20">
        <v>0.29166666666666669</v>
      </c>
      <c r="QB50" s="71" t="str">
        <f t="shared" si="622"/>
        <v>SEG</v>
      </c>
      <c r="QC50" s="30">
        <f>QC49+1</f>
        <v>46279</v>
      </c>
      <c r="QD50" s="20">
        <v>0.29166666666666669</v>
      </c>
      <c r="QE50" s="71" t="str">
        <f t="shared" si="623"/>
        <v>TER</v>
      </c>
      <c r="QF50" s="30">
        <f>QF49+1</f>
        <v>46287</v>
      </c>
      <c r="QG50" s="20">
        <v>0.29166666666666669</v>
      </c>
      <c r="QH50" s="71" t="str">
        <f t="shared" si="624"/>
        <v>TER</v>
      </c>
      <c r="QI50" s="30">
        <f>QI49+1</f>
        <v>46294</v>
      </c>
      <c r="QJ50" s="20">
        <v>0.29166666666666669</v>
      </c>
      <c r="QK50" s="71" t="str">
        <f t="shared" si="625"/>
        <v>TER</v>
      </c>
      <c r="QL50" s="30">
        <f>QL49+1</f>
        <v>46301</v>
      </c>
      <c r="QM50" s="20">
        <v>0.29166666666666669</v>
      </c>
      <c r="QN50" s="71" t="str">
        <f t="shared" si="626"/>
        <v>TER</v>
      </c>
      <c r="QO50" s="30">
        <f>QO49+1</f>
        <v>46308</v>
      </c>
      <c r="QP50" s="20">
        <v>0.29166666666666669</v>
      </c>
    </row>
    <row r="51" spans="1:458" ht="15" customHeight="1" thickBot="1" x14ac:dyDescent="0.35">
      <c r="A51" s="351"/>
      <c r="B51" s="60" t="s">
        <v>244</v>
      </c>
      <c r="C51" s="96"/>
      <c r="D51" s="100"/>
      <c r="E51" s="95"/>
      <c r="F51" s="96"/>
      <c r="G51" s="97"/>
      <c r="H51" s="98"/>
      <c r="I51" s="96"/>
      <c r="J51" s="99"/>
      <c r="K51" s="98"/>
      <c r="L51" s="96"/>
      <c r="M51" s="97"/>
      <c r="N51" s="98"/>
      <c r="O51" s="96"/>
      <c r="P51" s="100"/>
      <c r="Q51" s="95"/>
      <c r="R51" s="96"/>
      <c r="S51" s="97"/>
      <c r="T51" s="98"/>
      <c r="U51" s="96"/>
      <c r="V51" s="97"/>
      <c r="W51" s="98"/>
      <c r="X51" s="96"/>
      <c r="Y51" s="97"/>
      <c r="Z51" s="98"/>
      <c r="AA51" s="96"/>
      <c r="AB51" s="97"/>
      <c r="AC51" s="98"/>
      <c r="AD51" s="96"/>
      <c r="AE51" s="97"/>
      <c r="AF51" s="98"/>
      <c r="AG51" s="96"/>
      <c r="AH51" s="97"/>
      <c r="AI51" s="98"/>
      <c r="AJ51" s="96"/>
      <c r="AK51" s="99"/>
      <c r="AL51" s="98"/>
      <c r="AM51" s="96"/>
      <c r="AN51" s="100"/>
      <c r="AO51" s="95"/>
      <c r="AP51" s="96"/>
      <c r="AQ51" s="100"/>
      <c r="AR51" s="95"/>
      <c r="AS51" s="96"/>
      <c r="AT51" s="97"/>
      <c r="AU51" s="98"/>
      <c r="AV51" s="96"/>
      <c r="AW51" s="101"/>
      <c r="AX51" s="102"/>
      <c r="AY51" s="96"/>
      <c r="AZ51" s="101"/>
      <c r="BA51" s="102"/>
      <c r="BB51" s="96"/>
      <c r="BC51" s="101"/>
      <c r="BD51" s="103"/>
      <c r="BE51" s="96"/>
      <c r="BF51" s="104"/>
      <c r="BG51" s="93"/>
      <c r="BH51" s="96"/>
      <c r="BI51" s="101"/>
      <c r="BJ51" s="102"/>
      <c r="BK51" s="96"/>
      <c r="BL51" s="101"/>
      <c r="BM51" s="102"/>
      <c r="BN51" s="96"/>
      <c r="BO51" s="101"/>
      <c r="BP51" s="102"/>
      <c r="BQ51" s="96"/>
      <c r="BR51" s="100"/>
      <c r="BS51" s="95"/>
      <c r="BT51" s="96"/>
      <c r="BU51" s="100"/>
      <c r="BV51" s="95"/>
      <c r="BW51" s="96"/>
      <c r="BX51" s="100"/>
      <c r="BY51" s="95"/>
      <c r="BZ51" s="96"/>
      <c r="CA51" s="100"/>
      <c r="CB51" s="95"/>
      <c r="CC51" s="96"/>
      <c r="CD51" s="101"/>
      <c r="CE51" s="102"/>
      <c r="CF51" s="10" t="str">
        <f>UPPER(TEXT(CJ51,"DDD"))</f>
        <v>SÁB</v>
      </c>
      <c r="CG51" s="338"/>
      <c r="CH51" s="339"/>
      <c r="CI51" s="10" t="str">
        <f>UPPER(TEXT(CM51,"DDD"))</f>
        <v>DOM</v>
      </c>
      <c r="CJ51" s="338"/>
      <c r="CK51" s="339"/>
      <c r="CL51" s="10" t="str">
        <f>UPPER(TEXT(CP51,"DDD"))</f>
        <v>SÁB</v>
      </c>
      <c r="CM51" s="114">
        <v>45466</v>
      </c>
      <c r="CN51" s="115">
        <v>0.89027777777777772</v>
      </c>
      <c r="CO51" s="364"/>
      <c r="CP51" s="365"/>
      <c r="CQ51" s="366"/>
      <c r="CR51" s="10" t="str">
        <f>UPPER(TEXT(CS51,"DDD"))</f>
        <v>TER</v>
      </c>
      <c r="CS51" s="114">
        <v>45475</v>
      </c>
      <c r="CT51" s="115">
        <v>0.45833333333333331</v>
      </c>
      <c r="CU51" s="10" t="str">
        <f t="shared" si="511"/>
        <v>TER</v>
      </c>
      <c r="CV51" s="114">
        <v>45482</v>
      </c>
      <c r="CW51" s="115">
        <v>0.85416666666666663</v>
      </c>
      <c r="CX51" s="10" t="str">
        <f t="shared" si="512"/>
        <v>DOM</v>
      </c>
      <c r="CY51" s="114">
        <v>45494</v>
      </c>
      <c r="CZ51" s="115">
        <v>0.50347222222222221</v>
      </c>
      <c r="DA51" s="10" t="str">
        <f t="shared" si="513"/>
        <v>TER</v>
      </c>
      <c r="DB51" s="114">
        <v>45496</v>
      </c>
      <c r="DC51" s="115">
        <v>0.29166666666666669</v>
      </c>
      <c r="DD51" s="10">
        <v>0.29166666666666669</v>
      </c>
      <c r="DE51" s="129">
        <v>45504</v>
      </c>
      <c r="DF51" s="118">
        <v>0.59166666666666667</v>
      </c>
      <c r="DG51" s="10" t="str">
        <f t="shared" si="514"/>
        <v>SÁB</v>
      </c>
      <c r="DH51" s="114">
        <v>45507</v>
      </c>
      <c r="DI51" s="115">
        <v>0.25</v>
      </c>
      <c r="DJ51" s="10" t="str">
        <f t="shared" si="515"/>
        <v>SÁB</v>
      </c>
      <c r="DK51" s="129">
        <v>45514</v>
      </c>
      <c r="DL51" s="118">
        <v>0.875</v>
      </c>
      <c r="DM51" s="10" t="str">
        <f t="shared" si="516"/>
        <v>SEG</v>
      </c>
      <c r="DN51" s="129">
        <v>45530</v>
      </c>
      <c r="DO51" s="118">
        <v>0.46180555555555558</v>
      </c>
      <c r="DP51" s="10" t="str">
        <f t="shared" si="517"/>
        <v>SEX</v>
      </c>
      <c r="DQ51" s="129">
        <v>45534</v>
      </c>
      <c r="DR51" s="118">
        <v>8.3333333333333329E-2</v>
      </c>
      <c r="DS51" s="10" t="str">
        <f t="shared" si="518"/>
        <v>SEX</v>
      </c>
      <c r="DT51" s="129">
        <f>DT50+1</f>
        <v>45548</v>
      </c>
      <c r="DU51" s="118">
        <v>0.875</v>
      </c>
      <c r="DV51" s="10" t="str">
        <f t="shared" si="519"/>
        <v>SÁB</v>
      </c>
      <c r="DW51" s="129">
        <v>45542</v>
      </c>
      <c r="DX51" s="118">
        <v>0.41666666666666669</v>
      </c>
      <c r="DY51" s="10" t="s">
        <v>292</v>
      </c>
      <c r="DZ51" s="129">
        <v>45547</v>
      </c>
      <c r="EA51" s="118">
        <v>0.41666666666666669</v>
      </c>
      <c r="EB51" s="10" t="str">
        <f t="shared" si="520"/>
        <v>QUA</v>
      </c>
      <c r="EC51" s="129">
        <v>45567</v>
      </c>
      <c r="ED51" s="118">
        <v>0.2013888888888889</v>
      </c>
      <c r="EE51" s="10" t="str">
        <f t="shared" si="521"/>
        <v>QUI</v>
      </c>
      <c r="EF51" s="129">
        <v>45575</v>
      </c>
      <c r="EG51" s="118">
        <v>0.30208333333333331</v>
      </c>
      <c r="EH51" s="10" t="str">
        <f t="shared" si="522"/>
        <v>QUI</v>
      </c>
      <c r="EI51" s="129">
        <v>45568</v>
      </c>
      <c r="EJ51" s="118">
        <v>0.875</v>
      </c>
      <c r="EK51" s="10" t="str">
        <f t="shared" si="523"/>
        <v>QUI</v>
      </c>
      <c r="EL51" s="129">
        <v>45582</v>
      </c>
      <c r="EM51" s="118">
        <v>0.30555555555555558</v>
      </c>
      <c r="EN51" s="137" t="str">
        <f t="shared" si="524"/>
        <v>TER</v>
      </c>
      <c r="EO51" s="129">
        <v>45587</v>
      </c>
      <c r="EP51" s="118">
        <v>8.3333333333333329E-2</v>
      </c>
      <c r="EQ51" s="10" t="str">
        <f t="shared" si="525"/>
        <v>SEG</v>
      </c>
      <c r="ER51" s="129">
        <v>45600</v>
      </c>
      <c r="ES51" s="118">
        <v>0.33333333333333331</v>
      </c>
      <c r="ET51" s="10" t="str">
        <f t="shared" si="526"/>
        <v>TER</v>
      </c>
      <c r="EU51" s="129">
        <v>45608</v>
      </c>
      <c r="EV51" s="118">
        <v>0.375</v>
      </c>
      <c r="EW51" s="10" t="str">
        <f t="shared" si="527"/>
        <v>QUI</v>
      </c>
      <c r="EX51" s="129">
        <v>45617</v>
      </c>
      <c r="EY51" s="118">
        <v>4.1666666666666664E-2</v>
      </c>
      <c r="EZ51" s="9" t="str">
        <f t="shared" si="392"/>
        <v>SEG</v>
      </c>
      <c r="FA51" s="129">
        <v>45628</v>
      </c>
      <c r="FB51" s="118">
        <v>0.58333333333333337</v>
      </c>
      <c r="FC51" s="10" t="str">
        <f t="shared" si="528"/>
        <v>DOM</v>
      </c>
      <c r="FD51" s="129">
        <v>45655</v>
      </c>
      <c r="FE51" s="118">
        <v>0.29166666666666669</v>
      </c>
      <c r="FF51" s="10" t="str">
        <f t="shared" si="529"/>
        <v>QUI</v>
      </c>
      <c r="FG51" s="129">
        <v>45638</v>
      </c>
      <c r="FH51" s="118">
        <v>0.1076388888888889</v>
      </c>
      <c r="FI51" s="10" t="str">
        <f t="shared" si="530"/>
        <v>QUI</v>
      </c>
      <c r="FJ51" s="129">
        <v>45638</v>
      </c>
      <c r="FK51" s="118">
        <v>0.40208333333333335</v>
      </c>
      <c r="FL51" s="10" t="str">
        <f t="shared" si="531"/>
        <v>TER</v>
      </c>
      <c r="FM51" s="129">
        <v>45650</v>
      </c>
      <c r="FN51" s="118">
        <v>0.5</v>
      </c>
      <c r="FO51" s="10" t="str">
        <f t="shared" si="532"/>
        <v>DOM</v>
      </c>
      <c r="FP51" s="129">
        <v>45655</v>
      </c>
      <c r="FQ51" s="118">
        <v>8.3333333333333329E-2</v>
      </c>
      <c r="FR51" s="10" t="str">
        <f t="shared" si="533"/>
        <v>DOM</v>
      </c>
      <c r="FS51" s="129">
        <v>45662</v>
      </c>
      <c r="FT51" s="118">
        <v>0.58333333333333337</v>
      </c>
      <c r="FU51" s="10" t="str">
        <f t="shared" si="534"/>
        <v>SEX</v>
      </c>
      <c r="FV51" s="129">
        <v>45667</v>
      </c>
      <c r="FW51" s="118">
        <v>5.0694444444444445E-2</v>
      </c>
      <c r="FX51" s="10" t="str">
        <f t="shared" si="535"/>
        <v>SEG</v>
      </c>
      <c r="FY51" s="129">
        <v>45677</v>
      </c>
      <c r="FZ51" s="118">
        <v>0.66666666666666663</v>
      </c>
      <c r="GA51" s="329"/>
      <c r="GB51" s="330"/>
      <c r="GC51" s="331"/>
      <c r="GD51" s="10" t="str">
        <f t="shared" si="536"/>
        <v>TER</v>
      </c>
      <c r="GE51" s="129">
        <v>45678</v>
      </c>
      <c r="GF51" s="118">
        <v>0.125</v>
      </c>
      <c r="GG51" s="10" t="str">
        <f t="shared" si="537"/>
        <v>QUI</v>
      </c>
      <c r="GH51" s="129">
        <v>45694</v>
      </c>
      <c r="GI51" s="118">
        <v>0.58333333333333337</v>
      </c>
      <c r="GJ51" s="137" t="str">
        <f t="shared" si="538"/>
        <v>SÁB</v>
      </c>
      <c r="GK51" s="129">
        <v>45696</v>
      </c>
      <c r="GL51" s="118">
        <v>0.66666666666666663</v>
      </c>
      <c r="GM51" s="10" t="str">
        <f t="shared" si="539"/>
        <v>QUI</v>
      </c>
      <c r="GN51" s="129">
        <v>45701</v>
      </c>
      <c r="GO51" s="118">
        <v>0.79166666666666663</v>
      </c>
      <c r="GP51" s="10" t="str">
        <f t="shared" si="540"/>
        <v>SEG</v>
      </c>
      <c r="GQ51" s="129">
        <v>45705</v>
      </c>
      <c r="GR51" s="118">
        <v>0.625</v>
      </c>
      <c r="GS51" s="10" t="str">
        <f t="shared" si="541"/>
        <v>SEG</v>
      </c>
      <c r="GT51" s="129">
        <v>45712</v>
      </c>
      <c r="GU51" s="118">
        <v>0.54166666666666663</v>
      </c>
      <c r="GV51" s="10" t="str">
        <f t="shared" si="542"/>
        <v>QUA</v>
      </c>
      <c r="GW51" s="129">
        <v>45721</v>
      </c>
      <c r="GX51" s="118">
        <v>0.5</v>
      </c>
      <c r="GY51" s="10" t="str">
        <f t="shared" si="543"/>
        <v>SEX</v>
      </c>
      <c r="GZ51" s="129">
        <v>45730</v>
      </c>
      <c r="HA51" s="118">
        <v>0.33333333333333331</v>
      </c>
      <c r="HB51" s="10" t="str">
        <f t="shared" si="544"/>
        <v>QUA</v>
      </c>
      <c r="HC51" s="129">
        <v>45742</v>
      </c>
      <c r="HD51" s="118">
        <v>0.85069444444444442</v>
      </c>
      <c r="HE51" s="10" t="str">
        <f t="shared" si="545"/>
        <v>TER</v>
      </c>
      <c r="HF51" s="129">
        <v>45748</v>
      </c>
      <c r="HG51" s="118">
        <v>0.45833333333333331</v>
      </c>
      <c r="HH51" s="10" t="str">
        <f t="shared" si="546"/>
        <v>QUA</v>
      </c>
      <c r="HI51" s="129">
        <v>45756</v>
      </c>
      <c r="HJ51" s="118">
        <v>0.84375</v>
      </c>
      <c r="HK51" s="10" t="str">
        <f t="shared" si="547"/>
        <v>QUI</v>
      </c>
      <c r="HL51" s="129">
        <v>45764</v>
      </c>
      <c r="HM51" s="118">
        <v>0.30902777777777779</v>
      </c>
      <c r="HN51" s="10" t="str">
        <f t="shared" si="548"/>
        <v>SEG</v>
      </c>
      <c r="HO51" s="129">
        <v>45775</v>
      </c>
      <c r="HP51" s="118">
        <v>0.20833333333333334</v>
      </c>
      <c r="HQ51" s="10" t="str">
        <f t="shared" si="549"/>
        <v>QUA</v>
      </c>
      <c r="HR51" s="129">
        <v>45777</v>
      </c>
      <c r="HS51" s="118">
        <v>4.1666666666666664E-2</v>
      </c>
      <c r="HT51" s="10" t="str">
        <f t="shared" si="550"/>
        <v>TER</v>
      </c>
      <c r="HU51" s="129">
        <v>45783</v>
      </c>
      <c r="HV51" s="118">
        <v>0.91666666666666663</v>
      </c>
      <c r="HW51" s="10" t="str">
        <f t="shared" si="551"/>
        <v>QUA</v>
      </c>
      <c r="HX51" s="129">
        <v>45791</v>
      </c>
      <c r="HY51" s="118">
        <v>0.20833333333333334</v>
      </c>
      <c r="HZ51" s="10" t="str">
        <f t="shared" si="552"/>
        <v>SÁB</v>
      </c>
      <c r="IA51" s="129">
        <v>45801</v>
      </c>
      <c r="IB51" s="118">
        <v>0.91666666666666663</v>
      </c>
      <c r="IC51" s="10" t="str">
        <f t="shared" si="553"/>
        <v>SÁB</v>
      </c>
      <c r="ID51" s="129">
        <v>45815</v>
      </c>
      <c r="IE51" s="118">
        <v>0.41666666666666669</v>
      </c>
      <c r="IF51" s="10" t="str">
        <f t="shared" si="554"/>
        <v>SEG</v>
      </c>
      <c r="IG51" s="129">
        <v>45817</v>
      </c>
      <c r="IH51" s="118">
        <v>0.29166666666666669</v>
      </c>
      <c r="II51" s="10" t="str">
        <f t="shared" si="555"/>
        <v>DOM</v>
      </c>
      <c r="IJ51" s="129">
        <v>45823</v>
      </c>
      <c r="IK51" s="118">
        <v>0.33333333333333331</v>
      </c>
      <c r="IL51" s="10" t="str">
        <f t="shared" si="556"/>
        <v>SEX</v>
      </c>
      <c r="IM51" s="129">
        <v>45828</v>
      </c>
      <c r="IN51" s="118">
        <v>4.1666666666666664E-2</v>
      </c>
      <c r="IO51" s="329"/>
      <c r="IP51" s="330"/>
      <c r="IQ51" s="331"/>
      <c r="IR51" s="10" t="str">
        <f t="shared" si="558"/>
        <v>QUA</v>
      </c>
      <c r="IS51" s="129">
        <v>45840</v>
      </c>
      <c r="IT51" s="118">
        <v>4.1666666666666664E-2</v>
      </c>
      <c r="IU51" s="10" t="str">
        <f t="shared" si="559"/>
        <v>QUI</v>
      </c>
      <c r="IV51" s="129">
        <v>45848</v>
      </c>
      <c r="IW51" s="118">
        <v>4.1666666666666664E-2</v>
      </c>
      <c r="IX51" s="10" t="str">
        <f t="shared" si="560"/>
        <v>QUI</v>
      </c>
      <c r="IY51" s="129">
        <v>45855</v>
      </c>
      <c r="IZ51" s="118">
        <v>0.3</v>
      </c>
      <c r="JA51" s="10" t="str">
        <f t="shared" si="561"/>
        <v>QUI</v>
      </c>
      <c r="JB51" s="129">
        <v>45876</v>
      </c>
      <c r="JC51" s="118">
        <v>0.375</v>
      </c>
      <c r="JD51" s="10" t="str">
        <f t="shared" si="562"/>
        <v>QUA</v>
      </c>
      <c r="JE51" s="129">
        <v>45868</v>
      </c>
      <c r="JF51" s="118" t="s">
        <v>291</v>
      </c>
      <c r="JG51" s="10" t="str">
        <f t="shared" si="563"/>
        <v>TER</v>
      </c>
      <c r="JH51" s="129">
        <v>45888</v>
      </c>
      <c r="JI51" s="118">
        <v>0.41666666666666669</v>
      </c>
      <c r="JJ51" s="137" t="str">
        <f t="shared" si="564"/>
        <v>DOM</v>
      </c>
      <c r="JK51" s="129">
        <v>45886</v>
      </c>
      <c r="JL51" s="118">
        <v>0.33333333333333331</v>
      </c>
      <c r="JM51" s="137" t="str">
        <f t="shared" si="565"/>
        <v>SEG</v>
      </c>
      <c r="JN51" s="129">
        <v>45894</v>
      </c>
      <c r="JO51" s="118">
        <v>0.625</v>
      </c>
      <c r="JP51" s="137" t="str">
        <f t="shared" si="566"/>
        <v>QUA</v>
      </c>
      <c r="JQ51" s="129">
        <v>45903</v>
      </c>
      <c r="JR51" s="118">
        <v>0.55000000000000004</v>
      </c>
      <c r="JS51" s="137" t="str">
        <f t="shared" si="567"/>
        <v>TER</v>
      </c>
      <c r="JT51" s="129">
        <v>45909</v>
      </c>
      <c r="JU51" s="118">
        <v>0.4548611111111111</v>
      </c>
      <c r="JV51" s="137" t="str">
        <f t="shared" si="568"/>
        <v>QUI</v>
      </c>
      <c r="JW51" s="129">
        <v>45918</v>
      </c>
      <c r="JX51" s="118">
        <v>0.39583333333333331</v>
      </c>
      <c r="JY51" s="10" t="str">
        <f t="shared" si="569"/>
        <v>SÁB</v>
      </c>
      <c r="JZ51" s="129">
        <v>45927</v>
      </c>
      <c r="KA51" s="118">
        <v>0.83333333333333337</v>
      </c>
      <c r="KB51" s="10" t="str">
        <f t="shared" si="570"/>
        <v>QUI</v>
      </c>
      <c r="KC51" s="129">
        <v>45932</v>
      </c>
      <c r="KD51" s="118">
        <v>0.94444444444444442</v>
      </c>
      <c r="KE51" s="10" t="str">
        <f t="shared" si="571"/>
        <v>TER</v>
      </c>
      <c r="KF51" s="129">
        <v>45937</v>
      </c>
      <c r="KG51" s="118">
        <v>0.1875</v>
      </c>
      <c r="KH51" s="10" t="str">
        <f t="shared" si="572"/>
        <v>SÁB</v>
      </c>
      <c r="KI51" s="129">
        <v>45948</v>
      </c>
      <c r="KJ51" s="118">
        <v>0.58333333333333337</v>
      </c>
      <c r="KK51" s="10" t="str">
        <f t="shared" si="573"/>
        <v>QUA</v>
      </c>
      <c r="KL51" s="129">
        <v>45952</v>
      </c>
      <c r="KM51" s="118">
        <v>0.79166666666666663</v>
      </c>
      <c r="KN51" s="10" t="str">
        <f t="shared" si="574"/>
        <v>QUA</v>
      </c>
      <c r="KO51" s="129">
        <v>45966</v>
      </c>
      <c r="KP51" s="118">
        <v>4.1666666666666664E-2</v>
      </c>
      <c r="KQ51" s="10" t="str">
        <f t="shared" si="575"/>
        <v>TER</v>
      </c>
      <c r="KR51" s="129">
        <v>45664</v>
      </c>
      <c r="KS51" s="118">
        <v>0.54166666666666663</v>
      </c>
      <c r="KT51" s="137" t="str">
        <f t="shared" si="576"/>
        <v>SÁB</v>
      </c>
      <c r="KU51" s="129">
        <v>45976</v>
      </c>
      <c r="KV51" s="118">
        <v>0.20833333333333334</v>
      </c>
      <c r="KW51" s="137" t="str">
        <f t="shared" si="577"/>
        <v>QUI</v>
      </c>
      <c r="KX51" s="129">
        <v>45981</v>
      </c>
      <c r="KY51" s="118">
        <v>0.83333333333333337</v>
      </c>
      <c r="KZ51" s="297"/>
      <c r="LA51" s="298"/>
      <c r="LB51" s="299"/>
      <c r="LC51" s="137" t="str">
        <f t="shared" si="579"/>
        <v>SÁB</v>
      </c>
      <c r="LD51" s="129">
        <v>45990</v>
      </c>
      <c r="LE51" s="118">
        <v>0.54166666666666663</v>
      </c>
      <c r="LF51" s="137" t="str">
        <f t="shared" si="580"/>
        <v>QUA</v>
      </c>
      <c r="LG51" s="129">
        <v>45994</v>
      </c>
      <c r="LH51" s="118">
        <v>2.7777777777777776E-2</v>
      </c>
      <c r="LI51" s="137" t="str">
        <f t="shared" si="581"/>
        <v>SÁB</v>
      </c>
      <c r="LJ51" s="129">
        <v>46004</v>
      </c>
      <c r="LK51" s="118">
        <v>0.5</v>
      </c>
      <c r="LL51" s="137" t="str">
        <f t="shared" si="582"/>
        <v>DOM</v>
      </c>
      <c r="LM51" s="129">
        <v>46012</v>
      </c>
      <c r="LN51" s="118">
        <v>0.33333333333333331</v>
      </c>
      <c r="LO51" s="137" t="str">
        <f t="shared" si="583"/>
        <v>DOM</v>
      </c>
      <c r="LP51" s="129">
        <v>46019</v>
      </c>
      <c r="LQ51" s="118">
        <v>0.25</v>
      </c>
      <c r="LR51" s="137" t="str">
        <f t="shared" si="584"/>
        <v>DOM</v>
      </c>
      <c r="LS51" s="129">
        <v>46026</v>
      </c>
      <c r="LT51" s="118">
        <v>4.1666666666666664E-2</v>
      </c>
      <c r="LU51" s="137" t="str">
        <f t="shared" si="585"/>
        <v>QUI</v>
      </c>
      <c r="LV51" s="129">
        <v>46037</v>
      </c>
      <c r="LW51" s="118">
        <v>0.77152777777777781</v>
      </c>
      <c r="LX51" s="137" t="str">
        <f t="shared" si="586"/>
        <v>DOM</v>
      </c>
      <c r="LY51" s="129">
        <v>46040</v>
      </c>
      <c r="LZ51" s="118">
        <v>0.73819444444444449</v>
      </c>
      <c r="MA51" s="137" t="str">
        <f t="shared" si="587"/>
        <v>SÁB</v>
      </c>
      <c r="MB51" s="129">
        <v>46060</v>
      </c>
      <c r="MC51" s="118">
        <v>0.67500000000000004</v>
      </c>
      <c r="MD51" s="137" t="str">
        <f t="shared" si="588"/>
        <v>QUA</v>
      </c>
      <c r="ME51" s="129">
        <v>46057</v>
      </c>
      <c r="MF51" s="118">
        <v>7.4305555555555555E-2</v>
      </c>
      <c r="MG51" s="137" t="str">
        <f t="shared" si="589"/>
        <v>QUA</v>
      </c>
      <c r="MH51" s="129">
        <v>46064</v>
      </c>
      <c r="MI51" s="118">
        <v>0.39583333333333331</v>
      </c>
      <c r="MJ51" s="137" t="str">
        <f t="shared" si="590"/>
        <v>SEX</v>
      </c>
      <c r="MK51" s="129">
        <v>46073</v>
      </c>
      <c r="ML51" s="118">
        <v>7.9166666666666663E-2</v>
      </c>
      <c r="MM51" s="137" t="str">
        <f t="shared" si="591"/>
        <v>SEG</v>
      </c>
      <c r="MN51" s="114">
        <v>46076</v>
      </c>
      <c r="MO51" s="118">
        <v>0.33333333333333331</v>
      </c>
      <c r="MP51" s="137" t="str">
        <f t="shared" si="592"/>
        <v>TER</v>
      </c>
      <c r="MQ51" s="114">
        <v>46084</v>
      </c>
      <c r="MR51" s="118">
        <v>0.48680555555555555</v>
      </c>
      <c r="MS51" s="137" t="str">
        <f t="shared" si="593"/>
        <v>QUI</v>
      </c>
      <c r="MT51" s="114">
        <v>46093</v>
      </c>
      <c r="MU51" s="118">
        <v>0.69444444444444442</v>
      </c>
      <c r="MV51" s="297"/>
      <c r="MW51" s="298"/>
      <c r="MX51" s="299"/>
      <c r="MY51" s="137" t="str">
        <f t="shared" si="595"/>
        <v>QUA</v>
      </c>
      <c r="MZ51" s="114">
        <v>46106</v>
      </c>
      <c r="NA51" s="118">
        <v>8.819444444444445E-2</v>
      </c>
      <c r="NB51" s="297"/>
      <c r="NC51" s="298"/>
      <c r="ND51" s="299"/>
      <c r="NE51" s="137" t="str">
        <f t="shared" si="597"/>
        <v>TER</v>
      </c>
      <c r="NF51" s="114">
        <v>46119</v>
      </c>
      <c r="NG51" s="118">
        <v>0.625</v>
      </c>
      <c r="NH51" s="137" t="str">
        <f t="shared" si="598"/>
        <v>QUA</v>
      </c>
      <c r="NI51" s="114">
        <v>46127</v>
      </c>
      <c r="NJ51" s="118">
        <v>0.66666666666666663</v>
      </c>
      <c r="NK51" s="137" t="str">
        <f t="shared" si="599"/>
        <v>QUA</v>
      </c>
      <c r="NL51" s="114">
        <v>46134</v>
      </c>
      <c r="NM51" s="118">
        <v>0.4861111111111111</v>
      </c>
      <c r="NN51" s="297"/>
      <c r="NO51" s="298"/>
      <c r="NP51" s="299"/>
      <c r="NQ51" s="137" t="str">
        <f t="shared" si="601"/>
        <v>QUA</v>
      </c>
      <c r="NR51" s="114">
        <v>46148</v>
      </c>
      <c r="NS51" s="118">
        <v>0.875</v>
      </c>
      <c r="NT51" s="137" t="str">
        <f t="shared" si="602"/>
        <v>DOM</v>
      </c>
      <c r="NU51" s="114">
        <v>46159</v>
      </c>
      <c r="NV51" s="118">
        <v>0.70833333333333337</v>
      </c>
      <c r="NW51" s="297"/>
      <c r="NX51" s="298"/>
      <c r="NY51" s="299"/>
      <c r="NZ51" s="137" t="str">
        <f t="shared" si="604"/>
        <v>TER</v>
      </c>
      <c r="OA51" s="114">
        <v>46168</v>
      </c>
      <c r="OB51" s="118">
        <v>0.66666666666666663</v>
      </c>
      <c r="OC51" s="294"/>
      <c r="OD51" s="295"/>
      <c r="OE51" s="296"/>
      <c r="OF51" s="137" t="str">
        <f t="shared" si="606"/>
        <v>TER</v>
      </c>
      <c r="OG51" s="114">
        <v>46175</v>
      </c>
      <c r="OH51" s="118">
        <v>0.86250000000000004</v>
      </c>
      <c r="OI51" s="137" t="str">
        <f t="shared" si="607"/>
        <v>TER</v>
      </c>
      <c r="OJ51" s="114">
        <v>46182</v>
      </c>
      <c r="OK51" s="118">
        <v>0.25</v>
      </c>
      <c r="OL51" s="137" t="str">
        <f t="shared" si="608"/>
        <v>QUI</v>
      </c>
      <c r="OM51" s="114">
        <v>46191</v>
      </c>
      <c r="ON51" s="118">
        <v>0.16111111111111112</v>
      </c>
      <c r="OO51" s="137" t="str">
        <f t="shared" si="609"/>
        <v>TER</v>
      </c>
      <c r="OP51" s="114">
        <f>OP49+2</f>
        <v>46196</v>
      </c>
      <c r="OQ51" s="118">
        <v>0.79166666666666663</v>
      </c>
      <c r="OR51" s="297"/>
      <c r="OS51" s="298"/>
      <c r="OT51" s="299"/>
      <c r="OU51" s="137" t="str">
        <f t="shared" si="611"/>
        <v>SEG</v>
      </c>
      <c r="OV51" s="114">
        <v>46202</v>
      </c>
      <c r="OW51" s="118">
        <v>0.90347222222222223</v>
      </c>
      <c r="OX51" s="137" t="str">
        <f t="shared" si="612"/>
        <v>QUA</v>
      </c>
      <c r="OY51" s="114">
        <v>46218</v>
      </c>
      <c r="OZ51" s="118">
        <v>0.39583333333333331</v>
      </c>
      <c r="PA51" s="137" t="str">
        <f t="shared" si="613"/>
        <v>TER</v>
      </c>
      <c r="PB51" s="30">
        <v>46224</v>
      </c>
      <c r="PC51" s="22">
        <v>0.66666666666666663</v>
      </c>
      <c r="PD51" s="137" t="str">
        <f t="shared" si="614"/>
        <v>QUA</v>
      </c>
      <c r="PE51" s="30">
        <v>46232</v>
      </c>
      <c r="PF51" s="22">
        <v>4.1666666666666664E-2</v>
      </c>
      <c r="PG51" s="137" t="str">
        <f t="shared" si="615"/>
        <v>QUI</v>
      </c>
      <c r="PH51" s="30">
        <v>46233</v>
      </c>
      <c r="PI51" s="22">
        <v>6.9444444444444447E-4</v>
      </c>
      <c r="PJ51" s="137" t="str">
        <f t="shared" si="616"/>
        <v>TER</v>
      </c>
      <c r="PK51" s="30">
        <f>PK49+2</f>
        <v>46238</v>
      </c>
      <c r="PL51" s="22">
        <v>0.79166666666666663</v>
      </c>
      <c r="PM51" s="137" t="str">
        <f t="shared" si="617"/>
        <v>SEG</v>
      </c>
      <c r="PN51" s="30">
        <f>PN49+2</f>
        <v>46244</v>
      </c>
      <c r="PO51" s="22">
        <v>0.79166666666666663</v>
      </c>
      <c r="PP51" s="137" t="str">
        <f t="shared" si="618"/>
        <v>TER</v>
      </c>
      <c r="PQ51" s="30">
        <f>PQ49+2</f>
        <v>46252</v>
      </c>
      <c r="PR51" s="22">
        <v>0.79166666666666663</v>
      </c>
      <c r="PS51" s="137" t="str">
        <f t="shared" si="619"/>
        <v>TER</v>
      </c>
      <c r="PT51" s="30">
        <f>PT49+2</f>
        <v>46259</v>
      </c>
      <c r="PU51" s="22">
        <v>0.79166666666666663</v>
      </c>
      <c r="PV51" s="137" t="str">
        <f t="shared" si="620"/>
        <v>TER</v>
      </c>
      <c r="PW51" s="30">
        <f>PW49+2</f>
        <v>46266</v>
      </c>
      <c r="PX51" s="22">
        <v>0.79166666666666663</v>
      </c>
      <c r="PY51" s="137" t="str">
        <f t="shared" si="621"/>
        <v>QUA</v>
      </c>
      <c r="PZ51" s="30">
        <f>PZ49+2</f>
        <v>46274</v>
      </c>
      <c r="QA51" s="22">
        <v>0.79166666666666663</v>
      </c>
      <c r="QB51" s="137" t="str">
        <f t="shared" si="622"/>
        <v>TER</v>
      </c>
      <c r="QC51" s="30">
        <f>QC49+2</f>
        <v>46280</v>
      </c>
      <c r="QD51" s="22">
        <v>0.79166666666666663</v>
      </c>
      <c r="QE51" s="137" t="str">
        <f t="shared" si="623"/>
        <v>QUA</v>
      </c>
      <c r="QF51" s="30">
        <f>QF49+2</f>
        <v>46288</v>
      </c>
      <c r="QG51" s="22">
        <v>0.79166666666666663</v>
      </c>
      <c r="QH51" s="137" t="str">
        <f t="shared" si="624"/>
        <v>QUA</v>
      </c>
      <c r="QI51" s="30">
        <f>QI49+2</f>
        <v>46295</v>
      </c>
      <c r="QJ51" s="22">
        <v>0.79166666666666663</v>
      </c>
      <c r="QK51" s="137" t="str">
        <f t="shared" si="625"/>
        <v>QUA</v>
      </c>
      <c r="QL51" s="30">
        <f>QL49+2</f>
        <v>46302</v>
      </c>
      <c r="QM51" s="22">
        <v>0.79166666666666663</v>
      </c>
      <c r="QN51" s="137" t="str">
        <f t="shared" si="626"/>
        <v>QUA</v>
      </c>
      <c r="QO51" s="30">
        <f>QO49+2</f>
        <v>46309</v>
      </c>
      <c r="QP51" s="22">
        <v>0.79166666666666663</v>
      </c>
    </row>
    <row r="52" spans="1:458" ht="15" hidden="1" customHeight="1" thickBot="1" x14ac:dyDescent="0.35">
      <c r="A52" s="349" t="s">
        <v>293</v>
      </c>
      <c r="B52" s="62" t="s">
        <v>247</v>
      </c>
      <c r="C52" s="8"/>
      <c r="D52" s="315" t="s">
        <v>275</v>
      </c>
      <c r="E52" s="317"/>
      <c r="F52" s="8"/>
      <c r="G52" s="315" t="s">
        <v>275</v>
      </c>
      <c r="H52" s="317"/>
      <c r="I52" s="8"/>
      <c r="J52" s="315" t="s">
        <v>275</v>
      </c>
      <c r="K52" s="317"/>
      <c r="L52" s="8"/>
      <c r="M52" s="315" t="s">
        <v>275</v>
      </c>
      <c r="N52" s="317"/>
      <c r="O52" s="8"/>
      <c r="P52" s="315" t="s">
        <v>275</v>
      </c>
      <c r="Q52" s="317"/>
      <c r="R52" s="8"/>
      <c r="S52" s="315" t="s">
        <v>275</v>
      </c>
      <c r="T52" s="317"/>
      <c r="U52" s="8"/>
      <c r="V52" s="315" t="s">
        <v>275</v>
      </c>
      <c r="W52" s="317"/>
      <c r="X52" s="8"/>
      <c r="Y52" s="315" t="s">
        <v>275</v>
      </c>
      <c r="Z52" s="317"/>
      <c r="AA52" s="8"/>
      <c r="AB52" s="315" t="s">
        <v>275</v>
      </c>
      <c r="AC52" s="317"/>
      <c r="AD52" s="8"/>
      <c r="AE52" s="315" t="s">
        <v>275</v>
      </c>
      <c r="AF52" s="317"/>
      <c r="AG52" s="8"/>
      <c r="AH52" s="315" t="s">
        <v>275</v>
      </c>
      <c r="AI52" s="317"/>
      <c r="AJ52" s="8"/>
      <c r="AK52" s="315" t="s">
        <v>275</v>
      </c>
      <c r="AL52" s="317"/>
      <c r="AM52" s="8"/>
      <c r="AN52" s="315" t="s">
        <v>275</v>
      </c>
      <c r="AO52" s="317"/>
      <c r="AP52" s="8"/>
      <c r="AQ52" s="315" t="s">
        <v>275</v>
      </c>
      <c r="AR52" s="317"/>
      <c r="AS52" s="8"/>
      <c r="AT52" s="315" t="s">
        <v>275</v>
      </c>
      <c r="AU52" s="317"/>
      <c r="AV52" s="8"/>
      <c r="AW52" s="315" t="s">
        <v>275</v>
      </c>
      <c r="AX52" s="317"/>
      <c r="AY52" s="8"/>
      <c r="AZ52" s="315" t="s">
        <v>275</v>
      </c>
      <c r="BA52" s="317"/>
      <c r="BB52" s="8"/>
      <c r="BC52" s="315" t="s">
        <v>275</v>
      </c>
      <c r="BD52" s="317"/>
      <c r="BE52" s="8"/>
      <c r="BF52" s="315" t="s">
        <v>275</v>
      </c>
      <c r="BG52" s="317"/>
      <c r="BH52" s="8"/>
      <c r="BI52" s="315" t="s">
        <v>275</v>
      </c>
      <c r="BJ52" s="317"/>
      <c r="BK52" s="8"/>
      <c r="BL52" s="315" t="s">
        <v>275</v>
      </c>
      <c r="BM52" s="317"/>
      <c r="BN52" s="8"/>
      <c r="BO52" s="315" t="s">
        <v>275</v>
      </c>
      <c r="BP52" s="317"/>
      <c r="BQ52" s="8"/>
      <c r="BR52" s="315" t="s">
        <v>294</v>
      </c>
      <c r="BS52" s="317"/>
      <c r="BT52" s="8"/>
      <c r="BU52" s="315" t="s">
        <v>294</v>
      </c>
      <c r="BV52" s="317"/>
      <c r="BW52" s="8"/>
      <c r="BX52" s="315" t="s">
        <v>294</v>
      </c>
      <c r="BY52" s="317"/>
      <c r="BZ52" s="8"/>
      <c r="CA52" s="315" t="s">
        <v>294</v>
      </c>
      <c r="CB52" s="317"/>
      <c r="CC52" s="8"/>
      <c r="CD52" s="315" t="s">
        <v>294</v>
      </c>
      <c r="CE52" s="317"/>
      <c r="CF52" s="113"/>
      <c r="CG52" s="288" t="s">
        <v>294</v>
      </c>
      <c r="CH52" s="290"/>
      <c r="CI52" s="113"/>
      <c r="CJ52" s="288" t="s">
        <v>294</v>
      </c>
      <c r="CK52" s="290"/>
      <c r="CL52" s="113"/>
      <c r="CM52" s="288" t="s">
        <v>294</v>
      </c>
      <c r="CN52" s="290"/>
      <c r="CO52" s="364"/>
      <c r="CP52" s="365"/>
      <c r="CQ52" s="366"/>
      <c r="CR52" s="113"/>
      <c r="CS52" s="288" t="s">
        <v>294</v>
      </c>
      <c r="CT52" s="290"/>
      <c r="CU52" s="113"/>
      <c r="CV52" s="288" t="s">
        <v>294</v>
      </c>
      <c r="CW52" s="290"/>
      <c r="CX52" s="113"/>
      <c r="CY52" s="288" t="s">
        <v>294</v>
      </c>
      <c r="CZ52" s="290"/>
      <c r="DA52" s="113"/>
      <c r="DB52" s="288" t="s">
        <v>294</v>
      </c>
      <c r="DC52" s="290"/>
      <c r="DD52" s="113"/>
      <c r="DE52" s="288" t="s">
        <v>294</v>
      </c>
      <c r="DF52" s="290"/>
      <c r="DG52" s="113"/>
      <c r="DH52" s="288" t="s">
        <v>294</v>
      </c>
      <c r="DI52" s="290"/>
      <c r="DJ52" s="113"/>
      <c r="DK52" s="288" t="s">
        <v>294</v>
      </c>
      <c r="DL52" s="290"/>
      <c r="DM52" s="113"/>
      <c r="DN52" s="288" t="s">
        <v>294</v>
      </c>
      <c r="DO52" s="290"/>
      <c r="DP52" s="113"/>
      <c r="DQ52" s="288" t="s">
        <v>294</v>
      </c>
      <c r="DR52" s="290"/>
      <c r="DS52" s="113"/>
      <c r="DT52" s="288" t="s">
        <v>294</v>
      </c>
      <c r="DU52" s="290"/>
      <c r="DV52" s="113"/>
      <c r="DW52" s="288" t="s">
        <v>294</v>
      </c>
      <c r="DX52" s="290"/>
      <c r="DY52" s="113"/>
      <c r="DZ52" s="288" t="s">
        <v>294</v>
      </c>
      <c r="EA52" s="290"/>
      <c r="EB52" s="113"/>
      <c r="EC52" s="288" t="s">
        <v>294</v>
      </c>
      <c r="ED52" s="290"/>
      <c r="EE52" s="113"/>
      <c r="EF52" s="288" t="s">
        <v>294</v>
      </c>
      <c r="EG52" s="290"/>
      <c r="EH52" s="113"/>
      <c r="EI52" s="288" t="s">
        <v>294</v>
      </c>
      <c r="EJ52" s="290"/>
      <c r="EK52" s="113"/>
      <c r="EL52" s="288" t="s">
        <v>294</v>
      </c>
      <c r="EM52" s="290"/>
      <c r="EN52" s="113"/>
      <c r="EO52" s="288" t="s">
        <v>294</v>
      </c>
      <c r="EP52" s="290"/>
      <c r="EQ52" s="113"/>
      <c r="ER52" s="288" t="s">
        <v>294</v>
      </c>
      <c r="ES52" s="290"/>
      <c r="ET52" s="113"/>
      <c r="EU52" s="288" t="s">
        <v>294</v>
      </c>
      <c r="EV52" s="290"/>
      <c r="EW52" s="113"/>
      <c r="EX52" s="288" t="s">
        <v>294</v>
      </c>
      <c r="EY52" s="290"/>
      <c r="EZ52" s="9" t="str">
        <f t="shared" si="392"/>
        <v>TECON</v>
      </c>
      <c r="FA52" s="288" t="s">
        <v>294</v>
      </c>
      <c r="FB52" s="290"/>
      <c r="FC52" s="113"/>
      <c r="FD52" s="288" t="s">
        <v>294</v>
      </c>
      <c r="FE52" s="290"/>
      <c r="FF52" s="113"/>
      <c r="FG52" s="288" t="s">
        <v>294</v>
      </c>
      <c r="FH52" s="290"/>
      <c r="FI52" s="113"/>
      <c r="FJ52" s="288" t="s">
        <v>294</v>
      </c>
      <c r="FK52" s="290"/>
      <c r="FL52" s="113"/>
      <c r="FM52" s="288" t="s">
        <v>294</v>
      </c>
      <c r="FN52" s="290"/>
      <c r="FO52" s="113"/>
      <c r="FP52" s="288" t="s">
        <v>294</v>
      </c>
      <c r="FQ52" s="290"/>
      <c r="FR52" s="113"/>
      <c r="FS52" s="288" t="s">
        <v>294</v>
      </c>
      <c r="FT52" s="290"/>
      <c r="FU52" s="113"/>
      <c r="FV52" s="288" t="s">
        <v>294</v>
      </c>
      <c r="FW52" s="290"/>
      <c r="FX52" s="15" t="str">
        <f t="shared" si="535"/>
        <v>TECON</v>
      </c>
      <c r="FY52" s="288" t="s">
        <v>294</v>
      </c>
      <c r="FZ52" s="290"/>
      <c r="GA52" s="15" t="str">
        <f t="shared" si="1"/>
        <v>TECON</v>
      </c>
      <c r="GB52" s="288" t="s">
        <v>294</v>
      </c>
      <c r="GC52" s="290"/>
      <c r="GD52" s="15" t="str">
        <f t="shared" ref="GD52:GD65" si="627">UPPER(TEXT(GE52,"DDD"))</f>
        <v>TECON</v>
      </c>
      <c r="GE52" s="288" t="s">
        <v>294</v>
      </c>
      <c r="GF52" s="290"/>
      <c r="GG52" s="15" t="str">
        <f t="shared" si="537"/>
        <v>TECON</v>
      </c>
      <c r="GH52" s="147" t="s">
        <v>294</v>
      </c>
      <c r="GI52" s="142"/>
      <c r="GJ52" s="113"/>
      <c r="GK52" s="147" t="s">
        <v>294</v>
      </c>
      <c r="GL52" s="142"/>
      <c r="GM52" s="113"/>
      <c r="GN52" s="147" t="s">
        <v>294</v>
      </c>
      <c r="GO52" s="142"/>
      <c r="GP52" s="113"/>
      <c r="GQ52" s="147" t="s">
        <v>294</v>
      </c>
      <c r="GR52" s="142"/>
      <c r="GS52" s="113"/>
      <c r="GT52" s="147" t="s">
        <v>294</v>
      </c>
      <c r="GU52" s="142"/>
      <c r="GV52" s="113"/>
      <c r="GW52" s="147" t="s">
        <v>294</v>
      </c>
      <c r="GX52" s="142"/>
      <c r="GY52" s="113"/>
      <c r="GZ52" s="147" t="s">
        <v>294</v>
      </c>
      <c r="HA52" s="142"/>
      <c r="HB52" s="113"/>
      <c r="HC52" s="147" t="s">
        <v>294</v>
      </c>
      <c r="HD52" s="142"/>
      <c r="HE52" s="113"/>
      <c r="HF52" s="147" t="s">
        <v>294</v>
      </c>
      <c r="HG52" s="142"/>
      <c r="HH52" s="113"/>
      <c r="HI52" s="147" t="s">
        <v>294</v>
      </c>
      <c r="HJ52" s="142"/>
      <c r="HK52" s="113"/>
      <c r="HL52" s="147" t="s">
        <v>294</v>
      </c>
      <c r="HM52" s="142"/>
      <c r="HN52" s="113"/>
      <c r="HO52" s="147" t="s">
        <v>294</v>
      </c>
      <c r="HP52" s="142"/>
      <c r="HQ52" s="113"/>
      <c r="HR52" s="147" t="s">
        <v>294</v>
      </c>
      <c r="HS52" s="142"/>
      <c r="HT52" s="113"/>
      <c r="HU52" s="147" t="s">
        <v>294</v>
      </c>
      <c r="HV52" s="142"/>
      <c r="HW52" s="113"/>
      <c r="HX52" s="147" t="s">
        <v>294</v>
      </c>
      <c r="HY52" s="142"/>
      <c r="HZ52" s="113"/>
      <c r="IA52" s="147" t="s">
        <v>294</v>
      </c>
      <c r="IB52" s="142"/>
      <c r="IC52" s="113"/>
      <c r="ID52" s="147" t="s">
        <v>294</v>
      </c>
      <c r="IE52" s="142"/>
      <c r="IF52" s="113"/>
      <c r="IG52" s="147" t="s">
        <v>294</v>
      </c>
      <c r="IH52" s="142"/>
      <c r="II52" s="113"/>
      <c r="IJ52" s="147" t="s">
        <v>294</v>
      </c>
      <c r="IK52" s="142"/>
      <c r="IL52" s="113"/>
      <c r="IM52" s="147" t="s">
        <v>294</v>
      </c>
      <c r="IN52" s="142"/>
      <c r="IO52" s="113"/>
      <c r="IP52" s="147" t="s">
        <v>294</v>
      </c>
      <c r="IQ52" s="142"/>
      <c r="IR52" s="113"/>
      <c r="IS52" s="147" t="s">
        <v>294</v>
      </c>
      <c r="IT52" s="142"/>
      <c r="IU52" s="113"/>
      <c r="IV52" s="147" t="s">
        <v>294</v>
      </c>
      <c r="IW52" s="142"/>
      <c r="IX52" s="113"/>
      <c r="IY52" s="147" t="s">
        <v>294</v>
      </c>
      <c r="IZ52" s="142"/>
      <c r="JA52" s="113"/>
      <c r="JB52" s="147" t="s">
        <v>294</v>
      </c>
      <c r="JC52" s="142"/>
      <c r="JD52" s="113"/>
      <c r="JE52" s="147" t="s">
        <v>294</v>
      </c>
      <c r="JF52" s="142"/>
      <c r="JG52" s="113"/>
      <c r="JH52" s="147" t="s">
        <v>294</v>
      </c>
      <c r="JI52" s="142"/>
      <c r="JJ52" s="113"/>
      <c r="JK52" s="147" t="s">
        <v>294</v>
      </c>
      <c r="JL52" s="142"/>
      <c r="JM52" s="113"/>
      <c r="JN52" s="147" t="s">
        <v>294</v>
      </c>
      <c r="JO52" s="142"/>
      <c r="JP52" s="113"/>
      <c r="JQ52" s="147" t="s">
        <v>294</v>
      </c>
      <c r="JR52" s="142"/>
      <c r="JS52" s="113"/>
      <c r="JT52" s="147" t="s">
        <v>294</v>
      </c>
      <c r="JU52" s="142"/>
      <c r="JV52" s="113"/>
      <c r="JW52" s="147" t="s">
        <v>294</v>
      </c>
      <c r="JX52" s="142"/>
      <c r="JY52" s="113"/>
      <c r="JZ52" s="147" t="s">
        <v>294</v>
      </c>
      <c r="KA52" s="142"/>
      <c r="KB52" s="113"/>
      <c r="KC52" s="147" t="s">
        <v>294</v>
      </c>
      <c r="KD52" s="142"/>
      <c r="KE52" s="113"/>
      <c r="KF52" s="147" t="s">
        <v>294</v>
      </c>
      <c r="KG52" s="142"/>
      <c r="KH52" s="113"/>
      <c r="KI52" s="147" t="s">
        <v>294</v>
      </c>
      <c r="KJ52" s="142"/>
      <c r="KK52" s="113"/>
      <c r="KL52" s="147" t="s">
        <v>294</v>
      </c>
      <c r="KM52" s="142"/>
      <c r="KN52" s="113"/>
      <c r="KO52" s="147" t="s">
        <v>294</v>
      </c>
      <c r="KP52" s="142"/>
      <c r="KQ52" s="113"/>
      <c r="KR52" s="147" t="s">
        <v>294</v>
      </c>
      <c r="KS52" s="142"/>
      <c r="KT52" s="113"/>
      <c r="KU52" s="147" t="s">
        <v>294</v>
      </c>
      <c r="KV52" s="142"/>
      <c r="KW52" s="113"/>
      <c r="KX52" s="147" t="s">
        <v>294</v>
      </c>
      <c r="KY52" s="142"/>
      <c r="KZ52" s="113"/>
      <c r="LA52" s="147" t="s">
        <v>294</v>
      </c>
      <c r="LB52" s="142"/>
      <c r="LC52" s="113"/>
      <c r="LD52" s="147" t="s">
        <v>294</v>
      </c>
      <c r="LE52" s="142"/>
      <c r="LF52" s="113"/>
      <c r="LG52" s="147" t="s">
        <v>294</v>
      </c>
      <c r="LH52" s="142"/>
      <c r="LI52" s="113"/>
      <c r="LJ52" s="147" t="s">
        <v>294</v>
      </c>
      <c r="LK52" s="142"/>
      <c r="LL52" s="113"/>
      <c r="LM52" s="147" t="s">
        <v>294</v>
      </c>
      <c r="LN52" s="142"/>
      <c r="LO52" s="113"/>
      <c r="LP52" s="147" t="s">
        <v>294</v>
      </c>
      <c r="LQ52" s="142"/>
      <c r="LR52" s="113"/>
      <c r="LS52" s="147" t="s">
        <v>294</v>
      </c>
      <c r="LT52" s="142"/>
      <c r="LU52" s="113"/>
      <c r="LV52" s="147" t="s">
        <v>294</v>
      </c>
      <c r="LW52" s="142"/>
      <c r="LX52" s="113"/>
      <c r="LY52" s="147" t="s">
        <v>294</v>
      </c>
      <c r="LZ52" s="142"/>
      <c r="MA52" s="113"/>
      <c r="MB52" s="147" t="s">
        <v>294</v>
      </c>
      <c r="MC52" s="142"/>
      <c r="MD52" s="113"/>
      <c r="ME52" s="147" t="s">
        <v>294</v>
      </c>
      <c r="MF52" s="142"/>
      <c r="MG52" s="113"/>
      <c r="MH52" s="147" t="s">
        <v>294</v>
      </c>
      <c r="MI52" s="142"/>
      <c r="MJ52" s="113"/>
      <c r="MK52" s="147" t="s">
        <v>294</v>
      </c>
      <c r="ML52" s="142"/>
      <c r="MM52" s="113"/>
      <c r="MN52" s="30">
        <v>46071</v>
      </c>
      <c r="MO52" s="142"/>
      <c r="MP52" s="113"/>
      <c r="MQ52" s="30">
        <v>46071</v>
      </c>
      <c r="MR52" s="142"/>
      <c r="MS52" s="113"/>
      <c r="MT52" s="30">
        <v>46071</v>
      </c>
      <c r="MU52" s="142"/>
      <c r="MV52" s="113"/>
      <c r="MW52" s="147" t="s">
        <v>294</v>
      </c>
      <c r="MX52" s="142"/>
      <c r="MY52" s="113"/>
      <c r="MZ52" s="30">
        <v>46071</v>
      </c>
      <c r="NA52" s="142"/>
      <c r="NB52" s="113"/>
      <c r="NC52" s="147" t="s">
        <v>294</v>
      </c>
      <c r="ND52" s="142"/>
      <c r="NE52" s="113"/>
      <c r="NF52" s="30">
        <v>46071</v>
      </c>
      <c r="NG52" s="142"/>
      <c r="NH52" s="113"/>
      <c r="NI52" s="30">
        <v>46071</v>
      </c>
      <c r="NJ52" s="142"/>
      <c r="NK52" s="113"/>
      <c r="NL52" s="30">
        <v>46071</v>
      </c>
      <c r="NM52" s="142"/>
      <c r="NN52" s="113"/>
      <c r="NO52" s="147" t="s">
        <v>294</v>
      </c>
      <c r="NP52" s="142"/>
      <c r="NQ52" s="113"/>
      <c r="NR52" s="30">
        <v>46071</v>
      </c>
      <c r="NS52" s="142"/>
      <c r="NT52" s="113"/>
      <c r="NU52" s="30">
        <v>46071</v>
      </c>
      <c r="NV52" s="142"/>
      <c r="NW52" s="113"/>
      <c r="NX52" s="147" t="s">
        <v>294</v>
      </c>
      <c r="NY52" s="142"/>
      <c r="NZ52" s="113"/>
      <c r="OA52" s="30">
        <v>46071</v>
      </c>
      <c r="OB52" s="142"/>
      <c r="OC52" s="113"/>
      <c r="OD52" s="30">
        <v>46071</v>
      </c>
      <c r="OE52" s="142"/>
      <c r="OF52" s="113"/>
      <c r="OG52" s="30">
        <v>46071</v>
      </c>
      <c r="OH52" s="142"/>
      <c r="OI52" s="113"/>
      <c r="OJ52" s="30">
        <v>46071</v>
      </c>
      <c r="OK52" s="142"/>
      <c r="OL52" s="113"/>
      <c r="OM52" s="30">
        <v>46071</v>
      </c>
      <c r="ON52" s="142"/>
      <c r="OO52" s="113"/>
      <c r="OP52" s="30">
        <v>46071</v>
      </c>
      <c r="OQ52" s="142"/>
      <c r="OR52" s="113"/>
      <c r="OS52" s="147" t="s">
        <v>294</v>
      </c>
      <c r="OT52" s="142"/>
      <c r="OU52" s="113"/>
      <c r="OV52" s="30">
        <v>46071</v>
      </c>
      <c r="OW52" s="142"/>
      <c r="OX52" s="113"/>
      <c r="OY52" s="30">
        <v>46071</v>
      </c>
      <c r="OZ52" s="142"/>
      <c r="PA52" s="113"/>
      <c r="PB52" s="30">
        <v>46071</v>
      </c>
      <c r="PC52" s="142"/>
      <c r="PD52" s="113"/>
      <c r="PE52" s="30">
        <v>46071</v>
      </c>
      <c r="PF52" s="142"/>
      <c r="PG52" s="113"/>
      <c r="PH52" s="30">
        <v>46071</v>
      </c>
      <c r="PI52" s="142"/>
      <c r="PJ52" s="113"/>
      <c r="PK52" s="30">
        <v>46071</v>
      </c>
      <c r="PL52" s="142"/>
      <c r="PM52" s="113"/>
      <c r="PN52" s="30">
        <v>46071</v>
      </c>
      <c r="PO52" s="142"/>
      <c r="PP52" s="113"/>
      <c r="PQ52" s="30">
        <v>46071</v>
      </c>
      <c r="PR52" s="142"/>
      <c r="PS52" s="113"/>
      <c r="PT52" s="30">
        <v>46071</v>
      </c>
      <c r="PU52" s="142"/>
      <c r="PV52" s="113"/>
      <c r="PW52" s="30">
        <v>46071</v>
      </c>
      <c r="PX52" s="142"/>
      <c r="PY52" s="113"/>
      <c r="PZ52" s="30">
        <v>46071</v>
      </c>
      <c r="QA52" s="142"/>
      <c r="QB52" s="113"/>
      <c r="QC52" s="30">
        <v>46071</v>
      </c>
      <c r="QD52" s="142"/>
      <c r="QE52" s="113"/>
      <c r="QF52" s="30">
        <v>46071</v>
      </c>
      <c r="QG52" s="142"/>
      <c r="QH52" s="113"/>
      <c r="QI52" s="30">
        <v>46071</v>
      </c>
      <c r="QJ52" s="142"/>
      <c r="QK52" s="113"/>
      <c r="QL52" s="30">
        <v>46071</v>
      </c>
      <c r="QM52" s="142"/>
      <c r="QN52" s="113"/>
      <c r="QO52" s="30">
        <v>46071</v>
      </c>
      <c r="QP52" s="142"/>
    </row>
    <row r="53" spans="1:458" ht="15" hidden="1" customHeight="1" x14ac:dyDescent="0.3">
      <c r="A53" s="350"/>
      <c r="B53" s="59" t="s">
        <v>250</v>
      </c>
      <c r="C53" s="9" t="str">
        <f t="shared" ref="C53:C58" si="628">UPPER(TEXT(D53,"DDD"))</f>
        <v>SEG</v>
      </c>
      <c r="D53" s="29">
        <v>45229</v>
      </c>
      <c r="E53" s="13">
        <v>0.75</v>
      </c>
      <c r="F53" s="9" t="str">
        <f t="shared" ref="F53:F58" si="629">UPPER(TEXT(G53,"DDD"))</f>
        <v>OMIT</v>
      </c>
      <c r="G53" s="334" t="s">
        <v>251</v>
      </c>
      <c r="H53" s="335"/>
      <c r="I53" s="9" t="str">
        <f t="shared" ref="I53:I58" si="630">UPPER(TEXT(J53,"DDD"))</f>
        <v>TER</v>
      </c>
      <c r="J53" s="29">
        <v>45244</v>
      </c>
      <c r="K53" s="13">
        <v>0.75</v>
      </c>
      <c r="L53" s="9" t="str">
        <f t="shared" ref="L53:L58" si="631">UPPER(TEXT(M53,"DDD"))</f>
        <v>OMIT</v>
      </c>
      <c r="M53" s="334" t="s">
        <v>251</v>
      </c>
      <c r="N53" s="335"/>
      <c r="O53" s="9" t="str">
        <f t="shared" ref="O53:O58" si="632">UPPER(TEXT(P53,"DDD"))</f>
        <v>OMIT</v>
      </c>
      <c r="P53" s="334" t="s">
        <v>251</v>
      </c>
      <c r="Q53" s="335"/>
      <c r="R53" s="9" t="str">
        <f t="shared" ref="R53:R58" si="633">UPPER(TEXT(S53,"DDD"))</f>
        <v>OMIT</v>
      </c>
      <c r="S53" s="334" t="s">
        <v>251</v>
      </c>
      <c r="T53" s="335"/>
      <c r="U53" s="9" t="str">
        <f t="shared" ref="U53:U58" si="634">UPPER(TEXT(V53,"DDD"))</f>
        <v>OMIT</v>
      </c>
      <c r="V53" s="334" t="s">
        <v>251</v>
      </c>
      <c r="W53" s="335"/>
      <c r="X53" s="9" t="str">
        <f t="shared" ref="X53:X58" si="635">UPPER(TEXT(Y53,"DDD"))</f>
        <v>OMIT</v>
      </c>
      <c r="Y53" s="334" t="s">
        <v>251</v>
      </c>
      <c r="Z53" s="335"/>
      <c r="AA53" s="9" t="str">
        <f t="shared" ref="AA53:AA58" si="636">UPPER(TEXT(AB53,"DDD"))</f>
        <v>OMIT</v>
      </c>
      <c r="AB53" s="334" t="s">
        <v>251</v>
      </c>
      <c r="AC53" s="335"/>
      <c r="AD53" s="9" t="str">
        <f t="shared" ref="AD53:AD58" si="637">UPPER(TEXT(AE53,"DDD"))</f>
        <v>OMIT</v>
      </c>
      <c r="AE53" s="334" t="s">
        <v>251</v>
      </c>
      <c r="AF53" s="335"/>
      <c r="AG53" s="9" t="str">
        <f t="shared" ref="AG53:AG58" si="638">UPPER(TEXT(AH53,"DDD"))</f>
        <v>OMIT</v>
      </c>
      <c r="AH53" s="334" t="s">
        <v>251</v>
      </c>
      <c r="AI53" s="335"/>
      <c r="AJ53" s="9" t="str">
        <f t="shared" ref="AJ53:AJ58" si="639">UPPER(TEXT(AK53,"DDD"))</f>
        <v>OMIT</v>
      </c>
      <c r="AK53" s="334" t="s">
        <v>251</v>
      </c>
      <c r="AL53" s="335"/>
      <c r="AM53" s="9" t="str">
        <f t="shared" ref="AM53:AM58" si="640">UPPER(TEXT(AN53,"DDD"))</f>
        <v>QUA</v>
      </c>
      <c r="AN53" s="29">
        <v>45322</v>
      </c>
      <c r="AO53" s="13">
        <v>0.5</v>
      </c>
      <c r="AP53" s="9" t="str">
        <f t="shared" ref="AP53:AP58" si="641">UPPER(TEXT(AQ53,"DDD"))</f>
        <v>SEX</v>
      </c>
      <c r="AQ53" s="29">
        <v>45324</v>
      </c>
      <c r="AR53" s="13">
        <v>0.75</v>
      </c>
      <c r="AS53" s="9" t="str">
        <f t="shared" ref="AS53:AS58" si="642">UPPER(TEXT(AT53,"DDD"))</f>
        <v>OMIT</v>
      </c>
      <c r="AT53" s="334" t="s">
        <v>251</v>
      </c>
      <c r="AU53" s="335"/>
      <c r="AV53" s="9" t="str">
        <f t="shared" ref="AV53:AV58" si="643">UPPER(TEXT(AW53,"DDD"))</f>
        <v>OMIT</v>
      </c>
      <c r="AW53" s="334" t="s">
        <v>251</v>
      </c>
      <c r="AX53" s="335"/>
      <c r="AY53" s="9" t="str">
        <f t="shared" ref="AY53:AY58" si="644">UPPER(TEXT(AZ53,"DDD"))</f>
        <v>OMIT</v>
      </c>
      <c r="AZ53" s="334" t="s">
        <v>251</v>
      </c>
      <c r="BA53" s="335"/>
      <c r="BB53" s="9" t="str">
        <f t="shared" ref="BB53:BB58" si="645">UPPER(TEXT(BC53,"DDD"))</f>
        <v>NO MOVES</v>
      </c>
      <c r="BC53" s="334" t="s">
        <v>295</v>
      </c>
      <c r="BD53" s="335"/>
      <c r="BE53" s="9" t="str">
        <f t="shared" ref="BE53:BE58" si="646">UPPER(TEXT(BF53,"DDD"))</f>
        <v>SEG</v>
      </c>
      <c r="BF53" s="64">
        <v>45369</v>
      </c>
      <c r="BG53" s="65">
        <v>0.75</v>
      </c>
      <c r="BH53" s="9" t="str">
        <f t="shared" ref="BH53:BH58" si="647">UPPER(TEXT(BI53,"DDD"))</f>
        <v>OMIT</v>
      </c>
      <c r="BI53" s="334" t="s">
        <v>251</v>
      </c>
      <c r="BJ53" s="335"/>
      <c r="BK53" s="9" t="str">
        <f t="shared" ref="BK53:BK58" si="648">UPPER(TEXT(BL53,"DDD"))</f>
        <v>SEX</v>
      </c>
      <c r="BL53" s="64">
        <v>45394</v>
      </c>
      <c r="BM53" s="65">
        <v>0.5</v>
      </c>
      <c r="BN53" s="9" t="str">
        <f t="shared" ref="BN53:BN58" si="649">UPPER(TEXT(BO53,"DDD"))</f>
        <v>OMIT</v>
      </c>
      <c r="BO53" s="334" t="s">
        <v>251</v>
      </c>
      <c r="BP53" s="335"/>
      <c r="BQ53" s="9" t="str">
        <f t="shared" ref="BQ53:BQ58" si="650">UPPER(TEXT(BR53,"DDD"))</f>
        <v>NO MOVES</v>
      </c>
      <c r="BR53" s="370" t="s">
        <v>295</v>
      </c>
      <c r="BS53" s="371"/>
      <c r="BT53" s="9" t="str">
        <f t="shared" ref="BT53:BT58" si="651">UPPER(TEXT(BU53,"DDD"))</f>
        <v>NO MOVES</v>
      </c>
      <c r="BU53" s="370" t="s">
        <v>295</v>
      </c>
      <c r="BV53" s="371"/>
      <c r="BW53" s="9" t="str">
        <f t="shared" ref="BW53:BW58" si="652">UPPER(TEXT(BX53,"DDD"))</f>
        <v>NO MOVES</v>
      </c>
      <c r="BX53" s="370" t="s">
        <v>295</v>
      </c>
      <c r="BY53" s="371"/>
      <c r="BZ53" s="9" t="str">
        <f t="shared" ref="BZ53:BZ58" si="653">UPPER(TEXT(CA53,"DDD"))</f>
        <v>NO MOVES</v>
      </c>
      <c r="CA53" s="370" t="s">
        <v>295</v>
      </c>
      <c r="CB53" s="371"/>
      <c r="CC53" s="9" t="str">
        <f t="shared" ref="CC53:CC58" si="654">UPPER(TEXT(CD53,"DDD"))</f>
        <v>NO MOVES</v>
      </c>
      <c r="CD53" s="370" t="s">
        <v>295</v>
      </c>
      <c r="CE53" s="371"/>
      <c r="CF53" s="9" t="str">
        <f t="shared" ref="CF53:CF58" si="655">UPPER(TEXT(CG53,"DDD"))</f>
        <v>OUT OF LINE</v>
      </c>
      <c r="CG53" s="370" t="s">
        <v>268</v>
      </c>
      <c r="CH53" s="371"/>
      <c r="CI53" s="9" t="str">
        <f t="shared" ref="CI53:CI58" si="656">UPPER(TEXT(CJ53,"DDD"))</f>
        <v>OUT OF LINE</v>
      </c>
      <c r="CJ53" s="370" t="s">
        <v>268</v>
      </c>
      <c r="CK53" s="371"/>
      <c r="CL53" s="9" t="str">
        <f t="shared" ref="CL53:CL58" si="657">UPPER(TEXT(CM53,"DDD"))</f>
        <v>OUT OF LINE</v>
      </c>
      <c r="CM53" s="370" t="s">
        <v>268</v>
      </c>
      <c r="CN53" s="371"/>
      <c r="CO53" s="364"/>
      <c r="CP53" s="365"/>
      <c r="CQ53" s="366"/>
      <c r="CR53" s="9" t="str">
        <f t="shared" ref="CR53:CR58" si="658">UPPER(TEXT(CS53,"DDD"))</f>
        <v>OUT OF LINE</v>
      </c>
      <c r="CS53" s="334" t="s">
        <v>268</v>
      </c>
      <c r="CT53" s="335"/>
      <c r="CU53" s="9" t="str">
        <f t="shared" ref="CU53:CU58" si="659">UPPER(TEXT(CV53,"DDD"))</f>
        <v>OUT OF LINE</v>
      </c>
      <c r="CV53" s="334" t="s">
        <v>268</v>
      </c>
      <c r="CW53" s="335"/>
      <c r="CX53" s="9" t="str">
        <f t="shared" ref="CX53:CX58" si="660">UPPER(TEXT(CY53,"DDD"))</f>
        <v>OUT OF LINE</v>
      </c>
      <c r="CY53" s="334" t="s">
        <v>268</v>
      </c>
      <c r="CZ53" s="335"/>
      <c r="DA53" s="9" t="str">
        <f t="shared" ref="DA53:DA58" si="661">UPPER(TEXT(DB53,"DDD"))</f>
        <v>OUT OF LINE</v>
      </c>
      <c r="DB53" s="334" t="s">
        <v>268</v>
      </c>
      <c r="DC53" s="335"/>
      <c r="DD53" s="9" t="str">
        <f t="shared" ref="DD53:DD58" si="662">UPPER(TEXT(DE53,"DDD"))</f>
        <v>OUT OF LINE</v>
      </c>
      <c r="DE53" s="334" t="s">
        <v>268</v>
      </c>
      <c r="DF53" s="335"/>
      <c r="DG53" s="9" t="str">
        <f t="shared" ref="DG53:DG58" si="663">UPPER(TEXT(DH53,"DDD"))</f>
        <v>OUT OF LINE</v>
      </c>
      <c r="DH53" s="334" t="s">
        <v>268</v>
      </c>
      <c r="DI53" s="335"/>
      <c r="DJ53" s="9" t="str">
        <f t="shared" ref="DJ53:DJ58" si="664">UPPER(TEXT(DK53,"DDD"))</f>
        <v>OUT OF LINE</v>
      </c>
      <c r="DK53" s="334" t="s">
        <v>268</v>
      </c>
      <c r="DL53" s="335"/>
      <c r="DM53" s="9" t="str">
        <f t="shared" ref="DM53:DM58" si="665">UPPER(TEXT(DN53,"DDD"))</f>
        <v>OUT OF LINE</v>
      </c>
      <c r="DN53" s="334" t="s">
        <v>268</v>
      </c>
      <c r="DO53" s="335"/>
      <c r="DP53" s="9" t="str">
        <f t="shared" ref="DP53:DP58" si="666">UPPER(TEXT(DQ53,"DDD"))</f>
        <v>OUT OF LINE</v>
      </c>
      <c r="DQ53" s="334" t="s">
        <v>268</v>
      </c>
      <c r="DR53" s="335"/>
      <c r="DS53" s="9" t="str">
        <f t="shared" ref="DS53:DS58" si="667">UPPER(TEXT(DT53,"DDD"))</f>
        <v>OUT OF LINE</v>
      </c>
      <c r="DT53" s="334" t="s">
        <v>268</v>
      </c>
      <c r="DU53" s="335"/>
      <c r="DV53" s="9" t="str">
        <f t="shared" ref="DV53:DV58" si="668">UPPER(TEXT(DW53,"DDD"))</f>
        <v>OUT OF LINE</v>
      </c>
      <c r="DW53" s="334" t="s">
        <v>268</v>
      </c>
      <c r="DX53" s="335"/>
      <c r="DY53" s="9" t="str">
        <f t="shared" ref="DY53:DY58" si="669">UPPER(TEXT(DZ53,"DDD"))</f>
        <v>OUT OF LINE</v>
      </c>
      <c r="DZ53" s="334" t="s">
        <v>268</v>
      </c>
      <c r="EA53" s="335"/>
      <c r="EB53" s="9" t="str">
        <f t="shared" ref="EB53:EB58" si="670">UPPER(TEXT(EC53,"DDD"))</f>
        <v>OUT OF LINE</v>
      </c>
      <c r="EC53" s="334" t="s">
        <v>268</v>
      </c>
      <c r="ED53" s="335"/>
      <c r="EE53" s="9" t="str">
        <f t="shared" ref="EE53:EE58" si="671">UPPER(TEXT(EF53,"DDD"))</f>
        <v>OUT OF LINE</v>
      </c>
      <c r="EF53" s="334" t="s">
        <v>268</v>
      </c>
      <c r="EG53" s="335"/>
      <c r="EH53" s="9" t="str">
        <f t="shared" ref="EH53:EH58" si="672">UPPER(TEXT(EI53,"DDD"))</f>
        <v>OUT OF LINE</v>
      </c>
      <c r="EI53" s="334" t="s">
        <v>268</v>
      </c>
      <c r="EJ53" s="335"/>
      <c r="EK53" s="9" t="str">
        <f t="shared" ref="EK53:EK58" si="673">UPPER(TEXT(EL53,"DDD"))</f>
        <v>OUT OF LINE</v>
      </c>
      <c r="EL53" s="334" t="s">
        <v>268</v>
      </c>
      <c r="EM53" s="335"/>
      <c r="EN53" s="9" t="str">
        <f t="shared" ref="EN53:EN58" si="674">UPPER(TEXT(EO53,"DDD"))</f>
        <v>OUT OF LINE</v>
      </c>
      <c r="EO53" s="334" t="s">
        <v>268</v>
      </c>
      <c r="EP53" s="335"/>
      <c r="EQ53" s="9" t="str">
        <f t="shared" ref="EQ53:EQ58" si="675">UPPER(TEXT(ER53,"DDD"))</f>
        <v>OUT OF LINE</v>
      </c>
      <c r="ER53" s="334" t="s">
        <v>268</v>
      </c>
      <c r="ES53" s="335"/>
      <c r="ET53" s="9" t="str">
        <f t="shared" ref="ET53:ET58" si="676">UPPER(TEXT(EU53,"DDD"))</f>
        <v>OUT OF LINE</v>
      </c>
      <c r="EU53" s="334" t="s">
        <v>268</v>
      </c>
      <c r="EV53" s="335"/>
      <c r="EW53" s="9" t="str">
        <f t="shared" ref="EW53:EW58" si="677">UPPER(TEXT(EX53,"DDD"))</f>
        <v>OUT OF LINE</v>
      </c>
      <c r="EX53" s="334" t="s">
        <v>268</v>
      </c>
      <c r="EY53" s="335"/>
      <c r="EZ53" s="9" t="str">
        <f t="shared" si="392"/>
        <v>OUT OF LINE</v>
      </c>
      <c r="FA53" s="334" t="s">
        <v>268</v>
      </c>
      <c r="FB53" s="335"/>
      <c r="FC53" s="9" t="str">
        <f t="shared" ref="FC53:FC58" si="678">UPPER(TEXT(FD53,"DDD"))</f>
        <v>OUT OF LINE</v>
      </c>
      <c r="FD53" s="334" t="s">
        <v>268</v>
      </c>
      <c r="FE53" s="335"/>
      <c r="FF53" s="9" t="str">
        <f t="shared" ref="FF53:FF58" si="679">UPPER(TEXT(FG53,"DDD"))</f>
        <v>OUT OF LINE</v>
      </c>
      <c r="FG53" s="334" t="s">
        <v>268</v>
      </c>
      <c r="FH53" s="335"/>
      <c r="FI53" s="9" t="str">
        <f t="shared" ref="FI53:FI58" si="680">UPPER(TEXT(FJ53,"DDD"))</f>
        <v>OUT OF LINE</v>
      </c>
      <c r="FJ53" s="334" t="s">
        <v>268</v>
      </c>
      <c r="FK53" s="335"/>
      <c r="FL53" s="9" t="str">
        <f t="shared" ref="FL53:FL58" si="681">UPPER(TEXT(FM53,"DDD"))</f>
        <v>OUT OF LINE</v>
      </c>
      <c r="FM53" s="334" t="s">
        <v>268</v>
      </c>
      <c r="FN53" s="335"/>
      <c r="FO53" s="9" t="str">
        <f t="shared" ref="FO53:FO58" si="682">UPPER(TEXT(FP53,"DDD"))</f>
        <v>OUT OF LINE</v>
      </c>
      <c r="FP53" s="334" t="s">
        <v>268</v>
      </c>
      <c r="FQ53" s="335"/>
      <c r="FR53" s="9" t="str">
        <f t="shared" ref="FR53:FR58" si="683">UPPER(TEXT(FS53,"DDD"))</f>
        <v>OUT OF LINE</v>
      </c>
      <c r="FS53" s="334" t="s">
        <v>268</v>
      </c>
      <c r="FT53" s="335"/>
      <c r="FU53" s="9" t="str">
        <f t="shared" ref="FU53:FU58" si="684">UPPER(TEXT(FV53,"DDD"))</f>
        <v>OUT OF LINE</v>
      </c>
      <c r="FV53" s="334" t="s">
        <v>268</v>
      </c>
      <c r="FW53" s="335"/>
      <c r="FX53" s="15" t="str">
        <f t="shared" si="535"/>
        <v>OUT OF LINE</v>
      </c>
      <c r="FY53" s="334" t="s">
        <v>268</v>
      </c>
      <c r="FZ53" s="335"/>
      <c r="GA53" s="15" t="str">
        <f t="shared" si="1"/>
        <v>OUT OF LINE</v>
      </c>
      <c r="GB53" s="334" t="s">
        <v>268</v>
      </c>
      <c r="GC53" s="335"/>
      <c r="GD53" s="15" t="str">
        <f t="shared" si="627"/>
        <v>OUT OF LINE</v>
      </c>
      <c r="GE53" s="334" t="s">
        <v>268</v>
      </c>
      <c r="GF53" s="335"/>
      <c r="GG53" s="15" t="str">
        <f t="shared" si="537"/>
        <v>OUT OF LINE</v>
      </c>
      <c r="GH53" s="154" t="s">
        <v>268</v>
      </c>
      <c r="GI53" s="92"/>
      <c r="GJ53" s="9" t="str">
        <f t="shared" ref="GJ53:GJ58" si="685">UPPER(TEXT(GK53,"DDD"))</f>
        <v>OUT OF LINE</v>
      </c>
      <c r="GK53" s="154" t="s">
        <v>268</v>
      </c>
      <c r="GL53" s="92"/>
      <c r="GM53" s="9" t="str">
        <f t="shared" ref="GM53:GM58" si="686">UPPER(TEXT(GN53,"DDD"))</f>
        <v>OUT OF LINE</v>
      </c>
      <c r="GN53" s="154" t="s">
        <v>268</v>
      </c>
      <c r="GO53" s="92"/>
      <c r="GP53" s="9" t="str">
        <f t="shared" ref="GP53:GP58" si="687">UPPER(TEXT(GQ53,"DDD"))</f>
        <v>OUT OF LINE</v>
      </c>
      <c r="GQ53" s="154" t="s">
        <v>268</v>
      </c>
      <c r="GR53" s="92"/>
      <c r="GS53" s="9" t="str">
        <f t="shared" ref="GS53:GS58" si="688">UPPER(TEXT(GT53,"DDD"))</f>
        <v>OUT OF LINE</v>
      </c>
      <c r="GT53" s="154" t="s">
        <v>268</v>
      </c>
      <c r="GU53" s="92"/>
      <c r="GV53" s="9" t="str">
        <f t="shared" ref="GV53:GV58" si="689">UPPER(TEXT(GW53,"DDD"))</f>
        <v>OUT OF LINE</v>
      </c>
      <c r="GW53" s="154" t="s">
        <v>268</v>
      </c>
      <c r="GX53" s="92"/>
      <c r="GY53" s="9" t="str">
        <f t="shared" ref="GY53:GY58" si="690">UPPER(TEXT(GZ53,"DDD"))</f>
        <v>OUT OF LINE</v>
      </c>
      <c r="GZ53" s="154" t="s">
        <v>268</v>
      </c>
      <c r="HA53" s="92"/>
      <c r="HB53" s="9" t="str">
        <f t="shared" ref="HB53:HB58" si="691">UPPER(TEXT(HC53,"DDD"))</f>
        <v>OUT OF LINE</v>
      </c>
      <c r="HC53" s="154" t="s">
        <v>268</v>
      </c>
      <c r="HD53" s="92"/>
      <c r="HE53" s="9" t="str">
        <f t="shared" ref="HE53:HE58" si="692">UPPER(TEXT(HF53,"DDD"))</f>
        <v>OUT OF LINE</v>
      </c>
      <c r="HF53" s="154" t="s">
        <v>268</v>
      </c>
      <c r="HG53" s="92"/>
      <c r="HH53" s="9" t="str">
        <f t="shared" ref="HH53:HH58" si="693">UPPER(TEXT(HI53,"DDD"))</f>
        <v>OUT OF LINE</v>
      </c>
      <c r="HI53" s="154" t="s">
        <v>268</v>
      </c>
      <c r="HJ53" s="92"/>
      <c r="HK53" s="9" t="str">
        <f t="shared" ref="HK53:HK58" si="694">UPPER(TEXT(HL53,"DDD"))</f>
        <v>OUT OF LINE</v>
      </c>
      <c r="HL53" s="154" t="s">
        <v>268</v>
      </c>
      <c r="HM53" s="92"/>
      <c r="HN53" s="9" t="str">
        <f t="shared" ref="HN53:HN58" si="695">UPPER(TEXT(HO53,"DDD"))</f>
        <v>OUT OF LINE</v>
      </c>
      <c r="HO53" s="154" t="s">
        <v>268</v>
      </c>
      <c r="HP53" s="92"/>
      <c r="HQ53" s="9" t="str">
        <f t="shared" ref="HQ53:HQ58" si="696">UPPER(TEXT(HR53,"DDD"))</f>
        <v>OUT OF LINE</v>
      </c>
      <c r="HR53" s="154" t="s">
        <v>268</v>
      </c>
      <c r="HS53" s="92"/>
      <c r="HT53" s="9" t="str">
        <f t="shared" ref="HT53:HT58" si="697">UPPER(TEXT(HU53,"DDD"))</f>
        <v>OUT OF LINE</v>
      </c>
      <c r="HU53" s="154" t="s">
        <v>268</v>
      </c>
      <c r="HV53" s="92"/>
      <c r="HW53" s="9" t="str">
        <f t="shared" ref="HW53:HW58" si="698">UPPER(TEXT(HX53,"DDD"))</f>
        <v>OUT OF LINE</v>
      </c>
      <c r="HX53" s="154" t="s">
        <v>268</v>
      </c>
      <c r="HY53" s="92"/>
      <c r="HZ53" s="9" t="str">
        <f t="shared" ref="HZ53:HZ58" si="699">UPPER(TEXT(IA53,"DDD"))</f>
        <v>OUT OF LINE</v>
      </c>
      <c r="IA53" s="154" t="s">
        <v>268</v>
      </c>
      <c r="IB53" s="92"/>
      <c r="IC53" s="9" t="str">
        <f t="shared" ref="IC53:IC58" si="700">UPPER(TEXT(ID53,"DDD"))</f>
        <v>OUT OF LINE</v>
      </c>
      <c r="ID53" s="154" t="s">
        <v>268</v>
      </c>
      <c r="IE53" s="92"/>
      <c r="IF53" s="9" t="str">
        <f t="shared" ref="IF53:IF58" si="701">UPPER(TEXT(IG53,"DDD"))</f>
        <v>OUT OF LINE</v>
      </c>
      <c r="IG53" s="154" t="s">
        <v>268</v>
      </c>
      <c r="IH53" s="92"/>
      <c r="II53" s="9" t="str">
        <f t="shared" ref="II53:II58" si="702">UPPER(TEXT(IJ53,"DDD"))</f>
        <v>OUT OF LINE</v>
      </c>
      <c r="IJ53" s="154" t="s">
        <v>268</v>
      </c>
      <c r="IK53" s="92"/>
      <c r="IL53" s="9" t="str">
        <f t="shared" ref="IL53:IL58" si="703">UPPER(TEXT(IM53,"DDD"))</f>
        <v>OUT OF LINE</v>
      </c>
      <c r="IM53" s="154" t="s">
        <v>268</v>
      </c>
      <c r="IN53" s="92"/>
      <c r="IO53" s="9" t="str">
        <f t="shared" ref="IO53:IO58" si="704">UPPER(TEXT(IP53,"DDD"))</f>
        <v>OUT OF LINE</v>
      </c>
      <c r="IP53" s="154" t="s">
        <v>268</v>
      </c>
      <c r="IQ53" s="92"/>
      <c r="IR53" s="9" t="str">
        <f t="shared" ref="IR53:IR58" si="705">UPPER(TEXT(IS53,"DDD"))</f>
        <v>OUT OF LINE</v>
      </c>
      <c r="IS53" s="154" t="s">
        <v>268</v>
      </c>
      <c r="IT53" s="92"/>
      <c r="IU53" s="9" t="str">
        <f t="shared" ref="IU53:IU58" si="706">UPPER(TEXT(IV53,"DDD"))</f>
        <v>OUT OF LINE</v>
      </c>
      <c r="IV53" s="154" t="s">
        <v>268</v>
      </c>
      <c r="IW53" s="92"/>
      <c r="IX53" s="9" t="str">
        <f t="shared" ref="IX53:IX58" si="707">UPPER(TEXT(IY53,"DDD"))</f>
        <v>OUT OF LINE</v>
      </c>
      <c r="IY53" s="154" t="s">
        <v>268</v>
      </c>
      <c r="IZ53" s="92"/>
      <c r="JA53" s="9" t="str">
        <f t="shared" ref="JA53:JA58" si="708">UPPER(TEXT(JB53,"DDD"))</f>
        <v>OUT OF LINE</v>
      </c>
      <c r="JB53" s="154" t="s">
        <v>268</v>
      </c>
      <c r="JC53" s="92"/>
      <c r="JD53" s="9" t="str">
        <f t="shared" ref="JD53:JD58" si="709">UPPER(TEXT(JE53,"DDD"))</f>
        <v>OUT OF LINE</v>
      </c>
      <c r="JE53" s="154" t="s">
        <v>268</v>
      </c>
      <c r="JF53" s="92"/>
      <c r="JG53" s="9" t="str">
        <f t="shared" ref="JG53:JG58" si="710">UPPER(TEXT(JH53,"DDD"))</f>
        <v>OUT OF LINE</v>
      </c>
      <c r="JH53" s="176" t="s">
        <v>268</v>
      </c>
      <c r="JI53" s="177"/>
      <c r="JJ53" s="9" t="str">
        <f t="shared" ref="JJ53:JJ58" si="711">UPPER(TEXT(JK53,"DDD"))</f>
        <v>OUT OF LINE</v>
      </c>
      <c r="JK53" s="154" t="s">
        <v>268</v>
      </c>
      <c r="JL53" s="92"/>
      <c r="JM53" s="9" t="str">
        <f t="shared" ref="JM53:JM58" si="712">UPPER(TEXT(JN53,"DDD"))</f>
        <v>OUT OF LINE</v>
      </c>
      <c r="JN53" s="154" t="s">
        <v>268</v>
      </c>
      <c r="JO53" s="92"/>
      <c r="JP53" s="9" t="str">
        <f t="shared" ref="JP53:JP58" si="713">UPPER(TEXT(JQ53,"DDD"))</f>
        <v>OUT OF LINE</v>
      </c>
      <c r="JQ53" s="154" t="s">
        <v>268</v>
      </c>
      <c r="JR53" s="92"/>
      <c r="JS53" s="9" t="str">
        <f t="shared" ref="JS53:JS58" si="714">UPPER(TEXT(JT53,"DDD"))</f>
        <v>OUT OF LINE</v>
      </c>
      <c r="JT53" s="154" t="s">
        <v>268</v>
      </c>
      <c r="JU53" s="92"/>
      <c r="JV53" s="9" t="str">
        <f t="shared" ref="JV53:JV58" si="715">UPPER(TEXT(JW53,"DDD"))</f>
        <v>OUT OF LINE</v>
      </c>
      <c r="JW53" s="154" t="s">
        <v>268</v>
      </c>
      <c r="JX53" s="92"/>
      <c r="JY53" s="9" t="str">
        <f t="shared" ref="JY53:JY58" si="716">UPPER(TEXT(JZ53,"DDD"))</f>
        <v>OUT OF LINE</v>
      </c>
      <c r="JZ53" s="154" t="s">
        <v>268</v>
      </c>
      <c r="KA53" s="92"/>
      <c r="KB53" s="9" t="str">
        <f t="shared" ref="KB53:KB58" si="717">UPPER(TEXT(KC53,"DDD"))</f>
        <v>OUT OF LINE</v>
      </c>
      <c r="KC53" s="154" t="s">
        <v>268</v>
      </c>
      <c r="KD53" s="92"/>
      <c r="KE53" s="9" t="str">
        <f t="shared" ref="KE53:KE58" si="718">UPPER(TEXT(KF53,"DDD"))</f>
        <v>OUT OF LINE</v>
      </c>
      <c r="KF53" s="154" t="s">
        <v>268</v>
      </c>
      <c r="KG53" s="92"/>
      <c r="KH53" s="9" t="str">
        <f t="shared" ref="KH53:KH58" si="719">UPPER(TEXT(KI53,"DDD"))</f>
        <v>OUT OF LINE</v>
      </c>
      <c r="KI53" s="154" t="s">
        <v>268</v>
      </c>
      <c r="KJ53" s="92"/>
      <c r="KK53" s="9" t="str">
        <f t="shared" ref="KK53:KK58" si="720">UPPER(TEXT(KL53,"DDD"))</f>
        <v>OUT OF LINE</v>
      </c>
      <c r="KL53" s="154" t="s">
        <v>268</v>
      </c>
      <c r="KM53" s="92"/>
      <c r="KN53" s="9" t="str">
        <f t="shared" ref="KN53:KN58" si="721">UPPER(TEXT(KO53,"DDD"))</f>
        <v>OUT OF LINE</v>
      </c>
      <c r="KO53" s="154" t="s">
        <v>268</v>
      </c>
      <c r="KP53" s="92"/>
      <c r="KQ53" s="9" t="str">
        <f t="shared" ref="KQ53:KQ58" si="722">UPPER(TEXT(KR53,"DDD"))</f>
        <v>OUT OF LINE</v>
      </c>
      <c r="KR53" s="154" t="s">
        <v>268</v>
      </c>
      <c r="KS53" s="92"/>
      <c r="KT53" s="9" t="str">
        <f t="shared" ref="KT53:KT58" si="723">UPPER(TEXT(KU53,"DDD"))</f>
        <v>OUT OF LINE</v>
      </c>
      <c r="KU53" s="154" t="s">
        <v>268</v>
      </c>
      <c r="KV53" s="92"/>
      <c r="KW53" s="9" t="str">
        <f t="shared" ref="KW53:KW58" si="724">UPPER(TEXT(KX53,"DDD"))</f>
        <v>OUT OF LINE</v>
      </c>
      <c r="KX53" s="154" t="s">
        <v>268</v>
      </c>
      <c r="KY53" s="92"/>
      <c r="KZ53" s="9" t="str">
        <f t="shared" ref="KZ53:KZ58" si="725">UPPER(TEXT(LA53,"DDD"))</f>
        <v>OUT OF LINE</v>
      </c>
      <c r="LA53" s="154" t="s">
        <v>268</v>
      </c>
      <c r="LB53" s="92"/>
      <c r="LC53" s="9" t="str">
        <f t="shared" ref="LC53:LC58" si="726">UPPER(TEXT(LD53,"DDD"))</f>
        <v>OUT OF LINE</v>
      </c>
      <c r="LD53" s="154" t="s">
        <v>268</v>
      </c>
      <c r="LE53" s="92"/>
      <c r="LF53" s="9" t="str">
        <f t="shared" ref="LF53:LF58" si="727">UPPER(TEXT(LG53,"DDD"))</f>
        <v>OUT OF LINE</v>
      </c>
      <c r="LG53" s="154" t="s">
        <v>268</v>
      </c>
      <c r="LH53" s="92"/>
      <c r="LI53" s="9" t="str">
        <f t="shared" ref="LI53:LI58" si="728">UPPER(TEXT(LJ53,"DDD"))</f>
        <v>OUT OF LINE</v>
      </c>
      <c r="LJ53" s="154" t="s">
        <v>268</v>
      </c>
      <c r="LK53" s="92"/>
      <c r="LL53" s="9" t="str">
        <f t="shared" ref="LL53:LL58" si="729">UPPER(TEXT(LM53,"DDD"))</f>
        <v>OUT OF LINE</v>
      </c>
      <c r="LM53" s="154" t="s">
        <v>268</v>
      </c>
      <c r="LN53" s="92"/>
      <c r="LO53" s="9" t="str">
        <f t="shared" ref="LO53:LO58" si="730">UPPER(TEXT(LP53,"DDD"))</f>
        <v>OUT OF LINE</v>
      </c>
      <c r="LP53" s="154" t="s">
        <v>268</v>
      </c>
      <c r="LQ53" s="92"/>
      <c r="LR53" s="9" t="str">
        <f t="shared" ref="LR53:LR58" si="731">UPPER(TEXT(LS53,"DDD"))</f>
        <v>OUT OF LINE</v>
      </c>
      <c r="LS53" s="154" t="s">
        <v>268</v>
      </c>
      <c r="LT53" s="92"/>
      <c r="LU53" s="9" t="str">
        <f t="shared" ref="LU53:LU58" si="732">UPPER(TEXT(LV53,"DDD"))</f>
        <v>OUT OF LINE</v>
      </c>
      <c r="LV53" s="154" t="s">
        <v>268</v>
      </c>
      <c r="LW53" s="92"/>
      <c r="LX53" s="9" t="str">
        <f t="shared" ref="LX53:LX58" si="733">UPPER(TEXT(LY53,"DDD"))</f>
        <v>OUT OF LINE</v>
      </c>
      <c r="LY53" s="154" t="s">
        <v>268</v>
      </c>
      <c r="LZ53" s="92"/>
      <c r="MA53" s="9" t="str">
        <f t="shared" ref="MA53:MA58" si="734">UPPER(TEXT(MB53,"DDD"))</f>
        <v>OUT OF LINE</v>
      </c>
      <c r="MB53" s="154" t="s">
        <v>268</v>
      </c>
      <c r="MC53" s="92"/>
      <c r="MD53" s="9" t="str">
        <f t="shared" ref="MD53:MD58" si="735">UPPER(TEXT(ME53,"DDD"))</f>
        <v>OUT OF LINE</v>
      </c>
      <c r="ME53" s="154" t="s">
        <v>268</v>
      </c>
      <c r="MF53" s="92"/>
      <c r="MG53" s="9" t="str">
        <f t="shared" ref="MG53:MG58" si="736">UPPER(TEXT(MH53,"DDD"))</f>
        <v>OUT OF LINE</v>
      </c>
      <c r="MH53" s="154" t="s">
        <v>268</v>
      </c>
      <c r="MI53" s="92"/>
      <c r="MJ53" s="9" t="str">
        <f t="shared" ref="MJ53:MJ58" si="737">UPPER(TEXT(MK53,"DDD"))</f>
        <v>OUT OF LINE</v>
      </c>
      <c r="MK53" s="154" t="s">
        <v>268</v>
      </c>
      <c r="ML53" s="92"/>
      <c r="MM53" s="9" t="str">
        <f t="shared" ref="MM53:MM58" si="738">UPPER(TEXT(MN53,"DDD"))</f>
        <v>QUI</v>
      </c>
      <c r="MN53" s="30">
        <v>46072</v>
      </c>
      <c r="MO53" s="92"/>
      <c r="MP53" s="9" t="str">
        <f t="shared" ref="MP53:MP58" si="739">UPPER(TEXT(MQ53,"DDD"))</f>
        <v>QUI</v>
      </c>
      <c r="MQ53" s="30">
        <v>46072</v>
      </c>
      <c r="MR53" s="92"/>
      <c r="MS53" s="9" t="str">
        <f t="shared" ref="MS53:MS58" si="740">UPPER(TEXT(MT53,"DDD"))</f>
        <v>QUI</v>
      </c>
      <c r="MT53" s="30">
        <v>46072</v>
      </c>
      <c r="MU53" s="92"/>
      <c r="MV53" s="9" t="str">
        <f t="shared" ref="MV53:MV58" si="741">UPPER(TEXT(MW53,"DDD"))</f>
        <v>OUT OF LINE</v>
      </c>
      <c r="MW53" s="154" t="s">
        <v>268</v>
      </c>
      <c r="MX53" s="92"/>
      <c r="MY53" s="9" t="str">
        <f t="shared" ref="MY53:MY58" si="742">UPPER(TEXT(MZ53,"DDD"))</f>
        <v>QUI</v>
      </c>
      <c r="MZ53" s="30">
        <v>46072</v>
      </c>
      <c r="NA53" s="92"/>
      <c r="NB53" s="9" t="str">
        <f t="shared" ref="NB53:NB58" si="743">UPPER(TEXT(NC53,"DDD"))</f>
        <v>OUT OF LINE</v>
      </c>
      <c r="NC53" s="154" t="s">
        <v>268</v>
      </c>
      <c r="ND53" s="92"/>
      <c r="NE53" s="9" t="str">
        <f t="shared" ref="NE53:NE58" si="744">UPPER(TEXT(NF53,"DDD"))</f>
        <v>QUI</v>
      </c>
      <c r="NF53" s="30">
        <v>46072</v>
      </c>
      <c r="NG53" s="92"/>
      <c r="NH53" s="9" t="str">
        <f t="shared" ref="NH53:NH58" si="745">UPPER(TEXT(NI53,"DDD"))</f>
        <v>QUI</v>
      </c>
      <c r="NI53" s="30">
        <v>46072</v>
      </c>
      <c r="NJ53" s="92"/>
      <c r="NK53" s="9" t="str">
        <f t="shared" ref="NK53:NK58" si="746">UPPER(TEXT(NL53,"DDD"))</f>
        <v>QUI</v>
      </c>
      <c r="NL53" s="30">
        <v>46072</v>
      </c>
      <c r="NM53" s="92"/>
      <c r="NN53" s="9" t="str">
        <f t="shared" ref="NN53:NN58" si="747">UPPER(TEXT(NO53,"DDD"))</f>
        <v>OUT OF LINE</v>
      </c>
      <c r="NO53" s="154" t="s">
        <v>268</v>
      </c>
      <c r="NP53" s="92"/>
      <c r="NQ53" s="9" t="str">
        <f t="shared" ref="NQ53:NQ58" si="748">UPPER(TEXT(NR53,"DDD"))</f>
        <v>QUI</v>
      </c>
      <c r="NR53" s="30">
        <v>46072</v>
      </c>
      <c r="NS53" s="92"/>
      <c r="NT53" s="9" t="str">
        <f t="shared" ref="NT53:NT58" si="749">UPPER(TEXT(NU53,"DDD"))</f>
        <v>QUI</v>
      </c>
      <c r="NU53" s="30">
        <v>46072</v>
      </c>
      <c r="NV53" s="92"/>
      <c r="NW53" s="9" t="str">
        <f t="shared" ref="NW53:NW58" si="750">UPPER(TEXT(NX53,"DDD"))</f>
        <v>OUT OF LINE</v>
      </c>
      <c r="NX53" s="154" t="s">
        <v>268</v>
      </c>
      <c r="NY53" s="92"/>
      <c r="NZ53" s="9" t="str">
        <f t="shared" ref="NZ53:NZ58" si="751">UPPER(TEXT(OA53,"DDD"))</f>
        <v>QUI</v>
      </c>
      <c r="OA53" s="30">
        <v>46072</v>
      </c>
      <c r="OB53" s="92"/>
      <c r="OC53" s="9" t="str">
        <f t="shared" ref="OC53:OC58" si="752">UPPER(TEXT(OD53,"DDD"))</f>
        <v>QUI</v>
      </c>
      <c r="OD53" s="30">
        <v>46072</v>
      </c>
      <c r="OE53" s="92"/>
      <c r="OF53" s="9" t="str">
        <f t="shared" ref="OF53:OF58" si="753">UPPER(TEXT(OG53,"DDD"))</f>
        <v>QUI</v>
      </c>
      <c r="OG53" s="30">
        <v>46072</v>
      </c>
      <c r="OH53" s="92"/>
      <c r="OI53" s="9" t="str">
        <f t="shared" ref="OI53:OI58" si="754">UPPER(TEXT(OJ53,"DDD"))</f>
        <v>QUI</v>
      </c>
      <c r="OJ53" s="30">
        <v>46072</v>
      </c>
      <c r="OK53" s="92"/>
      <c r="OL53" s="9" t="str">
        <f t="shared" ref="OL53:OL58" si="755">UPPER(TEXT(OM53,"DDD"))</f>
        <v>QUI</v>
      </c>
      <c r="OM53" s="30">
        <v>46072</v>
      </c>
      <c r="ON53" s="92"/>
      <c r="OO53" s="9" t="str">
        <f t="shared" ref="OO53:OO58" si="756">UPPER(TEXT(OP53,"DDD"))</f>
        <v>QUI</v>
      </c>
      <c r="OP53" s="30">
        <v>46072</v>
      </c>
      <c r="OQ53" s="92"/>
      <c r="OR53" s="9" t="str">
        <f t="shared" ref="OR53:OR58" si="757">UPPER(TEXT(OS53,"DDD"))</f>
        <v>OUT OF LINE</v>
      </c>
      <c r="OS53" s="154" t="s">
        <v>268</v>
      </c>
      <c r="OT53" s="92"/>
      <c r="OU53" s="9" t="str">
        <f t="shared" ref="OU53:OU58" si="758">UPPER(TEXT(OV53,"DDD"))</f>
        <v>QUI</v>
      </c>
      <c r="OV53" s="30">
        <v>46072</v>
      </c>
      <c r="OW53" s="92"/>
      <c r="OX53" s="9" t="str">
        <f t="shared" ref="OX53:OX58" si="759">UPPER(TEXT(OY53,"DDD"))</f>
        <v>QUI</v>
      </c>
      <c r="OY53" s="30">
        <v>46072</v>
      </c>
      <c r="OZ53" s="92"/>
      <c r="PA53" s="9" t="str">
        <f t="shared" ref="PA53:PA58" si="760">UPPER(TEXT(PB53,"DDD"))</f>
        <v>QUI</v>
      </c>
      <c r="PB53" s="30">
        <v>46072</v>
      </c>
      <c r="PC53" s="92"/>
      <c r="PD53" s="9" t="str">
        <f t="shared" ref="PD53:PD58" si="761">UPPER(TEXT(PE53,"DDD"))</f>
        <v>QUI</v>
      </c>
      <c r="PE53" s="30">
        <v>46072</v>
      </c>
      <c r="PF53" s="92"/>
      <c r="PG53" s="9" t="str">
        <f t="shared" ref="PG53:PG58" si="762">UPPER(TEXT(PH53,"DDD"))</f>
        <v>QUI</v>
      </c>
      <c r="PH53" s="30">
        <v>46072</v>
      </c>
      <c r="PI53" s="92"/>
      <c r="PJ53" s="9" t="str">
        <f t="shared" ref="PJ53:PJ58" si="763">UPPER(TEXT(PK53,"DDD"))</f>
        <v>QUI</v>
      </c>
      <c r="PK53" s="30">
        <v>46072</v>
      </c>
      <c r="PL53" s="92"/>
      <c r="PM53" s="9" t="str">
        <f t="shared" ref="PM53:PM58" si="764">UPPER(TEXT(PN53,"DDD"))</f>
        <v>QUI</v>
      </c>
      <c r="PN53" s="30">
        <v>46072</v>
      </c>
      <c r="PO53" s="92"/>
      <c r="PP53" s="9" t="str">
        <f t="shared" ref="PP53:PP58" si="765">UPPER(TEXT(PQ53,"DDD"))</f>
        <v>QUI</v>
      </c>
      <c r="PQ53" s="30">
        <v>46072</v>
      </c>
      <c r="PR53" s="92"/>
      <c r="PS53" s="9" t="str">
        <f t="shared" ref="PS53:PS58" si="766">UPPER(TEXT(PT53,"DDD"))</f>
        <v>QUI</v>
      </c>
      <c r="PT53" s="30">
        <v>46072</v>
      </c>
      <c r="PU53" s="92"/>
      <c r="PV53" s="9" t="str">
        <f t="shared" ref="PV53:PV58" si="767">UPPER(TEXT(PW53,"DDD"))</f>
        <v>QUI</v>
      </c>
      <c r="PW53" s="30">
        <v>46072</v>
      </c>
      <c r="PX53" s="92"/>
      <c r="PY53" s="9" t="str">
        <f t="shared" ref="PY53:PY58" si="768">UPPER(TEXT(PZ53,"DDD"))</f>
        <v>QUI</v>
      </c>
      <c r="PZ53" s="30">
        <v>46072</v>
      </c>
      <c r="QA53" s="92"/>
      <c r="QB53" s="9" t="str">
        <f t="shared" ref="QB53:QB58" si="769">UPPER(TEXT(QC53,"DDD"))</f>
        <v>QUI</v>
      </c>
      <c r="QC53" s="30">
        <v>46072</v>
      </c>
      <c r="QD53" s="92"/>
      <c r="QE53" s="9" t="str">
        <f t="shared" ref="QE53:QE58" si="770">UPPER(TEXT(QF53,"DDD"))</f>
        <v>QUI</v>
      </c>
      <c r="QF53" s="30">
        <v>46072</v>
      </c>
      <c r="QG53" s="92"/>
      <c r="QH53" s="9" t="str">
        <f t="shared" ref="QH53:QH58" si="771">UPPER(TEXT(QI53,"DDD"))</f>
        <v>QUI</v>
      </c>
      <c r="QI53" s="30">
        <v>46072</v>
      </c>
      <c r="QJ53" s="92"/>
      <c r="QK53" s="9" t="str">
        <f t="shared" ref="QK53:QK58" si="772">UPPER(TEXT(QL53,"DDD"))</f>
        <v>QUI</v>
      </c>
      <c r="QL53" s="30">
        <v>46072</v>
      </c>
      <c r="QM53" s="92"/>
      <c r="QN53" s="9" t="str">
        <f t="shared" ref="QN53:QN58" si="773">UPPER(TEXT(QO53,"DDD"))</f>
        <v>QUI</v>
      </c>
      <c r="QO53" s="30">
        <v>46072</v>
      </c>
      <c r="QP53" s="92"/>
    </row>
    <row r="54" spans="1:458" ht="14.7" hidden="1" customHeight="1" x14ac:dyDescent="0.3">
      <c r="A54" s="350"/>
      <c r="B54" s="59" t="s">
        <v>252</v>
      </c>
      <c r="C54" s="9" t="str">
        <f t="shared" si="628"/>
        <v>QUA</v>
      </c>
      <c r="D54" s="29">
        <v>45231</v>
      </c>
      <c r="E54" s="13">
        <v>0.5</v>
      </c>
      <c r="F54" s="9" t="str">
        <f t="shared" si="629"/>
        <v>SÁB</v>
      </c>
      <c r="G54" s="336"/>
      <c r="H54" s="337"/>
      <c r="I54" s="9" t="str">
        <f t="shared" si="630"/>
        <v>SEX</v>
      </c>
      <c r="J54" s="29">
        <v>45247</v>
      </c>
      <c r="K54" s="13">
        <v>0.5</v>
      </c>
      <c r="L54" s="9" t="str">
        <f t="shared" si="631"/>
        <v>SÁB</v>
      </c>
      <c r="M54" s="336"/>
      <c r="N54" s="337"/>
      <c r="O54" s="9" t="str">
        <f t="shared" si="632"/>
        <v>SÁB</v>
      </c>
      <c r="P54" s="336"/>
      <c r="Q54" s="337"/>
      <c r="R54" s="9" t="str">
        <f t="shared" si="633"/>
        <v>SÁB</v>
      </c>
      <c r="S54" s="336"/>
      <c r="T54" s="337"/>
      <c r="U54" s="9" t="str">
        <f t="shared" si="634"/>
        <v>SÁB</v>
      </c>
      <c r="V54" s="336"/>
      <c r="W54" s="337"/>
      <c r="X54" s="9" t="str">
        <f t="shared" si="635"/>
        <v>SÁB</v>
      </c>
      <c r="Y54" s="336"/>
      <c r="Z54" s="337"/>
      <c r="AA54" s="9" t="str">
        <f t="shared" si="636"/>
        <v>SÁB</v>
      </c>
      <c r="AB54" s="336"/>
      <c r="AC54" s="337"/>
      <c r="AD54" s="9" t="str">
        <f t="shared" si="637"/>
        <v>SÁB</v>
      </c>
      <c r="AE54" s="336"/>
      <c r="AF54" s="337"/>
      <c r="AG54" s="9" t="str">
        <f t="shared" si="638"/>
        <v>SÁB</v>
      </c>
      <c r="AH54" s="336"/>
      <c r="AI54" s="337"/>
      <c r="AJ54" s="9" t="str">
        <f t="shared" si="639"/>
        <v>SÁB</v>
      </c>
      <c r="AK54" s="336"/>
      <c r="AL54" s="337"/>
      <c r="AM54" s="9" t="str">
        <f t="shared" si="640"/>
        <v>SEX</v>
      </c>
      <c r="AN54" s="29">
        <f>IF(WEEKDAY(AN55)=7,AN55-1,AN55)</f>
        <v>45324</v>
      </c>
      <c r="AO54" s="13">
        <v>0.5</v>
      </c>
      <c r="AP54" s="9" t="str">
        <f t="shared" si="641"/>
        <v>TER</v>
      </c>
      <c r="AQ54" s="29">
        <v>45328</v>
      </c>
      <c r="AR54" s="13">
        <v>0.5</v>
      </c>
      <c r="AS54" s="9" t="str">
        <f t="shared" si="642"/>
        <v>SÁB</v>
      </c>
      <c r="AT54" s="336"/>
      <c r="AU54" s="337"/>
      <c r="AV54" s="9" t="str">
        <f t="shared" si="643"/>
        <v>SÁB</v>
      </c>
      <c r="AW54" s="336"/>
      <c r="AX54" s="337"/>
      <c r="AY54" s="9" t="str">
        <f t="shared" si="644"/>
        <v>SÁB</v>
      </c>
      <c r="AZ54" s="336"/>
      <c r="BA54" s="337"/>
      <c r="BB54" s="9" t="str">
        <f t="shared" si="645"/>
        <v>SÁB</v>
      </c>
      <c r="BC54" s="336"/>
      <c r="BD54" s="337"/>
      <c r="BE54" s="9" t="str">
        <f t="shared" si="646"/>
        <v>TER</v>
      </c>
      <c r="BF54" s="64">
        <v>45370</v>
      </c>
      <c r="BG54" s="65">
        <v>0.91666666666666663</v>
      </c>
      <c r="BH54" s="9" t="str">
        <f t="shared" si="647"/>
        <v>SÁB</v>
      </c>
      <c r="BI54" s="336"/>
      <c r="BJ54" s="337"/>
      <c r="BK54" s="9" t="str">
        <f t="shared" si="648"/>
        <v>TER</v>
      </c>
      <c r="BL54" s="64">
        <f>IF(WEEKDAY(BL55)=1,BL55-2,IF(WEEKDAY(BL55)=2,BL55-3,BL55-1))</f>
        <v>45398</v>
      </c>
      <c r="BM54" s="65">
        <v>0.91666666666666663</v>
      </c>
      <c r="BN54" s="9" t="str">
        <f t="shared" si="649"/>
        <v>SÁB</v>
      </c>
      <c r="BO54" s="336"/>
      <c r="BP54" s="337"/>
      <c r="BQ54" s="9" t="str">
        <f t="shared" si="650"/>
        <v>SÁB</v>
      </c>
      <c r="BR54" s="372"/>
      <c r="BS54" s="373"/>
      <c r="BT54" s="9" t="str">
        <f t="shared" si="651"/>
        <v>SÁB</v>
      </c>
      <c r="BU54" s="372"/>
      <c r="BV54" s="373"/>
      <c r="BW54" s="9" t="str">
        <f t="shared" si="652"/>
        <v>SÁB</v>
      </c>
      <c r="BX54" s="372"/>
      <c r="BY54" s="373"/>
      <c r="BZ54" s="9" t="str">
        <f t="shared" si="653"/>
        <v>SÁB</v>
      </c>
      <c r="CA54" s="372"/>
      <c r="CB54" s="373"/>
      <c r="CC54" s="9" t="str">
        <f t="shared" si="654"/>
        <v>SÁB</v>
      </c>
      <c r="CD54" s="372"/>
      <c r="CE54" s="373"/>
      <c r="CF54" s="9" t="str">
        <f t="shared" si="655"/>
        <v>SÁB</v>
      </c>
      <c r="CG54" s="372"/>
      <c r="CH54" s="373"/>
      <c r="CI54" s="9" t="str">
        <f t="shared" si="656"/>
        <v>SÁB</v>
      </c>
      <c r="CJ54" s="372"/>
      <c r="CK54" s="373"/>
      <c r="CL54" s="9" t="str">
        <f t="shared" si="657"/>
        <v>SÁB</v>
      </c>
      <c r="CM54" s="372"/>
      <c r="CN54" s="373"/>
      <c r="CO54" s="364"/>
      <c r="CP54" s="365"/>
      <c r="CQ54" s="366"/>
      <c r="CR54" s="9" t="str">
        <f t="shared" si="658"/>
        <v>SÁB</v>
      </c>
      <c r="CS54" s="336"/>
      <c r="CT54" s="337"/>
      <c r="CU54" s="9" t="str">
        <f t="shared" si="659"/>
        <v>SÁB</v>
      </c>
      <c r="CV54" s="336"/>
      <c r="CW54" s="337"/>
      <c r="CX54" s="9" t="str">
        <f t="shared" si="660"/>
        <v>SÁB</v>
      </c>
      <c r="CY54" s="336"/>
      <c r="CZ54" s="337"/>
      <c r="DA54" s="9" t="str">
        <f t="shared" si="661"/>
        <v>SÁB</v>
      </c>
      <c r="DB54" s="336"/>
      <c r="DC54" s="337"/>
      <c r="DD54" s="9" t="str">
        <f t="shared" si="662"/>
        <v>SÁB</v>
      </c>
      <c r="DE54" s="336"/>
      <c r="DF54" s="337"/>
      <c r="DG54" s="9" t="str">
        <f t="shared" si="663"/>
        <v>SÁB</v>
      </c>
      <c r="DH54" s="336"/>
      <c r="DI54" s="337"/>
      <c r="DJ54" s="9" t="str">
        <f t="shared" si="664"/>
        <v>SÁB</v>
      </c>
      <c r="DK54" s="336"/>
      <c r="DL54" s="337"/>
      <c r="DM54" s="9" t="str">
        <f t="shared" si="665"/>
        <v>SÁB</v>
      </c>
      <c r="DN54" s="336"/>
      <c r="DO54" s="337"/>
      <c r="DP54" s="9" t="str">
        <f t="shared" si="666"/>
        <v>SÁB</v>
      </c>
      <c r="DQ54" s="336"/>
      <c r="DR54" s="337"/>
      <c r="DS54" s="9" t="str">
        <f t="shared" si="667"/>
        <v>SÁB</v>
      </c>
      <c r="DT54" s="336"/>
      <c r="DU54" s="337"/>
      <c r="DV54" s="9" t="str">
        <f t="shared" si="668"/>
        <v>SÁB</v>
      </c>
      <c r="DW54" s="336"/>
      <c r="DX54" s="337"/>
      <c r="DY54" s="9" t="str">
        <f t="shared" si="669"/>
        <v>SÁB</v>
      </c>
      <c r="DZ54" s="336"/>
      <c r="EA54" s="337"/>
      <c r="EB54" s="9" t="str">
        <f t="shared" si="670"/>
        <v>SÁB</v>
      </c>
      <c r="EC54" s="336"/>
      <c r="ED54" s="337"/>
      <c r="EE54" s="9" t="str">
        <f t="shared" si="671"/>
        <v>SÁB</v>
      </c>
      <c r="EF54" s="336"/>
      <c r="EG54" s="337"/>
      <c r="EH54" s="9" t="str">
        <f t="shared" si="672"/>
        <v>SÁB</v>
      </c>
      <c r="EI54" s="336"/>
      <c r="EJ54" s="337"/>
      <c r="EK54" s="9" t="str">
        <f t="shared" si="673"/>
        <v>SÁB</v>
      </c>
      <c r="EL54" s="336"/>
      <c r="EM54" s="337"/>
      <c r="EN54" s="9" t="str">
        <f t="shared" si="674"/>
        <v>SÁB</v>
      </c>
      <c r="EO54" s="336"/>
      <c r="EP54" s="337"/>
      <c r="EQ54" s="9" t="str">
        <f t="shared" si="675"/>
        <v>SÁB</v>
      </c>
      <c r="ER54" s="336"/>
      <c r="ES54" s="337"/>
      <c r="ET54" s="9" t="str">
        <f t="shared" si="676"/>
        <v>SÁB</v>
      </c>
      <c r="EU54" s="336"/>
      <c r="EV54" s="337"/>
      <c r="EW54" s="9" t="str">
        <f t="shared" si="677"/>
        <v>SÁB</v>
      </c>
      <c r="EX54" s="336"/>
      <c r="EY54" s="337"/>
      <c r="EZ54" s="9" t="str">
        <f t="shared" si="392"/>
        <v>SÁB</v>
      </c>
      <c r="FA54" s="336"/>
      <c r="FB54" s="337"/>
      <c r="FC54" s="9" t="str">
        <f t="shared" si="678"/>
        <v>SÁB</v>
      </c>
      <c r="FD54" s="336"/>
      <c r="FE54" s="337"/>
      <c r="FF54" s="9" t="str">
        <f t="shared" si="679"/>
        <v>SÁB</v>
      </c>
      <c r="FG54" s="336"/>
      <c r="FH54" s="337"/>
      <c r="FI54" s="9" t="str">
        <f t="shared" si="680"/>
        <v>SÁB</v>
      </c>
      <c r="FJ54" s="336"/>
      <c r="FK54" s="337"/>
      <c r="FL54" s="9" t="str">
        <f t="shared" si="681"/>
        <v>SÁB</v>
      </c>
      <c r="FM54" s="336"/>
      <c r="FN54" s="337"/>
      <c r="FO54" s="9" t="str">
        <f t="shared" si="682"/>
        <v>SÁB</v>
      </c>
      <c r="FP54" s="336"/>
      <c r="FQ54" s="337"/>
      <c r="FR54" s="9" t="str">
        <f t="shared" si="683"/>
        <v>SÁB</v>
      </c>
      <c r="FS54" s="336"/>
      <c r="FT54" s="337"/>
      <c r="FU54" s="9" t="str">
        <f t="shared" si="684"/>
        <v>SÁB</v>
      </c>
      <c r="FV54" s="336"/>
      <c r="FW54" s="337"/>
      <c r="FX54" s="15" t="str">
        <f t="shared" si="535"/>
        <v>SÁB</v>
      </c>
      <c r="FY54" s="336"/>
      <c r="FZ54" s="337"/>
      <c r="GA54" s="15" t="str">
        <f t="shared" si="1"/>
        <v>SÁB</v>
      </c>
      <c r="GB54" s="336"/>
      <c r="GC54" s="337"/>
      <c r="GD54" s="15" t="str">
        <f t="shared" si="627"/>
        <v>SÁB</v>
      </c>
      <c r="GE54" s="336"/>
      <c r="GF54" s="337"/>
      <c r="GG54" s="15" t="str">
        <f t="shared" si="537"/>
        <v>SÁB</v>
      </c>
      <c r="GH54" s="155"/>
      <c r="GI54" s="93"/>
      <c r="GJ54" s="9" t="str">
        <f t="shared" si="685"/>
        <v>SÁB</v>
      </c>
      <c r="GK54" s="155"/>
      <c r="GL54" s="93"/>
      <c r="GM54" s="9" t="str">
        <f t="shared" si="686"/>
        <v>SÁB</v>
      </c>
      <c r="GN54" s="155"/>
      <c r="GO54" s="93"/>
      <c r="GP54" s="9" t="str">
        <f t="shared" si="687"/>
        <v>SÁB</v>
      </c>
      <c r="GQ54" s="155"/>
      <c r="GR54" s="93"/>
      <c r="GS54" s="9" t="str">
        <f t="shared" si="688"/>
        <v>SÁB</v>
      </c>
      <c r="GT54" s="155"/>
      <c r="GU54" s="93"/>
      <c r="GV54" s="9" t="str">
        <f t="shared" si="689"/>
        <v>SÁB</v>
      </c>
      <c r="GW54" s="155"/>
      <c r="GX54" s="93"/>
      <c r="GY54" s="9" t="str">
        <f t="shared" si="690"/>
        <v>SÁB</v>
      </c>
      <c r="GZ54" s="155"/>
      <c r="HA54" s="93"/>
      <c r="HB54" s="9" t="str">
        <f t="shared" si="691"/>
        <v>SÁB</v>
      </c>
      <c r="HC54" s="155"/>
      <c r="HD54" s="93"/>
      <c r="HE54" s="9" t="str">
        <f t="shared" si="692"/>
        <v>SÁB</v>
      </c>
      <c r="HF54" s="155"/>
      <c r="HG54" s="93"/>
      <c r="HH54" s="9" t="str">
        <f t="shared" si="693"/>
        <v>SÁB</v>
      </c>
      <c r="HI54" s="155"/>
      <c r="HJ54" s="93"/>
      <c r="HK54" s="9" t="str">
        <f t="shared" si="694"/>
        <v>SÁB</v>
      </c>
      <c r="HL54" s="155"/>
      <c r="HM54" s="93"/>
      <c r="HN54" s="9" t="str">
        <f t="shared" si="695"/>
        <v>SÁB</v>
      </c>
      <c r="HO54" s="155"/>
      <c r="HP54" s="93"/>
      <c r="HQ54" s="9" t="str">
        <f t="shared" si="696"/>
        <v>SÁB</v>
      </c>
      <c r="HR54" s="155"/>
      <c r="HS54" s="93"/>
      <c r="HT54" s="9" t="str">
        <f t="shared" si="697"/>
        <v>SÁB</v>
      </c>
      <c r="HU54" s="155"/>
      <c r="HV54" s="93"/>
      <c r="HW54" s="9" t="str">
        <f t="shared" si="698"/>
        <v>SÁB</v>
      </c>
      <c r="HX54" s="155"/>
      <c r="HY54" s="93"/>
      <c r="HZ54" s="9" t="str">
        <f t="shared" si="699"/>
        <v>SÁB</v>
      </c>
      <c r="IA54" s="155"/>
      <c r="IB54" s="93"/>
      <c r="IC54" s="9" t="str">
        <f t="shared" si="700"/>
        <v>SÁB</v>
      </c>
      <c r="ID54" s="155"/>
      <c r="IE54" s="93"/>
      <c r="IF54" s="9" t="str">
        <f t="shared" si="701"/>
        <v>SÁB</v>
      </c>
      <c r="IG54" s="155"/>
      <c r="IH54" s="93"/>
      <c r="II54" s="9" t="str">
        <f t="shared" si="702"/>
        <v>SÁB</v>
      </c>
      <c r="IJ54" s="155"/>
      <c r="IK54" s="93"/>
      <c r="IL54" s="9" t="str">
        <f t="shared" si="703"/>
        <v>SÁB</v>
      </c>
      <c r="IM54" s="155"/>
      <c r="IN54" s="93"/>
      <c r="IO54" s="9" t="str">
        <f t="shared" si="704"/>
        <v>SÁB</v>
      </c>
      <c r="IP54" s="155"/>
      <c r="IQ54" s="93"/>
      <c r="IR54" s="9" t="str">
        <f t="shared" si="705"/>
        <v>SÁB</v>
      </c>
      <c r="IS54" s="155"/>
      <c r="IT54" s="93"/>
      <c r="IU54" s="9" t="str">
        <f t="shared" si="706"/>
        <v>SÁB</v>
      </c>
      <c r="IV54" s="155"/>
      <c r="IW54" s="93"/>
      <c r="IX54" s="9" t="str">
        <f t="shared" si="707"/>
        <v>SÁB</v>
      </c>
      <c r="IY54" s="155"/>
      <c r="IZ54" s="93"/>
      <c r="JA54" s="9" t="str">
        <f t="shared" si="708"/>
        <v>SÁB</v>
      </c>
      <c r="JB54" s="155"/>
      <c r="JC54" s="93"/>
      <c r="JD54" s="9" t="str">
        <f t="shared" si="709"/>
        <v>SÁB</v>
      </c>
      <c r="JE54" s="155"/>
      <c r="JF54" s="93"/>
      <c r="JG54" s="9" t="str">
        <f t="shared" si="710"/>
        <v>SÁB</v>
      </c>
      <c r="JH54" s="178"/>
      <c r="JI54" s="179"/>
      <c r="JJ54" s="9" t="str">
        <f t="shared" si="711"/>
        <v>SÁB</v>
      </c>
      <c r="JK54" s="155"/>
      <c r="JL54" s="93"/>
      <c r="JM54" s="9" t="str">
        <f t="shared" si="712"/>
        <v>SÁB</v>
      </c>
      <c r="JN54" s="155"/>
      <c r="JO54" s="93"/>
      <c r="JP54" s="9" t="str">
        <f t="shared" si="713"/>
        <v>SÁB</v>
      </c>
      <c r="JQ54" s="155"/>
      <c r="JR54" s="93"/>
      <c r="JS54" s="9" t="str">
        <f t="shared" si="714"/>
        <v>SÁB</v>
      </c>
      <c r="JT54" s="155"/>
      <c r="JU54" s="93"/>
      <c r="JV54" s="9" t="str">
        <f t="shared" si="715"/>
        <v>SÁB</v>
      </c>
      <c r="JW54" s="155"/>
      <c r="JX54" s="93"/>
      <c r="JY54" s="9" t="str">
        <f t="shared" si="716"/>
        <v>SÁB</v>
      </c>
      <c r="JZ54" s="155"/>
      <c r="KA54" s="93"/>
      <c r="KB54" s="9" t="str">
        <f t="shared" si="717"/>
        <v>SÁB</v>
      </c>
      <c r="KC54" s="155"/>
      <c r="KD54" s="93"/>
      <c r="KE54" s="9" t="str">
        <f t="shared" si="718"/>
        <v>SÁB</v>
      </c>
      <c r="KF54" s="155"/>
      <c r="KG54" s="93"/>
      <c r="KH54" s="9" t="str">
        <f t="shared" si="719"/>
        <v>SÁB</v>
      </c>
      <c r="KI54" s="155"/>
      <c r="KJ54" s="93"/>
      <c r="KK54" s="9" t="str">
        <f t="shared" si="720"/>
        <v>SÁB</v>
      </c>
      <c r="KL54" s="155"/>
      <c r="KM54" s="93"/>
      <c r="KN54" s="9" t="str">
        <f t="shared" si="721"/>
        <v>SÁB</v>
      </c>
      <c r="KO54" s="155"/>
      <c r="KP54" s="93"/>
      <c r="KQ54" s="9" t="str">
        <f t="shared" si="722"/>
        <v>SÁB</v>
      </c>
      <c r="KR54" s="155"/>
      <c r="KS54" s="93"/>
      <c r="KT54" s="9" t="str">
        <f t="shared" si="723"/>
        <v>SÁB</v>
      </c>
      <c r="KU54" s="155"/>
      <c r="KV54" s="93"/>
      <c r="KW54" s="9" t="str">
        <f t="shared" si="724"/>
        <v>SÁB</v>
      </c>
      <c r="KX54" s="155"/>
      <c r="KY54" s="93"/>
      <c r="KZ54" s="9" t="str">
        <f t="shared" si="725"/>
        <v>SÁB</v>
      </c>
      <c r="LA54" s="155"/>
      <c r="LB54" s="93"/>
      <c r="LC54" s="9" t="str">
        <f t="shared" si="726"/>
        <v>SÁB</v>
      </c>
      <c r="LD54" s="155"/>
      <c r="LE54" s="93"/>
      <c r="LF54" s="9" t="str">
        <f t="shared" si="727"/>
        <v>SÁB</v>
      </c>
      <c r="LG54" s="155"/>
      <c r="LH54" s="93"/>
      <c r="LI54" s="9" t="str">
        <f t="shared" si="728"/>
        <v>SÁB</v>
      </c>
      <c r="LJ54" s="155"/>
      <c r="LK54" s="93"/>
      <c r="LL54" s="9" t="str">
        <f t="shared" si="729"/>
        <v>SÁB</v>
      </c>
      <c r="LM54" s="155"/>
      <c r="LN54" s="93"/>
      <c r="LO54" s="9" t="str">
        <f t="shared" si="730"/>
        <v>SÁB</v>
      </c>
      <c r="LP54" s="155"/>
      <c r="LQ54" s="93"/>
      <c r="LR54" s="9" t="str">
        <f t="shared" si="731"/>
        <v>SÁB</v>
      </c>
      <c r="LS54" s="155"/>
      <c r="LT54" s="93"/>
      <c r="LU54" s="9" t="str">
        <f t="shared" si="732"/>
        <v>SÁB</v>
      </c>
      <c r="LV54" s="155"/>
      <c r="LW54" s="93"/>
      <c r="LX54" s="9" t="str">
        <f t="shared" si="733"/>
        <v>SÁB</v>
      </c>
      <c r="LY54" s="155"/>
      <c r="LZ54" s="93"/>
      <c r="MA54" s="9" t="str">
        <f t="shared" si="734"/>
        <v>SÁB</v>
      </c>
      <c r="MB54" s="155"/>
      <c r="MC54" s="93"/>
      <c r="MD54" s="9" t="str">
        <f t="shared" si="735"/>
        <v>SÁB</v>
      </c>
      <c r="ME54" s="155"/>
      <c r="MF54" s="93"/>
      <c r="MG54" s="9" t="str">
        <f t="shared" si="736"/>
        <v>SÁB</v>
      </c>
      <c r="MH54" s="155"/>
      <c r="MI54" s="93"/>
      <c r="MJ54" s="9" t="str">
        <f t="shared" si="737"/>
        <v>SÁB</v>
      </c>
      <c r="MK54" s="155"/>
      <c r="ML54" s="93"/>
      <c r="MM54" s="9" t="str">
        <f t="shared" si="738"/>
        <v>SEX</v>
      </c>
      <c r="MN54" s="30">
        <v>46073</v>
      </c>
      <c r="MO54" s="93"/>
      <c r="MP54" s="9" t="str">
        <f t="shared" si="739"/>
        <v>SEX</v>
      </c>
      <c r="MQ54" s="30">
        <v>46073</v>
      </c>
      <c r="MR54" s="93"/>
      <c r="MS54" s="9" t="str">
        <f t="shared" si="740"/>
        <v>SEX</v>
      </c>
      <c r="MT54" s="30">
        <v>46073</v>
      </c>
      <c r="MU54" s="93"/>
      <c r="MV54" s="9" t="str">
        <f t="shared" si="741"/>
        <v>SÁB</v>
      </c>
      <c r="MW54" s="155"/>
      <c r="MX54" s="93"/>
      <c r="MY54" s="9" t="str">
        <f t="shared" si="742"/>
        <v>SEX</v>
      </c>
      <c r="MZ54" s="30">
        <v>46073</v>
      </c>
      <c r="NA54" s="93"/>
      <c r="NB54" s="9" t="str">
        <f t="shared" si="743"/>
        <v>SÁB</v>
      </c>
      <c r="NC54" s="155"/>
      <c r="ND54" s="93"/>
      <c r="NE54" s="9" t="str">
        <f t="shared" si="744"/>
        <v>SEX</v>
      </c>
      <c r="NF54" s="30">
        <v>46073</v>
      </c>
      <c r="NG54" s="93"/>
      <c r="NH54" s="9" t="str">
        <f t="shared" si="745"/>
        <v>SEX</v>
      </c>
      <c r="NI54" s="30">
        <v>46073</v>
      </c>
      <c r="NJ54" s="93"/>
      <c r="NK54" s="9" t="str">
        <f t="shared" si="746"/>
        <v>SEX</v>
      </c>
      <c r="NL54" s="30">
        <v>46073</v>
      </c>
      <c r="NM54" s="93"/>
      <c r="NN54" s="9" t="str">
        <f t="shared" si="747"/>
        <v>SÁB</v>
      </c>
      <c r="NO54" s="155"/>
      <c r="NP54" s="93"/>
      <c r="NQ54" s="9" t="str">
        <f t="shared" si="748"/>
        <v>SEX</v>
      </c>
      <c r="NR54" s="30">
        <v>46073</v>
      </c>
      <c r="NS54" s="93"/>
      <c r="NT54" s="9" t="str">
        <f t="shared" si="749"/>
        <v>SEX</v>
      </c>
      <c r="NU54" s="30">
        <v>46073</v>
      </c>
      <c r="NV54" s="93"/>
      <c r="NW54" s="9" t="str">
        <f t="shared" si="750"/>
        <v>SÁB</v>
      </c>
      <c r="NX54" s="155"/>
      <c r="NY54" s="93"/>
      <c r="NZ54" s="9" t="str">
        <f t="shared" si="751"/>
        <v>SEX</v>
      </c>
      <c r="OA54" s="30">
        <v>46073</v>
      </c>
      <c r="OB54" s="93"/>
      <c r="OC54" s="9" t="str">
        <f t="shared" si="752"/>
        <v>SEX</v>
      </c>
      <c r="OD54" s="30">
        <v>46073</v>
      </c>
      <c r="OE54" s="93"/>
      <c r="OF54" s="9" t="str">
        <f t="shared" si="753"/>
        <v>SEX</v>
      </c>
      <c r="OG54" s="30">
        <v>46073</v>
      </c>
      <c r="OH54" s="93"/>
      <c r="OI54" s="9" t="str">
        <f t="shared" si="754"/>
        <v>SEX</v>
      </c>
      <c r="OJ54" s="30">
        <v>46073</v>
      </c>
      <c r="OK54" s="93"/>
      <c r="OL54" s="9" t="str">
        <f t="shared" si="755"/>
        <v>SEX</v>
      </c>
      <c r="OM54" s="30">
        <v>46073</v>
      </c>
      <c r="ON54" s="93"/>
      <c r="OO54" s="9" t="str">
        <f t="shared" si="756"/>
        <v>SEX</v>
      </c>
      <c r="OP54" s="30">
        <v>46073</v>
      </c>
      <c r="OQ54" s="93"/>
      <c r="OR54" s="9" t="str">
        <f t="shared" si="757"/>
        <v>SÁB</v>
      </c>
      <c r="OS54" s="155"/>
      <c r="OT54" s="93"/>
      <c r="OU54" s="9" t="str">
        <f t="shared" si="758"/>
        <v>SEX</v>
      </c>
      <c r="OV54" s="30">
        <v>46073</v>
      </c>
      <c r="OW54" s="93"/>
      <c r="OX54" s="9" t="str">
        <f t="shared" si="759"/>
        <v>SEX</v>
      </c>
      <c r="OY54" s="30">
        <v>46073</v>
      </c>
      <c r="OZ54" s="93"/>
      <c r="PA54" s="9" t="str">
        <f t="shared" si="760"/>
        <v>SEX</v>
      </c>
      <c r="PB54" s="30">
        <v>46073</v>
      </c>
      <c r="PC54" s="93"/>
      <c r="PD54" s="9" t="str">
        <f t="shared" si="761"/>
        <v>SEX</v>
      </c>
      <c r="PE54" s="30">
        <v>46073</v>
      </c>
      <c r="PF54" s="93"/>
      <c r="PG54" s="9" t="str">
        <f t="shared" si="762"/>
        <v>SEX</v>
      </c>
      <c r="PH54" s="30">
        <v>46073</v>
      </c>
      <c r="PI54" s="93"/>
      <c r="PJ54" s="9" t="str">
        <f t="shared" si="763"/>
        <v>SEX</v>
      </c>
      <c r="PK54" s="30">
        <v>46073</v>
      </c>
      <c r="PL54" s="93"/>
      <c r="PM54" s="9" t="str">
        <f t="shared" si="764"/>
        <v>SEX</v>
      </c>
      <c r="PN54" s="30">
        <v>46073</v>
      </c>
      <c r="PO54" s="93"/>
      <c r="PP54" s="9" t="str">
        <f t="shared" si="765"/>
        <v>SEX</v>
      </c>
      <c r="PQ54" s="30">
        <v>46073</v>
      </c>
      <c r="PR54" s="93"/>
      <c r="PS54" s="9" t="str">
        <f t="shared" si="766"/>
        <v>SEX</v>
      </c>
      <c r="PT54" s="30">
        <v>46073</v>
      </c>
      <c r="PU54" s="93"/>
      <c r="PV54" s="9" t="str">
        <f t="shared" si="767"/>
        <v>SEX</v>
      </c>
      <c r="PW54" s="30">
        <v>46073</v>
      </c>
      <c r="PX54" s="93"/>
      <c r="PY54" s="9" t="str">
        <f t="shared" si="768"/>
        <v>SEX</v>
      </c>
      <c r="PZ54" s="30">
        <v>46073</v>
      </c>
      <c r="QA54" s="93"/>
      <c r="QB54" s="9" t="str">
        <f t="shared" si="769"/>
        <v>SEX</v>
      </c>
      <c r="QC54" s="30">
        <v>46073</v>
      </c>
      <c r="QD54" s="93"/>
      <c r="QE54" s="9" t="str">
        <f t="shared" si="770"/>
        <v>SEX</v>
      </c>
      <c r="QF54" s="30">
        <v>46073</v>
      </c>
      <c r="QG54" s="93"/>
      <c r="QH54" s="9" t="str">
        <f t="shared" si="771"/>
        <v>SEX</v>
      </c>
      <c r="QI54" s="30">
        <v>46073</v>
      </c>
      <c r="QJ54" s="93"/>
      <c r="QK54" s="9" t="str">
        <f t="shared" si="772"/>
        <v>SEX</v>
      </c>
      <c r="QL54" s="30">
        <v>46073</v>
      </c>
      <c r="QM54" s="93"/>
      <c r="QN54" s="9" t="str">
        <f t="shared" si="773"/>
        <v>SEX</v>
      </c>
      <c r="QO54" s="30">
        <v>46073</v>
      </c>
      <c r="QP54" s="93"/>
    </row>
    <row r="55" spans="1:458" ht="14.7" hidden="1" customHeight="1" x14ac:dyDescent="0.3">
      <c r="A55" s="350"/>
      <c r="B55" s="59" t="s">
        <v>253</v>
      </c>
      <c r="C55" s="9" t="str">
        <f t="shared" si="628"/>
        <v>SEX</v>
      </c>
      <c r="D55" s="29">
        <v>45240</v>
      </c>
      <c r="E55" s="13">
        <v>0.5</v>
      </c>
      <c r="F55" s="9" t="str">
        <f t="shared" si="629"/>
        <v>SÁB</v>
      </c>
      <c r="G55" s="336"/>
      <c r="H55" s="337"/>
      <c r="I55" s="9" t="str">
        <f t="shared" si="630"/>
        <v>SEX</v>
      </c>
      <c r="J55" s="29">
        <v>45254</v>
      </c>
      <c r="K55" s="13">
        <v>0.5</v>
      </c>
      <c r="L55" s="9" t="str">
        <f t="shared" si="631"/>
        <v>SÁB</v>
      </c>
      <c r="M55" s="336"/>
      <c r="N55" s="337"/>
      <c r="O55" s="9" t="str">
        <f t="shared" si="632"/>
        <v>SÁB</v>
      </c>
      <c r="P55" s="336"/>
      <c r="Q55" s="337"/>
      <c r="R55" s="9" t="str">
        <f t="shared" si="633"/>
        <v>SÁB</v>
      </c>
      <c r="S55" s="336"/>
      <c r="T55" s="337"/>
      <c r="U55" s="9" t="str">
        <f t="shared" si="634"/>
        <v>SÁB</v>
      </c>
      <c r="V55" s="336"/>
      <c r="W55" s="337"/>
      <c r="X55" s="9" t="str">
        <f t="shared" si="635"/>
        <v>SÁB</v>
      </c>
      <c r="Y55" s="336"/>
      <c r="Z55" s="337"/>
      <c r="AA55" s="9" t="str">
        <f t="shared" si="636"/>
        <v>SÁB</v>
      </c>
      <c r="AB55" s="336"/>
      <c r="AC55" s="337"/>
      <c r="AD55" s="9" t="str">
        <f t="shared" si="637"/>
        <v>SÁB</v>
      </c>
      <c r="AE55" s="336"/>
      <c r="AF55" s="337"/>
      <c r="AG55" s="9" t="str">
        <f t="shared" si="638"/>
        <v>SÁB</v>
      </c>
      <c r="AH55" s="336"/>
      <c r="AI55" s="337"/>
      <c r="AJ55" s="9" t="str">
        <f t="shared" si="639"/>
        <v>SÁB</v>
      </c>
      <c r="AK55" s="336"/>
      <c r="AL55" s="337"/>
      <c r="AM55" s="9" t="str">
        <f t="shared" si="640"/>
        <v>SEX</v>
      </c>
      <c r="AN55" s="29">
        <v>45324</v>
      </c>
      <c r="AO55" s="13">
        <v>0.75</v>
      </c>
      <c r="AP55" s="9" t="str">
        <f t="shared" si="641"/>
        <v>TER</v>
      </c>
      <c r="AQ55" s="29">
        <v>45328</v>
      </c>
      <c r="AR55" s="13">
        <v>0.75</v>
      </c>
      <c r="AS55" s="9" t="str">
        <f t="shared" si="642"/>
        <v>SÁB</v>
      </c>
      <c r="AT55" s="336"/>
      <c r="AU55" s="337"/>
      <c r="AV55" s="9" t="str">
        <f t="shared" si="643"/>
        <v>SÁB</v>
      </c>
      <c r="AW55" s="336"/>
      <c r="AX55" s="337"/>
      <c r="AY55" s="9" t="str">
        <f t="shared" si="644"/>
        <v>SÁB</v>
      </c>
      <c r="AZ55" s="336"/>
      <c r="BA55" s="337"/>
      <c r="BB55" s="9" t="str">
        <f t="shared" si="645"/>
        <v>SÁB</v>
      </c>
      <c r="BC55" s="336"/>
      <c r="BD55" s="337"/>
      <c r="BE55" s="9" t="str">
        <f t="shared" si="646"/>
        <v>SÁB</v>
      </c>
      <c r="BF55" s="64">
        <v>45374</v>
      </c>
      <c r="BG55" s="65">
        <v>0.5</v>
      </c>
      <c r="BH55" s="9" t="str">
        <f t="shared" si="647"/>
        <v>SÁB</v>
      </c>
      <c r="BI55" s="336"/>
      <c r="BJ55" s="337"/>
      <c r="BK55" s="9" t="str">
        <f t="shared" si="648"/>
        <v>QUA</v>
      </c>
      <c r="BL55" s="64">
        <v>45399</v>
      </c>
      <c r="BM55" s="65">
        <v>0.5</v>
      </c>
      <c r="BN55" s="9" t="str">
        <f t="shared" si="649"/>
        <v>SÁB</v>
      </c>
      <c r="BO55" s="336"/>
      <c r="BP55" s="337"/>
      <c r="BQ55" s="9" t="str">
        <f t="shared" si="650"/>
        <v>SÁB</v>
      </c>
      <c r="BR55" s="372"/>
      <c r="BS55" s="373"/>
      <c r="BT55" s="9" t="str">
        <f t="shared" si="651"/>
        <v>SÁB</v>
      </c>
      <c r="BU55" s="372"/>
      <c r="BV55" s="373"/>
      <c r="BW55" s="9" t="str">
        <f t="shared" si="652"/>
        <v>SÁB</v>
      </c>
      <c r="BX55" s="372"/>
      <c r="BY55" s="373"/>
      <c r="BZ55" s="9" t="str">
        <f t="shared" si="653"/>
        <v>SÁB</v>
      </c>
      <c r="CA55" s="372"/>
      <c r="CB55" s="373"/>
      <c r="CC55" s="9" t="str">
        <f t="shared" si="654"/>
        <v>SÁB</v>
      </c>
      <c r="CD55" s="372"/>
      <c r="CE55" s="373"/>
      <c r="CF55" s="9" t="str">
        <f t="shared" si="655"/>
        <v>SÁB</v>
      </c>
      <c r="CG55" s="372"/>
      <c r="CH55" s="373"/>
      <c r="CI55" s="9" t="str">
        <f t="shared" si="656"/>
        <v>SÁB</v>
      </c>
      <c r="CJ55" s="372"/>
      <c r="CK55" s="373"/>
      <c r="CL55" s="9" t="str">
        <f t="shared" si="657"/>
        <v>SÁB</v>
      </c>
      <c r="CM55" s="372"/>
      <c r="CN55" s="373"/>
      <c r="CO55" s="364"/>
      <c r="CP55" s="365"/>
      <c r="CQ55" s="366"/>
      <c r="CR55" s="9" t="str">
        <f t="shared" si="658"/>
        <v>SÁB</v>
      </c>
      <c r="CS55" s="336"/>
      <c r="CT55" s="337"/>
      <c r="CU55" s="9" t="str">
        <f t="shared" si="659"/>
        <v>SÁB</v>
      </c>
      <c r="CV55" s="336"/>
      <c r="CW55" s="337"/>
      <c r="CX55" s="9" t="str">
        <f t="shared" si="660"/>
        <v>SÁB</v>
      </c>
      <c r="CY55" s="336"/>
      <c r="CZ55" s="337"/>
      <c r="DA55" s="9" t="str">
        <f t="shared" si="661"/>
        <v>SÁB</v>
      </c>
      <c r="DB55" s="336"/>
      <c r="DC55" s="337"/>
      <c r="DD55" s="9" t="str">
        <f t="shared" si="662"/>
        <v>SÁB</v>
      </c>
      <c r="DE55" s="336"/>
      <c r="DF55" s="337"/>
      <c r="DG55" s="9" t="str">
        <f t="shared" si="663"/>
        <v>SÁB</v>
      </c>
      <c r="DH55" s="336"/>
      <c r="DI55" s="337"/>
      <c r="DJ55" s="9" t="str">
        <f t="shared" si="664"/>
        <v>SÁB</v>
      </c>
      <c r="DK55" s="336"/>
      <c r="DL55" s="337"/>
      <c r="DM55" s="9" t="str">
        <f t="shared" si="665"/>
        <v>SÁB</v>
      </c>
      <c r="DN55" s="336"/>
      <c r="DO55" s="337"/>
      <c r="DP55" s="9" t="str">
        <f t="shared" si="666"/>
        <v>SÁB</v>
      </c>
      <c r="DQ55" s="336"/>
      <c r="DR55" s="337"/>
      <c r="DS55" s="9" t="str">
        <f t="shared" si="667"/>
        <v>SÁB</v>
      </c>
      <c r="DT55" s="336"/>
      <c r="DU55" s="337"/>
      <c r="DV55" s="9" t="str">
        <f t="shared" si="668"/>
        <v>SÁB</v>
      </c>
      <c r="DW55" s="336"/>
      <c r="DX55" s="337"/>
      <c r="DY55" s="9" t="str">
        <f t="shared" si="669"/>
        <v>SÁB</v>
      </c>
      <c r="DZ55" s="336"/>
      <c r="EA55" s="337"/>
      <c r="EB55" s="9" t="str">
        <f t="shared" si="670"/>
        <v>SÁB</v>
      </c>
      <c r="EC55" s="336"/>
      <c r="ED55" s="337"/>
      <c r="EE55" s="9" t="str">
        <f t="shared" si="671"/>
        <v>SÁB</v>
      </c>
      <c r="EF55" s="336"/>
      <c r="EG55" s="337"/>
      <c r="EH55" s="9" t="str">
        <f t="shared" si="672"/>
        <v>SÁB</v>
      </c>
      <c r="EI55" s="336"/>
      <c r="EJ55" s="337"/>
      <c r="EK55" s="9" t="str">
        <f t="shared" si="673"/>
        <v>SÁB</v>
      </c>
      <c r="EL55" s="336"/>
      <c r="EM55" s="337"/>
      <c r="EN55" s="9" t="str">
        <f t="shared" si="674"/>
        <v>SÁB</v>
      </c>
      <c r="EO55" s="336"/>
      <c r="EP55" s="337"/>
      <c r="EQ55" s="9" t="str">
        <f t="shared" si="675"/>
        <v>SÁB</v>
      </c>
      <c r="ER55" s="336"/>
      <c r="ES55" s="337"/>
      <c r="ET55" s="9" t="str">
        <f t="shared" si="676"/>
        <v>SÁB</v>
      </c>
      <c r="EU55" s="336"/>
      <c r="EV55" s="337"/>
      <c r="EW55" s="9" t="str">
        <f t="shared" si="677"/>
        <v>SÁB</v>
      </c>
      <c r="EX55" s="336"/>
      <c r="EY55" s="337"/>
      <c r="EZ55" s="9" t="str">
        <f t="shared" si="392"/>
        <v>SÁB</v>
      </c>
      <c r="FA55" s="336"/>
      <c r="FB55" s="337"/>
      <c r="FC55" s="9" t="str">
        <f t="shared" si="678"/>
        <v>SÁB</v>
      </c>
      <c r="FD55" s="336"/>
      <c r="FE55" s="337"/>
      <c r="FF55" s="9" t="str">
        <f t="shared" si="679"/>
        <v>SÁB</v>
      </c>
      <c r="FG55" s="336"/>
      <c r="FH55" s="337"/>
      <c r="FI55" s="9" t="str">
        <f t="shared" si="680"/>
        <v>SÁB</v>
      </c>
      <c r="FJ55" s="336"/>
      <c r="FK55" s="337"/>
      <c r="FL55" s="9" t="str">
        <f t="shared" si="681"/>
        <v>SÁB</v>
      </c>
      <c r="FM55" s="336"/>
      <c r="FN55" s="337"/>
      <c r="FO55" s="9" t="str">
        <f t="shared" si="682"/>
        <v>SÁB</v>
      </c>
      <c r="FP55" s="336"/>
      <c r="FQ55" s="337"/>
      <c r="FR55" s="9" t="str">
        <f t="shared" si="683"/>
        <v>SÁB</v>
      </c>
      <c r="FS55" s="336"/>
      <c r="FT55" s="337"/>
      <c r="FU55" s="9" t="str">
        <f t="shared" si="684"/>
        <v>SÁB</v>
      </c>
      <c r="FV55" s="336"/>
      <c r="FW55" s="337"/>
      <c r="FX55" s="15" t="str">
        <f t="shared" si="535"/>
        <v>SÁB</v>
      </c>
      <c r="FY55" s="336"/>
      <c r="FZ55" s="337"/>
      <c r="GA55" s="15" t="str">
        <f t="shared" si="1"/>
        <v>SÁB</v>
      </c>
      <c r="GB55" s="336"/>
      <c r="GC55" s="337"/>
      <c r="GD55" s="15" t="str">
        <f t="shared" si="627"/>
        <v>SÁB</v>
      </c>
      <c r="GE55" s="336"/>
      <c r="GF55" s="337"/>
      <c r="GG55" s="15" t="str">
        <f t="shared" si="537"/>
        <v>SÁB</v>
      </c>
      <c r="GH55" s="155"/>
      <c r="GI55" s="93"/>
      <c r="GJ55" s="9" t="str">
        <f t="shared" si="685"/>
        <v>SÁB</v>
      </c>
      <c r="GK55" s="155"/>
      <c r="GL55" s="93"/>
      <c r="GM55" s="9" t="str">
        <f t="shared" si="686"/>
        <v>SÁB</v>
      </c>
      <c r="GN55" s="155"/>
      <c r="GO55" s="93"/>
      <c r="GP55" s="9" t="str">
        <f t="shared" si="687"/>
        <v>SÁB</v>
      </c>
      <c r="GQ55" s="155"/>
      <c r="GR55" s="93"/>
      <c r="GS55" s="9" t="str">
        <f t="shared" si="688"/>
        <v>SÁB</v>
      </c>
      <c r="GT55" s="155"/>
      <c r="GU55" s="93"/>
      <c r="GV55" s="9" t="str">
        <f t="shared" si="689"/>
        <v>SÁB</v>
      </c>
      <c r="GW55" s="155"/>
      <c r="GX55" s="93"/>
      <c r="GY55" s="9" t="str">
        <f t="shared" si="690"/>
        <v>SÁB</v>
      </c>
      <c r="GZ55" s="155"/>
      <c r="HA55" s="93"/>
      <c r="HB55" s="9" t="str">
        <f t="shared" si="691"/>
        <v>SÁB</v>
      </c>
      <c r="HC55" s="155"/>
      <c r="HD55" s="93"/>
      <c r="HE55" s="9" t="str">
        <f t="shared" si="692"/>
        <v>SÁB</v>
      </c>
      <c r="HF55" s="155"/>
      <c r="HG55" s="93"/>
      <c r="HH55" s="9" t="str">
        <f t="shared" si="693"/>
        <v>SÁB</v>
      </c>
      <c r="HI55" s="155"/>
      <c r="HJ55" s="93"/>
      <c r="HK55" s="9" t="str">
        <f t="shared" si="694"/>
        <v>SÁB</v>
      </c>
      <c r="HL55" s="155"/>
      <c r="HM55" s="93"/>
      <c r="HN55" s="9" t="str">
        <f t="shared" si="695"/>
        <v>SÁB</v>
      </c>
      <c r="HO55" s="155"/>
      <c r="HP55" s="93"/>
      <c r="HQ55" s="9" t="str">
        <f t="shared" si="696"/>
        <v>SÁB</v>
      </c>
      <c r="HR55" s="155"/>
      <c r="HS55" s="93"/>
      <c r="HT55" s="9" t="str">
        <f t="shared" si="697"/>
        <v>SÁB</v>
      </c>
      <c r="HU55" s="155"/>
      <c r="HV55" s="93"/>
      <c r="HW55" s="9" t="str">
        <f t="shared" si="698"/>
        <v>SÁB</v>
      </c>
      <c r="HX55" s="155"/>
      <c r="HY55" s="93"/>
      <c r="HZ55" s="9" t="str">
        <f t="shared" si="699"/>
        <v>SÁB</v>
      </c>
      <c r="IA55" s="155"/>
      <c r="IB55" s="93"/>
      <c r="IC55" s="9" t="str">
        <f t="shared" si="700"/>
        <v>SÁB</v>
      </c>
      <c r="ID55" s="155"/>
      <c r="IE55" s="93"/>
      <c r="IF55" s="9" t="str">
        <f t="shared" si="701"/>
        <v>SÁB</v>
      </c>
      <c r="IG55" s="155"/>
      <c r="IH55" s="93"/>
      <c r="II55" s="9" t="str">
        <f t="shared" si="702"/>
        <v>SÁB</v>
      </c>
      <c r="IJ55" s="155"/>
      <c r="IK55" s="93"/>
      <c r="IL55" s="9" t="str">
        <f t="shared" si="703"/>
        <v>SÁB</v>
      </c>
      <c r="IM55" s="155"/>
      <c r="IN55" s="93"/>
      <c r="IO55" s="9" t="str">
        <f t="shared" si="704"/>
        <v>SÁB</v>
      </c>
      <c r="IP55" s="155"/>
      <c r="IQ55" s="93"/>
      <c r="IR55" s="9" t="str">
        <f t="shared" si="705"/>
        <v>SÁB</v>
      </c>
      <c r="IS55" s="155"/>
      <c r="IT55" s="93"/>
      <c r="IU55" s="9" t="str">
        <f t="shared" si="706"/>
        <v>SÁB</v>
      </c>
      <c r="IV55" s="155"/>
      <c r="IW55" s="93"/>
      <c r="IX55" s="9" t="str">
        <f t="shared" si="707"/>
        <v>SÁB</v>
      </c>
      <c r="IY55" s="155"/>
      <c r="IZ55" s="93"/>
      <c r="JA55" s="9" t="str">
        <f t="shared" si="708"/>
        <v>SÁB</v>
      </c>
      <c r="JB55" s="155"/>
      <c r="JC55" s="93"/>
      <c r="JD55" s="9" t="str">
        <f t="shared" si="709"/>
        <v>SÁB</v>
      </c>
      <c r="JE55" s="155"/>
      <c r="JF55" s="93"/>
      <c r="JG55" s="9" t="str">
        <f t="shared" si="710"/>
        <v>SÁB</v>
      </c>
      <c r="JH55" s="178"/>
      <c r="JI55" s="179"/>
      <c r="JJ55" s="9" t="str">
        <f t="shared" si="711"/>
        <v>SÁB</v>
      </c>
      <c r="JK55" s="155"/>
      <c r="JL55" s="93"/>
      <c r="JM55" s="9" t="str">
        <f t="shared" si="712"/>
        <v>SÁB</v>
      </c>
      <c r="JN55" s="155"/>
      <c r="JO55" s="93"/>
      <c r="JP55" s="9" t="str">
        <f t="shared" si="713"/>
        <v>SÁB</v>
      </c>
      <c r="JQ55" s="155"/>
      <c r="JR55" s="93"/>
      <c r="JS55" s="9" t="str">
        <f t="shared" si="714"/>
        <v>SÁB</v>
      </c>
      <c r="JT55" s="155"/>
      <c r="JU55" s="93"/>
      <c r="JV55" s="9" t="str">
        <f t="shared" si="715"/>
        <v>SÁB</v>
      </c>
      <c r="JW55" s="155"/>
      <c r="JX55" s="93"/>
      <c r="JY55" s="9" t="str">
        <f t="shared" si="716"/>
        <v>SÁB</v>
      </c>
      <c r="JZ55" s="155"/>
      <c r="KA55" s="93"/>
      <c r="KB55" s="9" t="str">
        <f t="shared" si="717"/>
        <v>SÁB</v>
      </c>
      <c r="KC55" s="155"/>
      <c r="KD55" s="93"/>
      <c r="KE55" s="9" t="str">
        <f t="shared" si="718"/>
        <v>SÁB</v>
      </c>
      <c r="KF55" s="155"/>
      <c r="KG55" s="93"/>
      <c r="KH55" s="9" t="str">
        <f t="shared" si="719"/>
        <v>SÁB</v>
      </c>
      <c r="KI55" s="155"/>
      <c r="KJ55" s="93"/>
      <c r="KK55" s="9" t="str">
        <f t="shared" si="720"/>
        <v>SÁB</v>
      </c>
      <c r="KL55" s="155"/>
      <c r="KM55" s="93"/>
      <c r="KN55" s="9" t="str">
        <f t="shared" si="721"/>
        <v>SÁB</v>
      </c>
      <c r="KO55" s="155"/>
      <c r="KP55" s="93"/>
      <c r="KQ55" s="9" t="str">
        <f t="shared" si="722"/>
        <v>SÁB</v>
      </c>
      <c r="KR55" s="155"/>
      <c r="KS55" s="93"/>
      <c r="KT55" s="9" t="str">
        <f t="shared" si="723"/>
        <v>SÁB</v>
      </c>
      <c r="KU55" s="155"/>
      <c r="KV55" s="93"/>
      <c r="KW55" s="9" t="str">
        <f t="shared" si="724"/>
        <v>SÁB</v>
      </c>
      <c r="KX55" s="155"/>
      <c r="KY55" s="93"/>
      <c r="KZ55" s="9" t="str">
        <f t="shared" si="725"/>
        <v>SÁB</v>
      </c>
      <c r="LA55" s="155"/>
      <c r="LB55" s="93"/>
      <c r="LC55" s="9" t="str">
        <f t="shared" si="726"/>
        <v>SÁB</v>
      </c>
      <c r="LD55" s="155"/>
      <c r="LE55" s="93"/>
      <c r="LF55" s="9" t="str">
        <f t="shared" si="727"/>
        <v>SÁB</v>
      </c>
      <c r="LG55" s="155"/>
      <c r="LH55" s="93"/>
      <c r="LI55" s="9" t="str">
        <f t="shared" si="728"/>
        <v>SÁB</v>
      </c>
      <c r="LJ55" s="155"/>
      <c r="LK55" s="93"/>
      <c r="LL55" s="9" t="str">
        <f t="shared" si="729"/>
        <v>SÁB</v>
      </c>
      <c r="LM55" s="155"/>
      <c r="LN55" s="93"/>
      <c r="LO55" s="9" t="str">
        <f t="shared" si="730"/>
        <v>SÁB</v>
      </c>
      <c r="LP55" s="155"/>
      <c r="LQ55" s="93"/>
      <c r="LR55" s="9" t="str">
        <f t="shared" si="731"/>
        <v>SÁB</v>
      </c>
      <c r="LS55" s="155"/>
      <c r="LT55" s="93"/>
      <c r="LU55" s="9" t="str">
        <f t="shared" si="732"/>
        <v>SÁB</v>
      </c>
      <c r="LV55" s="155"/>
      <c r="LW55" s="93"/>
      <c r="LX55" s="9" t="str">
        <f t="shared" si="733"/>
        <v>SÁB</v>
      </c>
      <c r="LY55" s="155"/>
      <c r="LZ55" s="93"/>
      <c r="MA55" s="9" t="str">
        <f t="shared" si="734"/>
        <v>SÁB</v>
      </c>
      <c r="MB55" s="155"/>
      <c r="MC55" s="93"/>
      <c r="MD55" s="9" t="str">
        <f t="shared" si="735"/>
        <v>SÁB</v>
      </c>
      <c r="ME55" s="155"/>
      <c r="MF55" s="93"/>
      <c r="MG55" s="9" t="str">
        <f t="shared" si="736"/>
        <v>SÁB</v>
      </c>
      <c r="MH55" s="155"/>
      <c r="MI55" s="93"/>
      <c r="MJ55" s="9" t="str">
        <f t="shared" si="737"/>
        <v>SÁB</v>
      </c>
      <c r="MK55" s="155"/>
      <c r="ML55" s="93"/>
      <c r="MM55" s="9" t="str">
        <f t="shared" si="738"/>
        <v>SÁB</v>
      </c>
      <c r="MN55" s="30">
        <v>46074</v>
      </c>
      <c r="MO55" s="93"/>
      <c r="MP55" s="9" t="str">
        <f t="shared" si="739"/>
        <v>SÁB</v>
      </c>
      <c r="MQ55" s="30">
        <v>46074</v>
      </c>
      <c r="MR55" s="93"/>
      <c r="MS55" s="9" t="str">
        <f t="shared" si="740"/>
        <v>SÁB</v>
      </c>
      <c r="MT55" s="30">
        <v>46074</v>
      </c>
      <c r="MU55" s="93"/>
      <c r="MV55" s="9" t="str">
        <f t="shared" si="741"/>
        <v>SÁB</v>
      </c>
      <c r="MW55" s="155"/>
      <c r="MX55" s="93"/>
      <c r="MY55" s="9" t="str">
        <f t="shared" si="742"/>
        <v>SÁB</v>
      </c>
      <c r="MZ55" s="30">
        <v>46074</v>
      </c>
      <c r="NA55" s="93"/>
      <c r="NB55" s="9" t="str">
        <f t="shared" si="743"/>
        <v>SÁB</v>
      </c>
      <c r="NC55" s="155"/>
      <c r="ND55" s="93"/>
      <c r="NE55" s="9" t="str">
        <f t="shared" si="744"/>
        <v>SÁB</v>
      </c>
      <c r="NF55" s="30">
        <v>46074</v>
      </c>
      <c r="NG55" s="93"/>
      <c r="NH55" s="9" t="str">
        <f t="shared" si="745"/>
        <v>SÁB</v>
      </c>
      <c r="NI55" s="30">
        <v>46074</v>
      </c>
      <c r="NJ55" s="93"/>
      <c r="NK55" s="9" t="str">
        <f t="shared" si="746"/>
        <v>SÁB</v>
      </c>
      <c r="NL55" s="30">
        <v>46074</v>
      </c>
      <c r="NM55" s="93"/>
      <c r="NN55" s="9" t="str">
        <f t="shared" si="747"/>
        <v>SÁB</v>
      </c>
      <c r="NO55" s="155"/>
      <c r="NP55" s="93"/>
      <c r="NQ55" s="9" t="str">
        <f t="shared" si="748"/>
        <v>SÁB</v>
      </c>
      <c r="NR55" s="30">
        <v>46074</v>
      </c>
      <c r="NS55" s="93"/>
      <c r="NT55" s="9" t="str">
        <f t="shared" si="749"/>
        <v>SÁB</v>
      </c>
      <c r="NU55" s="30">
        <v>46074</v>
      </c>
      <c r="NV55" s="93"/>
      <c r="NW55" s="9" t="str">
        <f t="shared" si="750"/>
        <v>SÁB</v>
      </c>
      <c r="NX55" s="155"/>
      <c r="NY55" s="93"/>
      <c r="NZ55" s="9" t="str">
        <f t="shared" si="751"/>
        <v>SÁB</v>
      </c>
      <c r="OA55" s="30">
        <v>46074</v>
      </c>
      <c r="OB55" s="93"/>
      <c r="OC55" s="9" t="str">
        <f t="shared" si="752"/>
        <v>SÁB</v>
      </c>
      <c r="OD55" s="30">
        <v>46074</v>
      </c>
      <c r="OE55" s="93"/>
      <c r="OF55" s="9" t="str">
        <f t="shared" si="753"/>
        <v>SÁB</v>
      </c>
      <c r="OG55" s="30">
        <v>46074</v>
      </c>
      <c r="OH55" s="93"/>
      <c r="OI55" s="9" t="str">
        <f t="shared" si="754"/>
        <v>SÁB</v>
      </c>
      <c r="OJ55" s="30">
        <v>46074</v>
      </c>
      <c r="OK55" s="93"/>
      <c r="OL55" s="9" t="str">
        <f t="shared" si="755"/>
        <v>SÁB</v>
      </c>
      <c r="OM55" s="30">
        <v>46074</v>
      </c>
      <c r="ON55" s="93"/>
      <c r="OO55" s="9" t="str">
        <f t="shared" si="756"/>
        <v>SÁB</v>
      </c>
      <c r="OP55" s="30">
        <v>46074</v>
      </c>
      <c r="OQ55" s="93"/>
      <c r="OR55" s="9" t="str">
        <f t="shared" si="757"/>
        <v>SÁB</v>
      </c>
      <c r="OS55" s="155"/>
      <c r="OT55" s="93"/>
      <c r="OU55" s="9" t="str">
        <f t="shared" si="758"/>
        <v>SÁB</v>
      </c>
      <c r="OV55" s="30">
        <v>46074</v>
      </c>
      <c r="OW55" s="93"/>
      <c r="OX55" s="9" t="str">
        <f t="shared" si="759"/>
        <v>SÁB</v>
      </c>
      <c r="OY55" s="30">
        <v>46074</v>
      </c>
      <c r="OZ55" s="93"/>
      <c r="PA55" s="9" t="str">
        <f t="shared" si="760"/>
        <v>SÁB</v>
      </c>
      <c r="PB55" s="30">
        <v>46074</v>
      </c>
      <c r="PC55" s="93"/>
      <c r="PD55" s="9" t="str">
        <f t="shared" si="761"/>
        <v>SÁB</v>
      </c>
      <c r="PE55" s="30">
        <v>46074</v>
      </c>
      <c r="PF55" s="93"/>
      <c r="PG55" s="9" t="str">
        <f t="shared" si="762"/>
        <v>SÁB</v>
      </c>
      <c r="PH55" s="30">
        <v>46074</v>
      </c>
      <c r="PI55" s="93"/>
      <c r="PJ55" s="9" t="str">
        <f t="shared" si="763"/>
        <v>SÁB</v>
      </c>
      <c r="PK55" s="30">
        <v>46074</v>
      </c>
      <c r="PL55" s="93"/>
      <c r="PM55" s="9" t="str">
        <f t="shared" si="764"/>
        <v>SÁB</v>
      </c>
      <c r="PN55" s="30">
        <v>46074</v>
      </c>
      <c r="PO55" s="93"/>
      <c r="PP55" s="9" t="str">
        <f t="shared" si="765"/>
        <v>SÁB</v>
      </c>
      <c r="PQ55" s="30">
        <v>46074</v>
      </c>
      <c r="PR55" s="93"/>
      <c r="PS55" s="9" t="str">
        <f t="shared" si="766"/>
        <v>SÁB</v>
      </c>
      <c r="PT55" s="30">
        <v>46074</v>
      </c>
      <c r="PU55" s="93"/>
      <c r="PV55" s="9" t="str">
        <f t="shared" si="767"/>
        <v>SÁB</v>
      </c>
      <c r="PW55" s="30">
        <v>46074</v>
      </c>
      <c r="PX55" s="93"/>
      <c r="PY55" s="9" t="str">
        <f t="shared" si="768"/>
        <v>SÁB</v>
      </c>
      <c r="PZ55" s="30">
        <v>46074</v>
      </c>
      <c r="QA55" s="93"/>
      <c r="QB55" s="9" t="str">
        <f t="shared" si="769"/>
        <v>SÁB</v>
      </c>
      <c r="QC55" s="30">
        <v>46074</v>
      </c>
      <c r="QD55" s="93"/>
      <c r="QE55" s="9" t="str">
        <f t="shared" si="770"/>
        <v>SÁB</v>
      </c>
      <c r="QF55" s="30">
        <v>46074</v>
      </c>
      <c r="QG55" s="93"/>
      <c r="QH55" s="9" t="str">
        <f t="shared" si="771"/>
        <v>SÁB</v>
      </c>
      <c r="QI55" s="30">
        <v>46074</v>
      </c>
      <c r="QJ55" s="93"/>
      <c r="QK55" s="9" t="str">
        <f t="shared" si="772"/>
        <v>SÁB</v>
      </c>
      <c r="QL55" s="30">
        <v>46074</v>
      </c>
      <c r="QM55" s="93"/>
      <c r="QN55" s="9" t="str">
        <f t="shared" si="773"/>
        <v>SÁB</v>
      </c>
      <c r="QO55" s="30">
        <v>46074</v>
      </c>
      <c r="QP55" s="93"/>
    </row>
    <row r="56" spans="1:458" ht="14.7" hidden="1" customHeight="1" x14ac:dyDescent="0.3">
      <c r="A56" s="350"/>
      <c r="B56" s="59" t="s">
        <v>254</v>
      </c>
      <c r="C56" s="9" t="str">
        <f t="shared" si="628"/>
        <v>DOM</v>
      </c>
      <c r="D56" s="29">
        <v>45242</v>
      </c>
      <c r="E56" s="13">
        <v>0.29166666666666669</v>
      </c>
      <c r="F56" s="9" t="str">
        <f t="shared" si="629"/>
        <v>SÁB</v>
      </c>
      <c r="G56" s="336"/>
      <c r="H56" s="337"/>
      <c r="I56" s="9" t="str">
        <f t="shared" si="630"/>
        <v>DOM</v>
      </c>
      <c r="J56" s="29">
        <v>45249</v>
      </c>
      <c r="K56" s="13">
        <v>0.66666666666666663</v>
      </c>
      <c r="L56" s="9" t="str">
        <f t="shared" si="631"/>
        <v>SÁB</v>
      </c>
      <c r="M56" s="336"/>
      <c r="N56" s="337"/>
      <c r="O56" s="9" t="str">
        <f t="shared" si="632"/>
        <v>SÁB</v>
      </c>
      <c r="P56" s="336"/>
      <c r="Q56" s="337"/>
      <c r="R56" s="9" t="str">
        <f t="shared" si="633"/>
        <v>SÁB</v>
      </c>
      <c r="S56" s="336"/>
      <c r="T56" s="337"/>
      <c r="U56" s="9" t="str">
        <f t="shared" si="634"/>
        <v>SÁB</v>
      </c>
      <c r="V56" s="336"/>
      <c r="W56" s="337"/>
      <c r="X56" s="9" t="str">
        <f t="shared" si="635"/>
        <v>SÁB</v>
      </c>
      <c r="Y56" s="336"/>
      <c r="Z56" s="337"/>
      <c r="AA56" s="9" t="str">
        <f t="shared" si="636"/>
        <v>SÁB</v>
      </c>
      <c r="AB56" s="336"/>
      <c r="AC56" s="337"/>
      <c r="AD56" s="9" t="str">
        <f t="shared" si="637"/>
        <v>SÁB</v>
      </c>
      <c r="AE56" s="336"/>
      <c r="AF56" s="337"/>
      <c r="AG56" s="9" t="str">
        <f t="shared" si="638"/>
        <v>SÁB</v>
      </c>
      <c r="AH56" s="336"/>
      <c r="AI56" s="337"/>
      <c r="AJ56" s="9" t="str">
        <f t="shared" si="639"/>
        <v>SÁB</v>
      </c>
      <c r="AK56" s="336"/>
      <c r="AL56" s="337"/>
      <c r="AM56" s="9" t="str">
        <f t="shared" si="640"/>
        <v>SÁB</v>
      </c>
      <c r="AN56" s="29">
        <v>45325</v>
      </c>
      <c r="AO56" s="13">
        <v>0.66666666666666663</v>
      </c>
      <c r="AP56" s="9" t="str">
        <f t="shared" si="641"/>
        <v>QUA</v>
      </c>
      <c r="AQ56" s="29">
        <v>45329</v>
      </c>
      <c r="AR56" s="13">
        <v>0.64097222222222217</v>
      </c>
      <c r="AS56" s="9" t="str">
        <f t="shared" si="642"/>
        <v>SÁB</v>
      </c>
      <c r="AT56" s="336"/>
      <c r="AU56" s="337"/>
      <c r="AV56" s="9" t="str">
        <f t="shared" si="643"/>
        <v>SÁB</v>
      </c>
      <c r="AW56" s="336"/>
      <c r="AX56" s="337"/>
      <c r="AY56" s="9" t="str">
        <f t="shared" si="644"/>
        <v>SÁB</v>
      </c>
      <c r="AZ56" s="336"/>
      <c r="BA56" s="337"/>
      <c r="BB56" s="9" t="str">
        <f t="shared" si="645"/>
        <v>SÁB</v>
      </c>
      <c r="BC56" s="336"/>
      <c r="BD56" s="337"/>
      <c r="BE56" s="9" t="str">
        <f t="shared" si="646"/>
        <v>SEG</v>
      </c>
      <c r="BF56" s="64">
        <v>45376</v>
      </c>
      <c r="BG56" s="65">
        <v>0.29166666666666669</v>
      </c>
      <c r="BH56" s="9" t="str">
        <f t="shared" si="647"/>
        <v>SÁB</v>
      </c>
      <c r="BI56" s="336"/>
      <c r="BJ56" s="337"/>
      <c r="BK56" s="9" t="str">
        <f t="shared" si="648"/>
        <v>QUI</v>
      </c>
      <c r="BL56" s="64">
        <v>45400</v>
      </c>
      <c r="BM56" s="65">
        <v>0.41597222222222224</v>
      </c>
      <c r="BN56" s="9" t="str">
        <f t="shared" si="649"/>
        <v>SÁB</v>
      </c>
      <c r="BO56" s="336"/>
      <c r="BP56" s="337"/>
      <c r="BQ56" s="9" t="str">
        <f t="shared" si="650"/>
        <v>SÁB</v>
      </c>
      <c r="BR56" s="372"/>
      <c r="BS56" s="373"/>
      <c r="BT56" s="9" t="str">
        <f t="shared" si="651"/>
        <v>SÁB</v>
      </c>
      <c r="BU56" s="372"/>
      <c r="BV56" s="373"/>
      <c r="BW56" s="9" t="str">
        <f t="shared" si="652"/>
        <v>SÁB</v>
      </c>
      <c r="BX56" s="372"/>
      <c r="BY56" s="373"/>
      <c r="BZ56" s="9" t="str">
        <f t="shared" si="653"/>
        <v>SÁB</v>
      </c>
      <c r="CA56" s="372"/>
      <c r="CB56" s="373"/>
      <c r="CC56" s="9" t="str">
        <f t="shared" si="654"/>
        <v>SÁB</v>
      </c>
      <c r="CD56" s="372"/>
      <c r="CE56" s="373"/>
      <c r="CF56" s="9" t="str">
        <f t="shared" si="655"/>
        <v>SÁB</v>
      </c>
      <c r="CG56" s="372"/>
      <c r="CH56" s="373"/>
      <c r="CI56" s="9" t="str">
        <f t="shared" si="656"/>
        <v>SÁB</v>
      </c>
      <c r="CJ56" s="372"/>
      <c r="CK56" s="373"/>
      <c r="CL56" s="9" t="str">
        <f t="shared" si="657"/>
        <v>SÁB</v>
      </c>
      <c r="CM56" s="372"/>
      <c r="CN56" s="373"/>
      <c r="CO56" s="364"/>
      <c r="CP56" s="365"/>
      <c r="CQ56" s="366"/>
      <c r="CR56" s="9" t="str">
        <f t="shared" si="658"/>
        <v>SÁB</v>
      </c>
      <c r="CS56" s="336"/>
      <c r="CT56" s="337"/>
      <c r="CU56" s="9" t="str">
        <f t="shared" si="659"/>
        <v>SÁB</v>
      </c>
      <c r="CV56" s="336"/>
      <c r="CW56" s="337"/>
      <c r="CX56" s="9" t="str">
        <f t="shared" si="660"/>
        <v>SÁB</v>
      </c>
      <c r="CY56" s="336"/>
      <c r="CZ56" s="337"/>
      <c r="DA56" s="9" t="str">
        <f t="shared" si="661"/>
        <v>SÁB</v>
      </c>
      <c r="DB56" s="336"/>
      <c r="DC56" s="337"/>
      <c r="DD56" s="9" t="str">
        <f t="shared" si="662"/>
        <v>SÁB</v>
      </c>
      <c r="DE56" s="336"/>
      <c r="DF56" s="337"/>
      <c r="DG56" s="9" t="str">
        <f t="shared" si="663"/>
        <v>SÁB</v>
      </c>
      <c r="DH56" s="336"/>
      <c r="DI56" s="337"/>
      <c r="DJ56" s="9" t="str">
        <f t="shared" si="664"/>
        <v>SÁB</v>
      </c>
      <c r="DK56" s="336"/>
      <c r="DL56" s="337"/>
      <c r="DM56" s="9" t="str">
        <f t="shared" si="665"/>
        <v>SÁB</v>
      </c>
      <c r="DN56" s="336"/>
      <c r="DO56" s="337"/>
      <c r="DP56" s="9" t="str">
        <f t="shared" si="666"/>
        <v>SÁB</v>
      </c>
      <c r="DQ56" s="336"/>
      <c r="DR56" s="337"/>
      <c r="DS56" s="9" t="str">
        <f t="shared" si="667"/>
        <v>SÁB</v>
      </c>
      <c r="DT56" s="336"/>
      <c r="DU56" s="337"/>
      <c r="DV56" s="9" t="str">
        <f t="shared" si="668"/>
        <v>SÁB</v>
      </c>
      <c r="DW56" s="336"/>
      <c r="DX56" s="337"/>
      <c r="DY56" s="9" t="str">
        <f t="shared" si="669"/>
        <v>SÁB</v>
      </c>
      <c r="DZ56" s="336"/>
      <c r="EA56" s="337"/>
      <c r="EB56" s="9" t="str">
        <f t="shared" si="670"/>
        <v>SÁB</v>
      </c>
      <c r="EC56" s="336"/>
      <c r="ED56" s="337"/>
      <c r="EE56" s="9" t="str">
        <f t="shared" si="671"/>
        <v>SÁB</v>
      </c>
      <c r="EF56" s="336"/>
      <c r="EG56" s="337"/>
      <c r="EH56" s="9" t="str">
        <f t="shared" si="672"/>
        <v>SÁB</v>
      </c>
      <c r="EI56" s="336"/>
      <c r="EJ56" s="337"/>
      <c r="EK56" s="9" t="str">
        <f t="shared" si="673"/>
        <v>SÁB</v>
      </c>
      <c r="EL56" s="336"/>
      <c r="EM56" s="337"/>
      <c r="EN56" s="9" t="str">
        <f t="shared" si="674"/>
        <v>SÁB</v>
      </c>
      <c r="EO56" s="336"/>
      <c r="EP56" s="337"/>
      <c r="EQ56" s="9" t="str">
        <f t="shared" si="675"/>
        <v>SÁB</v>
      </c>
      <c r="ER56" s="336"/>
      <c r="ES56" s="337"/>
      <c r="ET56" s="9" t="str">
        <f t="shared" si="676"/>
        <v>SÁB</v>
      </c>
      <c r="EU56" s="336"/>
      <c r="EV56" s="337"/>
      <c r="EW56" s="9" t="str">
        <f t="shared" si="677"/>
        <v>SÁB</v>
      </c>
      <c r="EX56" s="336"/>
      <c r="EY56" s="337"/>
      <c r="EZ56" s="9" t="str">
        <f t="shared" si="392"/>
        <v>SÁB</v>
      </c>
      <c r="FA56" s="336"/>
      <c r="FB56" s="337"/>
      <c r="FC56" s="9" t="str">
        <f t="shared" si="678"/>
        <v>SÁB</v>
      </c>
      <c r="FD56" s="336"/>
      <c r="FE56" s="337"/>
      <c r="FF56" s="9" t="str">
        <f t="shared" si="679"/>
        <v>SÁB</v>
      </c>
      <c r="FG56" s="336"/>
      <c r="FH56" s="337"/>
      <c r="FI56" s="9" t="str">
        <f t="shared" si="680"/>
        <v>SÁB</v>
      </c>
      <c r="FJ56" s="336"/>
      <c r="FK56" s="337"/>
      <c r="FL56" s="9" t="str">
        <f t="shared" si="681"/>
        <v>SÁB</v>
      </c>
      <c r="FM56" s="336"/>
      <c r="FN56" s="337"/>
      <c r="FO56" s="9" t="str">
        <f t="shared" si="682"/>
        <v>SÁB</v>
      </c>
      <c r="FP56" s="336"/>
      <c r="FQ56" s="337"/>
      <c r="FR56" s="9" t="str">
        <f t="shared" si="683"/>
        <v>SÁB</v>
      </c>
      <c r="FS56" s="336"/>
      <c r="FT56" s="337"/>
      <c r="FU56" s="9" t="str">
        <f t="shared" si="684"/>
        <v>SÁB</v>
      </c>
      <c r="FV56" s="336"/>
      <c r="FW56" s="337"/>
      <c r="FX56" s="15" t="str">
        <f t="shared" si="535"/>
        <v>SÁB</v>
      </c>
      <c r="FY56" s="336"/>
      <c r="FZ56" s="337"/>
      <c r="GA56" s="15" t="str">
        <f t="shared" si="1"/>
        <v>SÁB</v>
      </c>
      <c r="GB56" s="336"/>
      <c r="GC56" s="337"/>
      <c r="GD56" s="15" t="str">
        <f t="shared" si="627"/>
        <v>SÁB</v>
      </c>
      <c r="GE56" s="336"/>
      <c r="GF56" s="337"/>
      <c r="GG56" s="15" t="str">
        <f t="shared" si="537"/>
        <v>SÁB</v>
      </c>
      <c r="GH56" s="155"/>
      <c r="GI56" s="93"/>
      <c r="GJ56" s="9" t="str">
        <f t="shared" si="685"/>
        <v>SÁB</v>
      </c>
      <c r="GK56" s="155"/>
      <c r="GL56" s="93"/>
      <c r="GM56" s="9" t="str">
        <f t="shared" si="686"/>
        <v>SÁB</v>
      </c>
      <c r="GN56" s="155"/>
      <c r="GO56" s="93"/>
      <c r="GP56" s="9" t="str">
        <f t="shared" si="687"/>
        <v>SÁB</v>
      </c>
      <c r="GQ56" s="155"/>
      <c r="GR56" s="93"/>
      <c r="GS56" s="9" t="str">
        <f t="shared" si="688"/>
        <v>SÁB</v>
      </c>
      <c r="GT56" s="155"/>
      <c r="GU56" s="93"/>
      <c r="GV56" s="9" t="str">
        <f t="shared" si="689"/>
        <v>SÁB</v>
      </c>
      <c r="GW56" s="155"/>
      <c r="GX56" s="93"/>
      <c r="GY56" s="9" t="str">
        <f t="shared" si="690"/>
        <v>SÁB</v>
      </c>
      <c r="GZ56" s="155"/>
      <c r="HA56" s="93"/>
      <c r="HB56" s="9" t="str">
        <f t="shared" si="691"/>
        <v>SÁB</v>
      </c>
      <c r="HC56" s="155"/>
      <c r="HD56" s="93"/>
      <c r="HE56" s="9" t="str">
        <f t="shared" si="692"/>
        <v>SÁB</v>
      </c>
      <c r="HF56" s="155"/>
      <c r="HG56" s="93"/>
      <c r="HH56" s="9" t="str">
        <f t="shared" si="693"/>
        <v>SÁB</v>
      </c>
      <c r="HI56" s="155"/>
      <c r="HJ56" s="93"/>
      <c r="HK56" s="9" t="str">
        <f t="shared" si="694"/>
        <v>SÁB</v>
      </c>
      <c r="HL56" s="155"/>
      <c r="HM56" s="93"/>
      <c r="HN56" s="9" t="str">
        <f t="shared" si="695"/>
        <v>SÁB</v>
      </c>
      <c r="HO56" s="155"/>
      <c r="HP56" s="93"/>
      <c r="HQ56" s="9" t="str">
        <f t="shared" si="696"/>
        <v>SÁB</v>
      </c>
      <c r="HR56" s="155"/>
      <c r="HS56" s="93"/>
      <c r="HT56" s="9" t="str">
        <f t="shared" si="697"/>
        <v>SÁB</v>
      </c>
      <c r="HU56" s="155"/>
      <c r="HV56" s="93"/>
      <c r="HW56" s="9" t="str">
        <f t="shared" si="698"/>
        <v>SÁB</v>
      </c>
      <c r="HX56" s="155"/>
      <c r="HY56" s="93"/>
      <c r="HZ56" s="9" t="str">
        <f t="shared" si="699"/>
        <v>SÁB</v>
      </c>
      <c r="IA56" s="155"/>
      <c r="IB56" s="93"/>
      <c r="IC56" s="9" t="str">
        <f t="shared" si="700"/>
        <v>SÁB</v>
      </c>
      <c r="ID56" s="155"/>
      <c r="IE56" s="93"/>
      <c r="IF56" s="9" t="str">
        <f t="shared" si="701"/>
        <v>SÁB</v>
      </c>
      <c r="IG56" s="155"/>
      <c r="IH56" s="93"/>
      <c r="II56" s="9" t="str">
        <f t="shared" si="702"/>
        <v>SÁB</v>
      </c>
      <c r="IJ56" s="155"/>
      <c r="IK56" s="93"/>
      <c r="IL56" s="9" t="str">
        <f t="shared" si="703"/>
        <v>SÁB</v>
      </c>
      <c r="IM56" s="155"/>
      <c r="IN56" s="93"/>
      <c r="IO56" s="9" t="str">
        <f t="shared" si="704"/>
        <v>SÁB</v>
      </c>
      <c r="IP56" s="155"/>
      <c r="IQ56" s="93"/>
      <c r="IR56" s="9" t="str">
        <f t="shared" si="705"/>
        <v>SÁB</v>
      </c>
      <c r="IS56" s="155"/>
      <c r="IT56" s="93"/>
      <c r="IU56" s="9" t="str">
        <f t="shared" si="706"/>
        <v>SÁB</v>
      </c>
      <c r="IV56" s="155"/>
      <c r="IW56" s="93"/>
      <c r="IX56" s="9" t="str">
        <f t="shared" si="707"/>
        <v>SÁB</v>
      </c>
      <c r="IY56" s="155"/>
      <c r="IZ56" s="93"/>
      <c r="JA56" s="9" t="str">
        <f t="shared" si="708"/>
        <v>SÁB</v>
      </c>
      <c r="JB56" s="155"/>
      <c r="JC56" s="93"/>
      <c r="JD56" s="9" t="str">
        <f t="shared" si="709"/>
        <v>SÁB</v>
      </c>
      <c r="JE56" s="155"/>
      <c r="JF56" s="93"/>
      <c r="JG56" s="9" t="str">
        <f t="shared" si="710"/>
        <v>SÁB</v>
      </c>
      <c r="JH56" s="178"/>
      <c r="JI56" s="179"/>
      <c r="JJ56" s="9" t="str">
        <f t="shared" si="711"/>
        <v>SÁB</v>
      </c>
      <c r="JK56" s="155"/>
      <c r="JL56" s="93"/>
      <c r="JM56" s="9" t="str">
        <f t="shared" si="712"/>
        <v>SÁB</v>
      </c>
      <c r="JN56" s="155"/>
      <c r="JO56" s="93"/>
      <c r="JP56" s="9" t="str">
        <f t="shared" si="713"/>
        <v>SÁB</v>
      </c>
      <c r="JQ56" s="155"/>
      <c r="JR56" s="93"/>
      <c r="JS56" s="9" t="str">
        <f t="shared" si="714"/>
        <v>SÁB</v>
      </c>
      <c r="JT56" s="155"/>
      <c r="JU56" s="93"/>
      <c r="JV56" s="9" t="str">
        <f t="shared" si="715"/>
        <v>SÁB</v>
      </c>
      <c r="JW56" s="155"/>
      <c r="JX56" s="93"/>
      <c r="JY56" s="9" t="str">
        <f t="shared" si="716"/>
        <v>SÁB</v>
      </c>
      <c r="JZ56" s="155"/>
      <c r="KA56" s="93"/>
      <c r="KB56" s="9" t="str">
        <f t="shared" si="717"/>
        <v>SÁB</v>
      </c>
      <c r="KC56" s="155"/>
      <c r="KD56" s="93"/>
      <c r="KE56" s="9" t="str">
        <f t="shared" si="718"/>
        <v>SÁB</v>
      </c>
      <c r="KF56" s="155"/>
      <c r="KG56" s="93"/>
      <c r="KH56" s="9" t="str">
        <f t="shared" si="719"/>
        <v>SÁB</v>
      </c>
      <c r="KI56" s="155"/>
      <c r="KJ56" s="93"/>
      <c r="KK56" s="9" t="str">
        <f t="shared" si="720"/>
        <v>SÁB</v>
      </c>
      <c r="KL56" s="155"/>
      <c r="KM56" s="93"/>
      <c r="KN56" s="9" t="str">
        <f t="shared" si="721"/>
        <v>SÁB</v>
      </c>
      <c r="KO56" s="155"/>
      <c r="KP56" s="93"/>
      <c r="KQ56" s="9" t="str">
        <f t="shared" si="722"/>
        <v>SÁB</v>
      </c>
      <c r="KR56" s="155"/>
      <c r="KS56" s="93"/>
      <c r="KT56" s="9" t="str">
        <f t="shared" si="723"/>
        <v>SÁB</v>
      </c>
      <c r="KU56" s="155"/>
      <c r="KV56" s="93"/>
      <c r="KW56" s="9" t="str">
        <f t="shared" si="724"/>
        <v>SÁB</v>
      </c>
      <c r="KX56" s="155"/>
      <c r="KY56" s="93"/>
      <c r="KZ56" s="9" t="str">
        <f t="shared" si="725"/>
        <v>SÁB</v>
      </c>
      <c r="LA56" s="155"/>
      <c r="LB56" s="93"/>
      <c r="LC56" s="9" t="str">
        <f t="shared" si="726"/>
        <v>SÁB</v>
      </c>
      <c r="LD56" s="155"/>
      <c r="LE56" s="93"/>
      <c r="LF56" s="9" t="str">
        <f t="shared" si="727"/>
        <v>SÁB</v>
      </c>
      <c r="LG56" s="155"/>
      <c r="LH56" s="93"/>
      <c r="LI56" s="9" t="str">
        <f t="shared" si="728"/>
        <v>SÁB</v>
      </c>
      <c r="LJ56" s="155"/>
      <c r="LK56" s="93"/>
      <c r="LL56" s="9" t="str">
        <f t="shared" si="729"/>
        <v>SÁB</v>
      </c>
      <c r="LM56" s="155"/>
      <c r="LN56" s="93"/>
      <c r="LO56" s="9" t="str">
        <f t="shared" si="730"/>
        <v>SÁB</v>
      </c>
      <c r="LP56" s="155"/>
      <c r="LQ56" s="93"/>
      <c r="LR56" s="9" t="str">
        <f t="shared" si="731"/>
        <v>SÁB</v>
      </c>
      <c r="LS56" s="155"/>
      <c r="LT56" s="93"/>
      <c r="LU56" s="9" t="str">
        <f t="shared" si="732"/>
        <v>SÁB</v>
      </c>
      <c r="LV56" s="155"/>
      <c r="LW56" s="93"/>
      <c r="LX56" s="9" t="str">
        <f t="shared" si="733"/>
        <v>SÁB</v>
      </c>
      <c r="LY56" s="155"/>
      <c r="LZ56" s="93"/>
      <c r="MA56" s="9" t="str">
        <f t="shared" si="734"/>
        <v>SÁB</v>
      </c>
      <c r="MB56" s="155"/>
      <c r="MC56" s="93"/>
      <c r="MD56" s="9" t="str">
        <f t="shared" si="735"/>
        <v>SÁB</v>
      </c>
      <c r="ME56" s="155"/>
      <c r="MF56" s="93"/>
      <c r="MG56" s="9" t="str">
        <f t="shared" si="736"/>
        <v>SÁB</v>
      </c>
      <c r="MH56" s="155"/>
      <c r="MI56" s="93"/>
      <c r="MJ56" s="9" t="str">
        <f t="shared" si="737"/>
        <v>SÁB</v>
      </c>
      <c r="MK56" s="155"/>
      <c r="ML56" s="93"/>
      <c r="MM56" s="9" t="str">
        <f t="shared" si="738"/>
        <v>DOM</v>
      </c>
      <c r="MN56" s="30">
        <v>46075</v>
      </c>
      <c r="MO56" s="93"/>
      <c r="MP56" s="9" t="str">
        <f t="shared" si="739"/>
        <v>DOM</v>
      </c>
      <c r="MQ56" s="30">
        <v>46075</v>
      </c>
      <c r="MR56" s="93"/>
      <c r="MS56" s="9" t="str">
        <f t="shared" si="740"/>
        <v>DOM</v>
      </c>
      <c r="MT56" s="30">
        <v>46075</v>
      </c>
      <c r="MU56" s="93"/>
      <c r="MV56" s="9" t="str">
        <f t="shared" si="741"/>
        <v>SÁB</v>
      </c>
      <c r="MW56" s="155"/>
      <c r="MX56" s="93"/>
      <c r="MY56" s="9" t="str">
        <f t="shared" si="742"/>
        <v>DOM</v>
      </c>
      <c r="MZ56" s="30">
        <v>46075</v>
      </c>
      <c r="NA56" s="93"/>
      <c r="NB56" s="9" t="str">
        <f t="shared" si="743"/>
        <v>SÁB</v>
      </c>
      <c r="NC56" s="155"/>
      <c r="ND56" s="93"/>
      <c r="NE56" s="9" t="str">
        <f t="shared" si="744"/>
        <v>DOM</v>
      </c>
      <c r="NF56" s="30">
        <v>46075</v>
      </c>
      <c r="NG56" s="93"/>
      <c r="NH56" s="9" t="str">
        <f t="shared" si="745"/>
        <v>DOM</v>
      </c>
      <c r="NI56" s="30">
        <v>46075</v>
      </c>
      <c r="NJ56" s="93"/>
      <c r="NK56" s="9" t="str">
        <f t="shared" si="746"/>
        <v>DOM</v>
      </c>
      <c r="NL56" s="30">
        <v>46075</v>
      </c>
      <c r="NM56" s="93"/>
      <c r="NN56" s="9" t="str">
        <f t="shared" si="747"/>
        <v>SÁB</v>
      </c>
      <c r="NO56" s="155"/>
      <c r="NP56" s="93"/>
      <c r="NQ56" s="9" t="str">
        <f t="shared" si="748"/>
        <v>DOM</v>
      </c>
      <c r="NR56" s="30">
        <v>46075</v>
      </c>
      <c r="NS56" s="93"/>
      <c r="NT56" s="9" t="str">
        <f t="shared" si="749"/>
        <v>DOM</v>
      </c>
      <c r="NU56" s="30">
        <v>46075</v>
      </c>
      <c r="NV56" s="93"/>
      <c r="NW56" s="9" t="str">
        <f t="shared" si="750"/>
        <v>SÁB</v>
      </c>
      <c r="NX56" s="155"/>
      <c r="NY56" s="93"/>
      <c r="NZ56" s="9" t="str">
        <f t="shared" si="751"/>
        <v>DOM</v>
      </c>
      <c r="OA56" s="30">
        <v>46075</v>
      </c>
      <c r="OB56" s="93"/>
      <c r="OC56" s="9" t="str">
        <f t="shared" si="752"/>
        <v>DOM</v>
      </c>
      <c r="OD56" s="30">
        <v>46075</v>
      </c>
      <c r="OE56" s="93"/>
      <c r="OF56" s="9" t="str">
        <f t="shared" si="753"/>
        <v>DOM</v>
      </c>
      <c r="OG56" s="30">
        <v>46075</v>
      </c>
      <c r="OH56" s="93"/>
      <c r="OI56" s="9" t="str">
        <f t="shared" si="754"/>
        <v>DOM</v>
      </c>
      <c r="OJ56" s="30">
        <v>46075</v>
      </c>
      <c r="OK56" s="93"/>
      <c r="OL56" s="9" t="str">
        <f t="shared" si="755"/>
        <v>DOM</v>
      </c>
      <c r="OM56" s="30">
        <v>46075</v>
      </c>
      <c r="ON56" s="93"/>
      <c r="OO56" s="9" t="str">
        <f t="shared" si="756"/>
        <v>DOM</v>
      </c>
      <c r="OP56" s="30">
        <v>46075</v>
      </c>
      <c r="OQ56" s="93"/>
      <c r="OR56" s="9" t="str">
        <f t="shared" si="757"/>
        <v>SÁB</v>
      </c>
      <c r="OS56" s="155"/>
      <c r="OT56" s="93"/>
      <c r="OU56" s="9" t="str">
        <f t="shared" si="758"/>
        <v>DOM</v>
      </c>
      <c r="OV56" s="30">
        <v>46075</v>
      </c>
      <c r="OW56" s="93"/>
      <c r="OX56" s="9" t="str">
        <f t="shared" si="759"/>
        <v>DOM</v>
      </c>
      <c r="OY56" s="30">
        <v>46075</v>
      </c>
      <c r="OZ56" s="93"/>
      <c r="PA56" s="9" t="str">
        <f t="shared" si="760"/>
        <v>DOM</v>
      </c>
      <c r="PB56" s="30">
        <v>46075</v>
      </c>
      <c r="PC56" s="93"/>
      <c r="PD56" s="9" t="str">
        <f t="shared" si="761"/>
        <v>DOM</v>
      </c>
      <c r="PE56" s="30">
        <v>46075</v>
      </c>
      <c r="PF56" s="93"/>
      <c r="PG56" s="9" t="str">
        <f t="shared" si="762"/>
        <v>DOM</v>
      </c>
      <c r="PH56" s="30">
        <v>46075</v>
      </c>
      <c r="PI56" s="93"/>
      <c r="PJ56" s="9" t="str">
        <f t="shared" si="763"/>
        <v>DOM</v>
      </c>
      <c r="PK56" s="30">
        <v>46075</v>
      </c>
      <c r="PL56" s="93"/>
      <c r="PM56" s="9" t="str">
        <f t="shared" si="764"/>
        <v>DOM</v>
      </c>
      <c r="PN56" s="30">
        <v>46075</v>
      </c>
      <c r="PO56" s="93"/>
      <c r="PP56" s="9" t="str">
        <f t="shared" si="765"/>
        <v>DOM</v>
      </c>
      <c r="PQ56" s="30">
        <v>46075</v>
      </c>
      <c r="PR56" s="93"/>
      <c r="PS56" s="9" t="str">
        <f t="shared" si="766"/>
        <v>DOM</v>
      </c>
      <c r="PT56" s="30">
        <v>46075</v>
      </c>
      <c r="PU56" s="93"/>
      <c r="PV56" s="9" t="str">
        <f t="shared" si="767"/>
        <v>DOM</v>
      </c>
      <c r="PW56" s="30">
        <v>46075</v>
      </c>
      <c r="PX56" s="93"/>
      <c r="PY56" s="9" t="str">
        <f t="shared" si="768"/>
        <v>DOM</v>
      </c>
      <c r="PZ56" s="30">
        <v>46075</v>
      </c>
      <c r="QA56" s="93"/>
      <c r="QB56" s="9" t="str">
        <f t="shared" si="769"/>
        <v>DOM</v>
      </c>
      <c r="QC56" s="30">
        <v>46075</v>
      </c>
      <c r="QD56" s="93"/>
      <c r="QE56" s="9" t="str">
        <f t="shared" si="770"/>
        <v>DOM</v>
      </c>
      <c r="QF56" s="30">
        <v>46075</v>
      </c>
      <c r="QG56" s="93"/>
      <c r="QH56" s="9" t="str">
        <f t="shared" si="771"/>
        <v>DOM</v>
      </c>
      <c r="QI56" s="30">
        <v>46075</v>
      </c>
      <c r="QJ56" s="93"/>
      <c r="QK56" s="9" t="str">
        <f t="shared" si="772"/>
        <v>DOM</v>
      </c>
      <c r="QL56" s="30">
        <v>46075</v>
      </c>
      <c r="QM56" s="93"/>
      <c r="QN56" s="9" t="str">
        <f t="shared" si="773"/>
        <v>DOM</v>
      </c>
      <c r="QO56" s="30">
        <v>46075</v>
      </c>
      <c r="QP56" s="93"/>
    </row>
    <row r="57" spans="1:458" ht="14.7" hidden="1" customHeight="1" x14ac:dyDescent="0.3">
      <c r="A57" s="350"/>
      <c r="B57" s="59" t="s">
        <v>255</v>
      </c>
      <c r="C57" s="9" t="str">
        <f t="shared" si="628"/>
        <v>QUI</v>
      </c>
      <c r="D57" s="29">
        <v>45253</v>
      </c>
      <c r="E57" s="13">
        <v>0.59583333333333333</v>
      </c>
      <c r="F57" s="9" t="str">
        <f t="shared" si="629"/>
        <v>SÁB</v>
      </c>
      <c r="G57" s="336"/>
      <c r="H57" s="337"/>
      <c r="I57" s="9" t="str">
        <f t="shared" si="630"/>
        <v>SEX</v>
      </c>
      <c r="J57" s="29">
        <v>45254</v>
      </c>
      <c r="K57" s="13">
        <v>0.59166666666666667</v>
      </c>
      <c r="L57" s="9" t="str">
        <f t="shared" si="631"/>
        <v>SÁB</v>
      </c>
      <c r="M57" s="336"/>
      <c r="N57" s="337"/>
      <c r="O57" s="9" t="str">
        <f t="shared" si="632"/>
        <v>SÁB</v>
      </c>
      <c r="P57" s="336"/>
      <c r="Q57" s="337"/>
      <c r="R57" s="9" t="str">
        <f t="shared" si="633"/>
        <v>SÁB</v>
      </c>
      <c r="S57" s="336"/>
      <c r="T57" s="337"/>
      <c r="U57" s="9" t="str">
        <f t="shared" si="634"/>
        <v>SÁB</v>
      </c>
      <c r="V57" s="336"/>
      <c r="W57" s="337"/>
      <c r="X57" s="9" t="str">
        <f t="shared" si="635"/>
        <v>SÁB</v>
      </c>
      <c r="Y57" s="336"/>
      <c r="Z57" s="337"/>
      <c r="AA57" s="9" t="str">
        <f t="shared" si="636"/>
        <v>SÁB</v>
      </c>
      <c r="AB57" s="336"/>
      <c r="AC57" s="337"/>
      <c r="AD57" s="9" t="str">
        <f t="shared" si="637"/>
        <v>SÁB</v>
      </c>
      <c r="AE57" s="336"/>
      <c r="AF57" s="337"/>
      <c r="AG57" s="9" t="str">
        <f t="shared" si="638"/>
        <v>SÁB</v>
      </c>
      <c r="AH57" s="336"/>
      <c r="AI57" s="337"/>
      <c r="AJ57" s="9" t="str">
        <f t="shared" si="639"/>
        <v>SÁB</v>
      </c>
      <c r="AK57" s="336"/>
      <c r="AL57" s="337"/>
      <c r="AM57" s="9" t="str">
        <f t="shared" si="640"/>
        <v>SEG</v>
      </c>
      <c r="AN57" s="29">
        <v>45327</v>
      </c>
      <c r="AO57" s="13">
        <v>0.77083333333333337</v>
      </c>
      <c r="AP57" s="9" t="str">
        <f t="shared" si="641"/>
        <v>QUI</v>
      </c>
      <c r="AQ57" s="29">
        <v>45330</v>
      </c>
      <c r="AR57" s="13">
        <v>0.52777777777777779</v>
      </c>
      <c r="AS57" s="9" t="str">
        <f t="shared" si="642"/>
        <v>SÁB</v>
      </c>
      <c r="AT57" s="336"/>
      <c r="AU57" s="337"/>
      <c r="AV57" s="9" t="str">
        <f t="shared" si="643"/>
        <v>SÁB</v>
      </c>
      <c r="AW57" s="336"/>
      <c r="AX57" s="337"/>
      <c r="AY57" s="9" t="str">
        <f t="shared" si="644"/>
        <v>SÁB</v>
      </c>
      <c r="AZ57" s="336"/>
      <c r="BA57" s="337"/>
      <c r="BB57" s="9" t="str">
        <f t="shared" si="645"/>
        <v>SÁB</v>
      </c>
      <c r="BC57" s="336"/>
      <c r="BD57" s="337"/>
      <c r="BE57" s="9" t="str">
        <f t="shared" si="646"/>
        <v>SEG</v>
      </c>
      <c r="BF57" s="64">
        <v>45376</v>
      </c>
      <c r="BG57" s="65">
        <v>0.33333333333333331</v>
      </c>
      <c r="BH57" s="9" t="str">
        <f t="shared" si="647"/>
        <v>SÁB</v>
      </c>
      <c r="BI57" s="336"/>
      <c r="BJ57" s="337"/>
      <c r="BK57" s="9" t="str">
        <f t="shared" si="648"/>
        <v>DOM</v>
      </c>
      <c r="BL57" s="64">
        <v>45403</v>
      </c>
      <c r="BM57" s="65">
        <v>0.45</v>
      </c>
      <c r="BN57" s="9" t="str">
        <f t="shared" si="649"/>
        <v>SÁB</v>
      </c>
      <c r="BO57" s="336"/>
      <c r="BP57" s="337"/>
      <c r="BQ57" s="9" t="str">
        <f t="shared" si="650"/>
        <v>SÁB</v>
      </c>
      <c r="BR57" s="372"/>
      <c r="BS57" s="373"/>
      <c r="BT57" s="9" t="str">
        <f t="shared" si="651"/>
        <v>SÁB</v>
      </c>
      <c r="BU57" s="372"/>
      <c r="BV57" s="373"/>
      <c r="BW57" s="9" t="str">
        <f t="shared" si="652"/>
        <v>SÁB</v>
      </c>
      <c r="BX57" s="372"/>
      <c r="BY57" s="373"/>
      <c r="BZ57" s="9" t="str">
        <f t="shared" si="653"/>
        <v>SÁB</v>
      </c>
      <c r="CA57" s="372"/>
      <c r="CB57" s="373"/>
      <c r="CC57" s="9" t="str">
        <f t="shared" si="654"/>
        <v>SÁB</v>
      </c>
      <c r="CD57" s="372"/>
      <c r="CE57" s="373"/>
      <c r="CF57" s="9" t="str">
        <f t="shared" si="655"/>
        <v>SÁB</v>
      </c>
      <c r="CG57" s="372"/>
      <c r="CH57" s="373"/>
      <c r="CI57" s="9" t="str">
        <f t="shared" si="656"/>
        <v>SÁB</v>
      </c>
      <c r="CJ57" s="372"/>
      <c r="CK57" s="373"/>
      <c r="CL57" s="9" t="str">
        <f t="shared" si="657"/>
        <v>SÁB</v>
      </c>
      <c r="CM57" s="372"/>
      <c r="CN57" s="373"/>
      <c r="CO57" s="364"/>
      <c r="CP57" s="365"/>
      <c r="CQ57" s="366"/>
      <c r="CR57" s="9" t="str">
        <f t="shared" si="658"/>
        <v>SÁB</v>
      </c>
      <c r="CS57" s="336"/>
      <c r="CT57" s="337"/>
      <c r="CU57" s="9" t="str">
        <f t="shared" si="659"/>
        <v>SÁB</v>
      </c>
      <c r="CV57" s="336"/>
      <c r="CW57" s="337"/>
      <c r="CX57" s="9" t="str">
        <f t="shared" si="660"/>
        <v>SÁB</v>
      </c>
      <c r="CY57" s="336"/>
      <c r="CZ57" s="337"/>
      <c r="DA57" s="9" t="str">
        <f t="shared" si="661"/>
        <v>SÁB</v>
      </c>
      <c r="DB57" s="336"/>
      <c r="DC57" s="337"/>
      <c r="DD57" s="9" t="str">
        <f t="shared" si="662"/>
        <v>SÁB</v>
      </c>
      <c r="DE57" s="336"/>
      <c r="DF57" s="337"/>
      <c r="DG57" s="9" t="str">
        <f t="shared" si="663"/>
        <v>SÁB</v>
      </c>
      <c r="DH57" s="336"/>
      <c r="DI57" s="337"/>
      <c r="DJ57" s="9" t="str">
        <f t="shared" si="664"/>
        <v>SÁB</v>
      </c>
      <c r="DK57" s="336"/>
      <c r="DL57" s="337"/>
      <c r="DM57" s="9" t="str">
        <f t="shared" si="665"/>
        <v>SÁB</v>
      </c>
      <c r="DN57" s="336"/>
      <c r="DO57" s="337"/>
      <c r="DP57" s="9" t="str">
        <f t="shared" si="666"/>
        <v>SÁB</v>
      </c>
      <c r="DQ57" s="336"/>
      <c r="DR57" s="337"/>
      <c r="DS57" s="9" t="str">
        <f t="shared" si="667"/>
        <v>SÁB</v>
      </c>
      <c r="DT57" s="336"/>
      <c r="DU57" s="337"/>
      <c r="DV57" s="9" t="str">
        <f t="shared" si="668"/>
        <v>SÁB</v>
      </c>
      <c r="DW57" s="336"/>
      <c r="DX57" s="337"/>
      <c r="DY57" s="9" t="str">
        <f t="shared" si="669"/>
        <v>SÁB</v>
      </c>
      <c r="DZ57" s="336"/>
      <c r="EA57" s="337"/>
      <c r="EB57" s="9" t="str">
        <f t="shared" si="670"/>
        <v>SÁB</v>
      </c>
      <c r="EC57" s="336"/>
      <c r="ED57" s="337"/>
      <c r="EE57" s="9" t="str">
        <f t="shared" si="671"/>
        <v>SÁB</v>
      </c>
      <c r="EF57" s="336"/>
      <c r="EG57" s="337"/>
      <c r="EH57" s="9" t="str">
        <f t="shared" si="672"/>
        <v>SÁB</v>
      </c>
      <c r="EI57" s="336"/>
      <c r="EJ57" s="337"/>
      <c r="EK57" s="9" t="str">
        <f t="shared" si="673"/>
        <v>SÁB</v>
      </c>
      <c r="EL57" s="336"/>
      <c r="EM57" s="337"/>
      <c r="EN57" s="9" t="str">
        <f t="shared" si="674"/>
        <v>SÁB</v>
      </c>
      <c r="EO57" s="336"/>
      <c r="EP57" s="337"/>
      <c r="EQ57" s="9" t="str">
        <f t="shared" si="675"/>
        <v>SÁB</v>
      </c>
      <c r="ER57" s="336"/>
      <c r="ES57" s="337"/>
      <c r="ET57" s="9" t="str">
        <f t="shared" si="676"/>
        <v>SÁB</v>
      </c>
      <c r="EU57" s="336"/>
      <c r="EV57" s="337"/>
      <c r="EW57" s="9" t="str">
        <f t="shared" si="677"/>
        <v>SÁB</v>
      </c>
      <c r="EX57" s="336"/>
      <c r="EY57" s="337"/>
      <c r="EZ57" s="9" t="str">
        <f t="shared" si="392"/>
        <v>SÁB</v>
      </c>
      <c r="FA57" s="336"/>
      <c r="FB57" s="337"/>
      <c r="FC57" s="9" t="str">
        <f t="shared" si="678"/>
        <v>SÁB</v>
      </c>
      <c r="FD57" s="336"/>
      <c r="FE57" s="337"/>
      <c r="FF57" s="9" t="str">
        <f t="shared" si="679"/>
        <v>SÁB</v>
      </c>
      <c r="FG57" s="336"/>
      <c r="FH57" s="337"/>
      <c r="FI57" s="9" t="str">
        <f t="shared" si="680"/>
        <v>SÁB</v>
      </c>
      <c r="FJ57" s="336"/>
      <c r="FK57" s="337"/>
      <c r="FL57" s="9" t="str">
        <f t="shared" si="681"/>
        <v>SÁB</v>
      </c>
      <c r="FM57" s="336"/>
      <c r="FN57" s="337"/>
      <c r="FO57" s="9" t="str">
        <f t="shared" si="682"/>
        <v>SÁB</v>
      </c>
      <c r="FP57" s="336"/>
      <c r="FQ57" s="337"/>
      <c r="FR57" s="9" t="str">
        <f t="shared" si="683"/>
        <v>SÁB</v>
      </c>
      <c r="FS57" s="336"/>
      <c r="FT57" s="337"/>
      <c r="FU57" s="9" t="str">
        <f t="shared" si="684"/>
        <v>SÁB</v>
      </c>
      <c r="FV57" s="336"/>
      <c r="FW57" s="337"/>
      <c r="FX57" s="15" t="str">
        <f t="shared" si="535"/>
        <v>SÁB</v>
      </c>
      <c r="FY57" s="336"/>
      <c r="FZ57" s="337"/>
      <c r="GA57" s="15" t="str">
        <f t="shared" si="1"/>
        <v>SÁB</v>
      </c>
      <c r="GB57" s="336"/>
      <c r="GC57" s="337"/>
      <c r="GD57" s="15" t="str">
        <f t="shared" si="627"/>
        <v>SÁB</v>
      </c>
      <c r="GE57" s="336"/>
      <c r="GF57" s="337"/>
      <c r="GG57" s="15" t="str">
        <f t="shared" si="537"/>
        <v>SÁB</v>
      </c>
      <c r="GH57" s="155"/>
      <c r="GI57" s="93"/>
      <c r="GJ57" s="9" t="str">
        <f t="shared" si="685"/>
        <v>SÁB</v>
      </c>
      <c r="GK57" s="155"/>
      <c r="GL57" s="93"/>
      <c r="GM57" s="9" t="str">
        <f t="shared" si="686"/>
        <v>SÁB</v>
      </c>
      <c r="GN57" s="155"/>
      <c r="GO57" s="93"/>
      <c r="GP57" s="9" t="str">
        <f t="shared" si="687"/>
        <v>SÁB</v>
      </c>
      <c r="GQ57" s="155"/>
      <c r="GR57" s="93"/>
      <c r="GS57" s="9" t="str">
        <f t="shared" si="688"/>
        <v>SÁB</v>
      </c>
      <c r="GT57" s="155"/>
      <c r="GU57" s="93"/>
      <c r="GV57" s="9" t="str">
        <f t="shared" si="689"/>
        <v>SÁB</v>
      </c>
      <c r="GW57" s="155"/>
      <c r="GX57" s="93"/>
      <c r="GY57" s="9" t="str">
        <f t="shared" si="690"/>
        <v>SÁB</v>
      </c>
      <c r="GZ57" s="155"/>
      <c r="HA57" s="93"/>
      <c r="HB57" s="9" t="str">
        <f t="shared" si="691"/>
        <v>SÁB</v>
      </c>
      <c r="HC57" s="155"/>
      <c r="HD57" s="93"/>
      <c r="HE57" s="9" t="str">
        <f t="shared" si="692"/>
        <v>SÁB</v>
      </c>
      <c r="HF57" s="155"/>
      <c r="HG57" s="93"/>
      <c r="HH57" s="9" t="str">
        <f t="shared" si="693"/>
        <v>SÁB</v>
      </c>
      <c r="HI57" s="155"/>
      <c r="HJ57" s="93"/>
      <c r="HK57" s="9" t="str">
        <f t="shared" si="694"/>
        <v>SÁB</v>
      </c>
      <c r="HL57" s="155"/>
      <c r="HM57" s="93"/>
      <c r="HN57" s="9" t="str">
        <f t="shared" si="695"/>
        <v>SÁB</v>
      </c>
      <c r="HO57" s="155"/>
      <c r="HP57" s="93"/>
      <c r="HQ57" s="9" t="str">
        <f t="shared" si="696"/>
        <v>SÁB</v>
      </c>
      <c r="HR57" s="155"/>
      <c r="HS57" s="93"/>
      <c r="HT57" s="9" t="str">
        <f t="shared" si="697"/>
        <v>SÁB</v>
      </c>
      <c r="HU57" s="155"/>
      <c r="HV57" s="93"/>
      <c r="HW57" s="9" t="str">
        <f t="shared" si="698"/>
        <v>SÁB</v>
      </c>
      <c r="HX57" s="155"/>
      <c r="HY57" s="93"/>
      <c r="HZ57" s="9" t="str">
        <f t="shared" si="699"/>
        <v>SÁB</v>
      </c>
      <c r="IA57" s="155"/>
      <c r="IB57" s="93"/>
      <c r="IC57" s="9" t="str">
        <f t="shared" si="700"/>
        <v>SÁB</v>
      </c>
      <c r="ID57" s="155"/>
      <c r="IE57" s="93"/>
      <c r="IF57" s="9" t="str">
        <f t="shared" si="701"/>
        <v>SÁB</v>
      </c>
      <c r="IG57" s="155"/>
      <c r="IH57" s="93"/>
      <c r="II57" s="9" t="str">
        <f t="shared" si="702"/>
        <v>SÁB</v>
      </c>
      <c r="IJ57" s="155"/>
      <c r="IK57" s="93"/>
      <c r="IL57" s="9" t="str">
        <f t="shared" si="703"/>
        <v>SÁB</v>
      </c>
      <c r="IM57" s="155"/>
      <c r="IN57" s="93"/>
      <c r="IO57" s="9" t="str">
        <f t="shared" si="704"/>
        <v>SÁB</v>
      </c>
      <c r="IP57" s="155"/>
      <c r="IQ57" s="93"/>
      <c r="IR57" s="9" t="str">
        <f t="shared" si="705"/>
        <v>SÁB</v>
      </c>
      <c r="IS57" s="155"/>
      <c r="IT57" s="93"/>
      <c r="IU57" s="9" t="str">
        <f t="shared" si="706"/>
        <v>SÁB</v>
      </c>
      <c r="IV57" s="155"/>
      <c r="IW57" s="93"/>
      <c r="IX57" s="9" t="str">
        <f t="shared" si="707"/>
        <v>SÁB</v>
      </c>
      <c r="IY57" s="155"/>
      <c r="IZ57" s="93"/>
      <c r="JA57" s="9" t="str">
        <f t="shared" si="708"/>
        <v>SÁB</v>
      </c>
      <c r="JB57" s="155"/>
      <c r="JC57" s="93"/>
      <c r="JD57" s="9" t="str">
        <f t="shared" si="709"/>
        <v>SÁB</v>
      </c>
      <c r="JE57" s="155"/>
      <c r="JF57" s="93"/>
      <c r="JG57" s="9" t="str">
        <f t="shared" si="710"/>
        <v>SÁB</v>
      </c>
      <c r="JH57" s="178"/>
      <c r="JI57" s="179"/>
      <c r="JJ57" s="9" t="str">
        <f t="shared" si="711"/>
        <v>SÁB</v>
      </c>
      <c r="JK57" s="155"/>
      <c r="JL57" s="93"/>
      <c r="JM57" s="9" t="str">
        <f t="shared" si="712"/>
        <v>SÁB</v>
      </c>
      <c r="JN57" s="155"/>
      <c r="JO57" s="93"/>
      <c r="JP57" s="9" t="str">
        <f t="shared" si="713"/>
        <v>SÁB</v>
      </c>
      <c r="JQ57" s="155"/>
      <c r="JR57" s="93"/>
      <c r="JS57" s="9" t="str">
        <f t="shared" si="714"/>
        <v>SÁB</v>
      </c>
      <c r="JT57" s="155"/>
      <c r="JU57" s="93"/>
      <c r="JV57" s="9" t="str">
        <f t="shared" si="715"/>
        <v>SÁB</v>
      </c>
      <c r="JW57" s="155"/>
      <c r="JX57" s="93"/>
      <c r="JY57" s="9" t="str">
        <f t="shared" si="716"/>
        <v>SÁB</v>
      </c>
      <c r="JZ57" s="155"/>
      <c r="KA57" s="93"/>
      <c r="KB57" s="9" t="str">
        <f t="shared" si="717"/>
        <v>SÁB</v>
      </c>
      <c r="KC57" s="155"/>
      <c r="KD57" s="93"/>
      <c r="KE57" s="9" t="str">
        <f t="shared" si="718"/>
        <v>SÁB</v>
      </c>
      <c r="KF57" s="155"/>
      <c r="KG57" s="93"/>
      <c r="KH57" s="9" t="str">
        <f t="shared" si="719"/>
        <v>SÁB</v>
      </c>
      <c r="KI57" s="155"/>
      <c r="KJ57" s="93"/>
      <c r="KK57" s="9" t="str">
        <f t="shared" si="720"/>
        <v>SÁB</v>
      </c>
      <c r="KL57" s="155"/>
      <c r="KM57" s="93"/>
      <c r="KN57" s="9" t="str">
        <f t="shared" si="721"/>
        <v>SÁB</v>
      </c>
      <c r="KO57" s="155"/>
      <c r="KP57" s="93"/>
      <c r="KQ57" s="9" t="str">
        <f t="shared" si="722"/>
        <v>SÁB</v>
      </c>
      <c r="KR57" s="155"/>
      <c r="KS57" s="93"/>
      <c r="KT57" s="9" t="str">
        <f t="shared" si="723"/>
        <v>SÁB</v>
      </c>
      <c r="KU57" s="155"/>
      <c r="KV57" s="93"/>
      <c r="KW57" s="9" t="str">
        <f t="shared" si="724"/>
        <v>SÁB</v>
      </c>
      <c r="KX57" s="155"/>
      <c r="KY57" s="93"/>
      <c r="KZ57" s="9" t="str">
        <f t="shared" si="725"/>
        <v>SÁB</v>
      </c>
      <c r="LA57" s="155"/>
      <c r="LB57" s="93"/>
      <c r="LC57" s="9" t="str">
        <f t="shared" si="726"/>
        <v>SÁB</v>
      </c>
      <c r="LD57" s="155"/>
      <c r="LE57" s="93"/>
      <c r="LF57" s="9" t="str">
        <f t="shared" si="727"/>
        <v>SÁB</v>
      </c>
      <c r="LG57" s="155"/>
      <c r="LH57" s="93"/>
      <c r="LI57" s="9" t="str">
        <f t="shared" si="728"/>
        <v>SÁB</v>
      </c>
      <c r="LJ57" s="155"/>
      <c r="LK57" s="93"/>
      <c r="LL57" s="9" t="str">
        <f t="shared" si="729"/>
        <v>SÁB</v>
      </c>
      <c r="LM57" s="155"/>
      <c r="LN57" s="93"/>
      <c r="LO57" s="9" t="str">
        <f t="shared" si="730"/>
        <v>SÁB</v>
      </c>
      <c r="LP57" s="155"/>
      <c r="LQ57" s="93"/>
      <c r="LR57" s="9" t="str">
        <f t="shared" si="731"/>
        <v>SÁB</v>
      </c>
      <c r="LS57" s="155"/>
      <c r="LT57" s="93"/>
      <c r="LU57" s="9" t="str">
        <f t="shared" si="732"/>
        <v>SÁB</v>
      </c>
      <c r="LV57" s="155"/>
      <c r="LW57" s="93"/>
      <c r="LX57" s="9" t="str">
        <f t="shared" si="733"/>
        <v>SÁB</v>
      </c>
      <c r="LY57" s="155"/>
      <c r="LZ57" s="93"/>
      <c r="MA57" s="9" t="str">
        <f t="shared" si="734"/>
        <v>SÁB</v>
      </c>
      <c r="MB57" s="155"/>
      <c r="MC57" s="93"/>
      <c r="MD57" s="9" t="str">
        <f t="shared" si="735"/>
        <v>SÁB</v>
      </c>
      <c r="ME57" s="155"/>
      <c r="MF57" s="93"/>
      <c r="MG57" s="9" t="str">
        <f t="shared" si="736"/>
        <v>SÁB</v>
      </c>
      <c r="MH57" s="155"/>
      <c r="MI57" s="93"/>
      <c r="MJ57" s="9" t="str">
        <f t="shared" si="737"/>
        <v>SÁB</v>
      </c>
      <c r="MK57" s="155"/>
      <c r="ML57" s="93"/>
      <c r="MM57" s="9" t="str">
        <f t="shared" si="738"/>
        <v>SEG</v>
      </c>
      <c r="MN57" s="30">
        <v>46076</v>
      </c>
      <c r="MO57" s="93"/>
      <c r="MP57" s="9" t="str">
        <f t="shared" si="739"/>
        <v>SEG</v>
      </c>
      <c r="MQ57" s="30">
        <v>46076</v>
      </c>
      <c r="MR57" s="93"/>
      <c r="MS57" s="9" t="str">
        <f t="shared" si="740"/>
        <v>SEG</v>
      </c>
      <c r="MT57" s="30">
        <v>46076</v>
      </c>
      <c r="MU57" s="93"/>
      <c r="MV57" s="9" t="str">
        <f t="shared" si="741"/>
        <v>SÁB</v>
      </c>
      <c r="MW57" s="155"/>
      <c r="MX57" s="93"/>
      <c r="MY57" s="9" t="str">
        <f t="shared" si="742"/>
        <v>SEG</v>
      </c>
      <c r="MZ57" s="30">
        <v>46076</v>
      </c>
      <c r="NA57" s="93"/>
      <c r="NB57" s="9" t="str">
        <f t="shared" si="743"/>
        <v>SÁB</v>
      </c>
      <c r="NC57" s="155"/>
      <c r="ND57" s="93"/>
      <c r="NE57" s="9" t="str">
        <f t="shared" si="744"/>
        <v>SEG</v>
      </c>
      <c r="NF57" s="30">
        <v>46076</v>
      </c>
      <c r="NG57" s="93"/>
      <c r="NH57" s="9" t="str">
        <f t="shared" si="745"/>
        <v>SEG</v>
      </c>
      <c r="NI57" s="30">
        <v>46076</v>
      </c>
      <c r="NJ57" s="93"/>
      <c r="NK57" s="9" t="str">
        <f t="shared" si="746"/>
        <v>SEG</v>
      </c>
      <c r="NL57" s="30">
        <v>46076</v>
      </c>
      <c r="NM57" s="93"/>
      <c r="NN57" s="9" t="str">
        <f t="shared" si="747"/>
        <v>SÁB</v>
      </c>
      <c r="NO57" s="155"/>
      <c r="NP57" s="93"/>
      <c r="NQ57" s="9" t="str">
        <f t="shared" si="748"/>
        <v>SEG</v>
      </c>
      <c r="NR57" s="30">
        <v>46076</v>
      </c>
      <c r="NS57" s="93"/>
      <c r="NT57" s="9" t="str">
        <f t="shared" si="749"/>
        <v>SEG</v>
      </c>
      <c r="NU57" s="30">
        <v>46076</v>
      </c>
      <c r="NV57" s="93"/>
      <c r="NW57" s="9" t="str">
        <f t="shared" si="750"/>
        <v>SÁB</v>
      </c>
      <c r="NX57" s="155"/>
      <c r="NY57" s="93"/>
      <c r="NZ57" s="9" t="str">
        <f t="shared" si="751"/>
        <v>SEG</v>
      </c>
      <c r="OA57" s="30">
        <v>46076</v>
      </c>
      <c r="OB57" s="93"/>
      <c r="OC57" s="9" t="str">
        <f t="shared" si="752"/>
        <v>SEG</v>
      </c>
      <c r="OD57" s="30">
        <v>46076</v>
      </c>
      <c r="OE57" s="93"/>
      <c r="OF57" s="9" t="str">
        <f t="shared" si="753"/>
        <v>SEG</v>
      </c>
      <c r="OG57" s="30">
        <v>46076</v>
      </c>
      <c r="OH57" s="93"/>
      <c r="OI57" s="9" t="str">
        <f t="shared" si="754"/>
        <v>SEG</v>
      </c>
      <c r="OJ57" s="30">
        <v>46076</v>
      </c>
      <c r="OK57" s="93"/>
      <c r="OL57" s="9" t="str">
        <f t="shared" si="755"/>
        <v>SEG</v>
      </c>
      <c r="OM57" s="30">
        <v>46076</v>
      </c>
      <c r="ON57" s="93"/>
      <c r="OO57" s="9" t="str">
        <f t="shared" si="756"/>
        <v>SEG</v>
      </c>
      <c r="OP57" s="30">
        <v>46076</v>
      </c>
      <c r="OQ57" s="93"/>
      <c r="OR57" s="9" t="str">
        <f t="shared" si="757"/>
        <v>SÁB</v>
      </c>
      <c r="OS57" s="155"/>
      <c r="OT57" s="93"/>
      <c r="OU57" s="9" t="str">
        <f t="shared" si="758"/>
        <v>SEG</v>
      </c>
      <c r="OV57" s="30">
        <v>46076</v>
      </c>
      <c r="OW57" s="93"/>
      <c r="OX57" s="9" t="str">
        <f t="shared" si="759"/>
        <v>SEG</v>
      </c>
      <c r="OY57" s="30">
        <v>46076</v>
      </c>
      <c r="OZ57" s="93"/>
      <c r="PA57" s="9" t="str">
        <f t="shared" si="760"/>
        <v>SEG</v>
      </c>
      <c r="PB57" s="30">
        <v>46076</v>
      </c>
      <c r="PC57" s="93"/>
      <c r="PD57" s="9" t="str">
        <f t="shared" si="761"/>
        <v>SEG</v>
      </c>
      <c r="PE57" s="30">
        <v>46076</v>
      </c>
      <c r="PF57" s="93"/>
      <c r="PG57" s="9" t="str">
        <f t="shared" si="762"/>
        <v>SEG</v>
      </c>
      <c r="PH57" s="30">
        <v>46076</v>
      </c>
      <c r="PI57" s="93"/>
      <c r="PJ57" s="9" t="str">
        <f t="shared" si="763"/>
        <v>SEG</v>
      </c>
      <c r="PK57" s="30">
        <v>46076</v>
      </c>
      <c r="PL57" s="93"/>
      <c r="PM57" s="9" t="str">
        <f t="shared" si="764"/>
        <v>SEG</v>
      </c>
      <c r="PN57" s="30">
        <v>46076</v>
      </c>
      <c r="PO57" s="93"/>
      <c r="PP57" s="9" t="str">
        <f t="shared" si="765"/>
        <v>SEG</v>
      </c>
      <c r="PQ57" s="30">
        <v>46076</v>
      </c>
      <c r="PR57" s="93"/>
      <c r="PS57" s="9" t="str">
        <f t="shared" si="766"/>
        <v>SEG</v>
      </c>
      <c r="PT57" s="30">
        <v>46076</v>
      </c>
      <c r="PU57" s="93"/>
      <c r="PV57" s="9" t="str">
        <f t="shared" si="767"/>
        <v>SEG</v>
      </c>
      <c r="PW57" s="30">
        <v>46076</v>
      </c>
      <c r="PX57" s="93"/>
      <c r="PY57" s="9" t="str">
        <f t="shared" si="768"/>
        <v>SEG</v>
      </c>
      <c r="PZ57" s="30">
        <v>46076</v>
      </c>
      <c r="QA57" s="93"/>
      <c r="QB57" s="9" t="str">
        <f t="shared" si="769"/>
        <v>SEG</v>
      </c>
      <c r="QC57" s="30">
        <v>46076</v>
      </c>
      <c r="QD57" s="93"/>
      <c r="QE57" s="9" t="str">
        <f t="shared" si="770"/>
        <v>SEG</v>
      </c>
      <c r="QF57" s="30">
        <v>46076</v>
      </c>
      <c r="QG57" s="93"/>
      <c r="QH57" s="9" t="str">
        <f t="shared" si="771"/>
        <v>SEG</v>
      </c>
      <c r="QI57" s="30">
        <v>46076</v>
      </c>
      <c r="QJ57" s="93"/>
      <c r="QK57" s="9" t="str">
        <f t="shared" si="772"/>
        <v>SEG</v>
      </c>
      <c r="QL57" s="30">
        <v>46076</v>
      </c>
      <c r="QM57" s="93"/>
      <c r="QN57" s="9" t="str">
        <f t="shared" si="773"/>
        <v>SEG</v>
      </c>
      <c r="QO57" s="30">
        <v>46076</v>
      </c>
      <c r="QP57" s="93"/>
    </row>
    <row r="58" spans="1:458" ht="15" hidden="1" customHeight="1" x14ac:dyDescent="0.3">
      <c r="A58" s="351"/>
      <c r="B58" s="60" t="s">
        <v>244</v>
      </c>
      <c r="C58" s="10" t="str">
        <f t="shared" si="628"/>
        <v>SEX</v>
      </c>
      <c r="D58" s="45">
        <v>45254</v>
      </c>
      <c r="E58" s="18">
        <v>0.42708333333333331</v>
      </c>
      <c r="F58" s="10" t="str">
        <f t="shared" si="629"/>
        <v>SÁB</v>
      </c>
      <c r="G58" s="338"/>
      <c r="H58" s="339"/>
      <c r="I58" s="10" t="str">
        <f t="shared" si="630"/>
        <v>DOM</v>
      </c>
      <c r="J58" s="45">
        <v>45256</v>
      </c>
      <c r="K58" s="18">
        <v>0.52847222222222223</v>
      </c>
      <c r="L58" s="10" t="str">
        <f t="shared" si="631"/>
        <v>SÁB</v>
      </c>
      <c r="M58" s="338"/>
      <c r="N58" s="339"/>
      <c r="O58" s="10" t="str">
        <f t="shared" si="632"/>
        <v>SÁB</v>
      </c>
      <c r="P58" s="338"/>
      <c r="Q58" s="339"/>
      <c r="R58" s="10" t="str">
        <f t="shared" si="633"/>
        <v>SÁB</v>
      </c>
      <c r="S58" s="338"/>
      <c r="T58" s="339"/>
      <c r="U58" s="10" t="str">
        <f t="shared" si="634"/>
        <v>SÁB</v>
      </c>
      <c r="V58" s="338"/>
      <c r="W58" s="339"/>
      <c r="X58" s="10" t="str">
        <f t="shared" si="635"/>
        <v>SÁB</v>
      </c>
      <c r="Y58" s="338"/>
      <c r="Z58" s="339"/>
      <c r="AA58" s="10" t="str">
        <f t="shared" si="636"/>
        <v>SÁB</v>
      </c>
      <c r="AB58" s="338"/>
      <c r="AC58" s="339"/>
      <c r="AD58" s="10" t="str">
        <f t="shared" si="637"/>
        <v>SÁB</v>
      </c>
      <c r="AE58" s="338"/>
      <c r="AF58" s="339"/>
      <c r="AG58" s="10" t="str">
        <f t="shared" si="638"/>
        <v>SÁB</v>
      </c>
      <c r="AH58" s="338"/>
      <c r="AI58" s="339"/>
      <c r="AJ58" s="10" t="str">
        <f t="shared" si="639"/>
        <v>SÁB</v>
      </c>
      <c r="AK58" s="338"/>
      <c r="AL58" s="339"/>
      <c r="AM58" s="10" t="str">
        <f t="shared" si="640"/>
        <v>TER</v>
      </c>
      <c r="AN58" s="45">
        <v>45328</v>
      </c>
      <c r="AO58" s="18">
        <v>0.72083333333333333</v>
      </c>
      <c r="AP58" s="10" t="str">
        <f t="shared" si="641"/>
        <v>SEX</v>
      </c>
      <c r="AQ58" s="45">
        <v>45331</v>
      </c>
      <c r="AR58" s="18">
        <v>7.9166666666666663E-2</v>
      </c>
      <c r="AS58" s="10" t="str">
        <f t="shared" si="642"/>
        <v>SÁB</v>
      </c>
      <c r="AT58" s="338"/>
      <c r="AU58" s="339"/>
      <c r="AV58" s="10" t="str">
        <f t="shared" si="643"/>
        <v>SÁB</v>
      </c>
      <c r="AW58" s="338"/>
      <c r="AX58" s="339"/>
      <c r="AY58" s="9" t="str">
        <f t="shared" si="644"/>
        <v>SÁB</v>
      </c>
      <c r="AZ58" s="338"/>
      <c r="BA58" s="339"/>
      <c r="BB58" s="10" t="str">
        <f t="shared" si="645"/>
        <v>SÁB</v>
      </c>
      <c r="BC58" s="338"/>
      <c r="BD58" s="339"/>
      <c r="BE58" s="10" t="str">
        <f t="shared" si="646"/>
        <v>TER</v>
      </c>
      <c r="BF58" s="64">
        <v>45377</v>
      </c>
      <c r="BG58" s="65">
        <v>0.29166666666666669</v>
      </c>
      <c r="BH58" s="10" t="str">
        <f t="shared" si="647"/>
        <v>SÁB</v>
      </c>
      <c r="BI58" s="338"/>
      <c r="BJ58" s="339"/>
      <c r="BK58" s="10" t="str">
        <f t="shared" si="648"/>
        <v>DOM</v>
      </c>
      <c r="BL58" s="64">
        <v>45403</v>
      </c>
      <c r="BM58" s="65">
        <v>0.8833333333333333</v>
      </c>
      <c r="BN58" s="10" t="str">
        <f t="shared" si="649"/>
        <v>SÁB</v>
      </c>
      <c r="BO58" s="338"/>
      <c r="BP58" s="339"/>
      <c r="BQ58" s="10" t="str">
        <f t="shared" si="650"/>
        <v>SÁB</v>
      </c>
      <c r="BR58" s="374"/>
      <c r="BS58" s="375"/>
      <c r="BT58" s="10" t="str">
        <f t="shared" si="651"/>
        <v>SÁB</v>
      </c>
      <c r="BU58" s="374"/>
      <c r="BV58" s="375"/>
      <c r="BW58" s="10" t="str">
        <f t="shared" si="652"/>
        <v>SÁB</v>
      </c>
      <c r="BX58" s="374"/>
      <c r="BY58" s="375"/>
      <c r="BZ58" s="10" t="str">
        <f t="shared" si="653"/>
        <v>SÁB</v>
      </c>
      <c r="CA58" s="374"/>
      <c r="CB58" s="375"/>
      <c r="CC58" s="10" t="str">
        <f t="shared" si="654"/>
        <v>SÁB</v>
      </c>
      <c r="CD58" s="374"/>
      <c r="CE58" s="375"/>
      <c r="CF58" s="10" t="str">
        <f t="shared" si="655"/>
        <v>SÁB</v>
      </c>
      <c r="CG58" s="374"/>
      <c r="CH58" s="375"/>
      <c r="CI58" s="10" t="str">
        <f t="shared" si="656"/>
        <v>SÁB</v>
      </c>
      <c r="CJ58" s="374"/>
      <c r="CK58" s="375"/>
      <c r="CL58" s="10" t="str">
        <f t="shared" si="657"/>
        <v>SÁB</v>
      </c>
      <c r="CM58" s="374"/>
      <c r="CN58" s="375"/>
      <c r="CO58" s="364"/>
      <c r="CP58" s="365"/>
      <c r="CQ58" s="366"/>
      <c r="CR58" s="10" t="str">
        <f t="shared" si="658"/>
        <v>SÁB</v>
      </c>
      <c r="CS58" s="338"/>
      <c r="CT58" s="339"/>
      <c r="CU58" s="10" t="str">
        <f t="shared" si="659"/>
        <v>SÁB</v>
      </c>
      <c r="CV58" s="338"/>
      <c r="CW58" s="339"/>
      <c r="CX58" s="10" t="str">
        <f t="shared" si="660"/>
        <v>SÁB</v>
      </c>
      <c r="CY58" s="338"/>
      <c r="CZ58" s="339"/>
      <c r="DA58" s="10" t="str">
        <f t="shared" si="661"/>
        <v>SÁB</v>
      </c>
      <c r="DB58" s="338"/>
      <c r="DC58" s="339"/>
      <c r="DD58" s="10" t="str">
        <f t="shared" si="662"/>
        <v>SÁB</v>
      </c>
      <c r="DE58" s="338"/>
      <c r="DF58" s="339"/>
      <c r="DG58" s="10" t="str">
        <f t="shared" si="663"/>
        <v>SÁB</v>
      </c>
      <c r="DH58" s="338"/>
      <c r="DI58" s="339"/>
      <c r="DJ58" s="10" t="str">
        <f t="shared" si="664"/>
        <v>SÁB</v>
      </c>
      <c r="DK58" s="338"/>
      <c r="DL58" s="339"/>
      <c r="DM58" s="10" t="str">
        <f t="shared" si="665"/>
        <v>SÁB</v>
      </c>
      <c r="DN58" s="338"/>
      <c r="DO58" s="339"/>
      <c r="DP58" s="10" t="str">
        <f t="shared" si="666"/>
        <v>SÁB</v>
      </c>
      <c r="DQ58" s="338"/>
      <c r="DR58" s="339"/>
      <c r="DS58" s="10" t="str">
        <f t="shared" si="667"/>
        <v>SÁB</v>
      </c>
      <c r="DT58" s="338"/>
      <c r="DU58" s="339"/>
      <c r="DV58" s="10" t="str">
        <f t="shared" si="668"/>
        <v>SÁB</v>
      </c>
      <c r="DW58" s="338"/>
      <c r="DX58" s="339"/>
      <c r="DY58" s="10" t="str">
        <f t="shared" si="669"/>
        <v>SÁB</v>
      </c>
      <c r="DZ58" s="338"/>
      <c r="EA58" s="339"/>
      <c r="EB58" s="10" t="str">
        <f t="shared" si="670"/>
        <v>SÁB</v>
      </c>
      <c r="EC58" s="338"/>
      <c r="ED58" s="339"/>
      <c r="EE58" s="10" t="str">
        <f t="shared" si="671"/>
        <v>SÁB</v>
      </c>
      <c r="EF58" s="338"/>
      <c r="EG58" s="339"/>
      <c r="EH58" s="10" t="str">
        <f t="shared" si="672"/>
        <v>SÁB</v>
      </c>
      <c r="EI58" s="338"/>
      <c r="EJ58" s="339"/>
      <c r="EK58" s="10" t="str">
        <f t="shared" si="673"/>
        <v>SÁB</v>
      </c>
      <c r="EL58" s="338"/>
      <c r="EM58" s="339"/>
      <c r="EN58" s="10" t="str">
        <f t="shared" si="674"/>
        <v>SÁB</v>
      </c>
      <c r="EO58" s="338"/>
      <c r="EP58" s="339"/>
      <c r="EQ58" s="10" t="str">
        <f t="shared" si="675"/>
        <v>SÁB</v>
      </c>
      <c r="ER58" s="338"/>
      <c r="ES58" s="339"/>
      <c r="ET58" s="10" t="str">
        <f t="shared" si="676"/>
        <v>SÁB</v>
      </c>
      <c r="EU58" s="338"/>
      <c r="EV58" s="339"/>
      <c r="EW58" s="10" t="str">
        <f t="shared" si="677"/>
        <v>SÁB</v>
      </c>
      <c r="EX58" s="338"/>
      <c r="EY58" s="339"/>
      <c r="EZ58" s="9" t="str">
        <f t="shared" si="392"/>
        <v>SÁB</v>
      </c>
      <c r="FA58" s="338"/>
      <c r="FB58" s="339"/>
      <c r="FC58" s="10" t="str">
        <f t="shared" si="678"/>
        <v>SÁB</v>
      </c>
      <c r="FD58" s="338"/>
      <c r="FE58" s="339"/>
      <c r="FF58" s="10" t="str">
        <f t="shared" si="679"/>
        <v>SÁB</v>
      </c>
      <c r="FG58" s="338"/>
      <c r="FH58" s="339"/>
      <c r="FI58" s="10" t="str">
        <f t="shared" si="680"/>
        <v>SÁB</v>
      </c>
      <c r="FJ58" s="338"/>
      <c r="FK58" s="339"/>
      <c r="FL58" s="10" t="str">
        <f t="shared" si="681"/>
        <v>SÁB</v>
      </c>
      <c r="FM58" s="338"/>
      <c r="FN58" s="339"/>
      <c r="FO58" s="10" t="str">
        <f t="shared" si="682"/>
        <v>SÁB</v>
      </c>
      <c r="FP58" s="338"/>
      <c r="FQ58" s="339"/>
      <c r="FR58" s="10" t="str">
        <f t="shared" si="683"/>
        <v>SÁB</v>
      </c>
      <c r="FS58" s="338"/>
      <c r="FT58" s="339"/>
      <c r="FU58" s="10" t="str">
        <f t="shared" si="684"/>
        <v>SÁB</v>
      </c>
      <c r="FV58" s="338"/>
      <c r="FW58" s="339"/>
      <c r="FX58" s="15" t="str">
        <f t="shared" si="535"/>
        <v>SÁB</v>
      </c>
      <c r="FY58" s="338"/>
      <c r="FZ58" s="339"/>
      <c r="GA58" s="15" t="str">
        <f t="shared" si="1"/>
        <v>SÁB</v>
      </c>
      <c r="GB58" s="338"/>
      <c r="GC58" s="339"/>
      <c r="GD58" s="15" t="str">
        <f t="shared" si="627"/>
        <v>SÁB</v>
      </c>
      <c r="GE58" s="338"/>
      <c r="GF58" s="339"/>
      <c r="GG58" s="15" t="str">
        <f t="shared" si="537"/>
        <v>SÁB</v>
      </c>
      <c r="GH58" s="94"/>
      <c r="GI58" s="95"/>
      <c r="GJ58" s="10" t="str">
        <f t="shared" si="685"/>
        <v>SÁB</v>
      </c>
      <c r="GK58" s="94"/>
      <c r="GL58" s="95"/>
      <c r="GM58" s="10" t="str">
        <f t="shared" si="686"/>
        <v>SÁB</v>
      </c>
      <c r="GN58" s="94"/>
      <c r="GO58" s="95"/>
      <c r="GP58" s="10" t="str">
        <f t="shared" si="687"/>
        <v>SÁB</v>
      </c>
      <c r="GQ58" s="94"/>
      <c r="GR58" s="95"/>
      <c r="GS58" s="10" t="str">
        <f t="shared" si="688"/>
        <v>SÁB</v>
      </c>
      <c r="GT58" s="94"/>
      <c r="GU58" s="95"/>
      <c r="GV58" s="10" t="str">
        <f t="shared" si="689"/>
        <v>SÁB</v>
      </c>
      <c r="GW58" s="94"/>
      <c r="GX58" s="95"/>
      <c r="GY58" s="10" t="str">
        <f t="shared" si="690"/>
        <v>SÁB</v>
      </c>
      <c r="GZ58" s="94"/>
      <c r="HA58" s="95"/>
      <c r="HB58" s="10" t="str">
        <f t="shared" si="691"/>
        <v>SÁB</v>
      </c>
      <c r="HC58" s="94"/>
      <c r="HD58" s="95"/>
      <c r="HE58" s="10" t="str">
        <f t="shared" si="692"/>
        <v>SÁB</v>
      </c>
      <c r="HF58" s="94"/>
      <c r="HG58" s="95"/>
      <c r="HH58" s="10" t="str">
        <f t="shared" si="693"/>
        <v>SÁB</v>
      </c>
      <c r="HI58" s="94"/>
      <c r="HJ58" s="95"/>
      <c r="HK58" s="10" t="str">
        <f t="shared" si="694"/>
        <v>SÁB</v>
      </c>
      <c r="HL58" s="94"/>
      <c r="HM58" s="95"/>
      <c r="HN58" s="10" t="str">
        <f t="shared" si="695"/>
        <v>SÁB</v>
      </c>
      <c r="HO58" s="94"/>
      <c r="HP58" s="95"/>
      <c r="HQ58" s="10" t="str">
        <f t="shared" si="696"/>
        <v>SÁB</v>
      </c>
      <c r="HR58" s="94"/>
      <c r="HS58" s="95"/>
      <c r="HT58" s="10" t="str">
        <f t="shared" si="697"/>
        <v>SÁB</v>
      </c>
      <c r="HU58" s="94"/>
      <c r="HV58" s="95"/>
      <c r="HW58" s="10" t="str">
        <f t="shared" si="698"/>
        <v>SÁB</v>
      </c>
      <c r="HX58" s="94"/>
      <c r="HY58" s="95"/>
      <c r="HZ58" s="10" t="str">
        <f t="shared" si="699"/>
        <v>SÁB</v>
      </c>
      <c r="IA58" s="94"/>
      <c r="IB58" s="95"/>
      <c r="IC58" s="10" t="str">
        <f t="shared" si="700"/>
        <v>SÁB</v>
      </c>
      <c r="ID58" s="94"/>
      <c r="IE58" s="95"/>
      <c r="IF58" s="10" t="str">
        <f t="shared" si="701"/>
        <v>SÁB</v>
      </c>
      <c r="IG58" s="94"/>
      <c r="IH58" s="95"/>
      <c r="II58" s="10" t="str">
        <f t="shared" si="702"/>
        <v>SÁB</v>
      </c>
      <c r="IJ58" s="94"/>
      <c r="IK58" s="95"/>
      <c r="IL58" s="10" t="str">
        <f t="shared" si="703"/>
        <v>SÁB</v>
      </c>
      <c r="IM58" s="94"/>
      <c r="IN58" s="95"/>
      <c r="IO58" s="10" t="str">
        <f t="shared" si="704"/>
        <v>SÁB</v>
      </c>
      <c r="IP58" s="94"/>
      <c r="IQ58" s="95"/>
      <c r="IR58" s="10" t="str">
        <f t="shared" si="705"/>
        <v>SÁB</v>
      </c>
      <c r="IS58" s="94"/>
      <c r="IT58" s="95"/>
      <c r="IU58" s="10" t="str">
        <f t="shared" si="706"/>
        <v>SÁB</v>
      </c>
      <c r="IV58" s="94"/>
      <c r="IW58" s="95"/>
      <c r="IX58" s="10" t="str">
        <f t="shared" si="707"/>
        <v>SÁB</v>
      </c>
      <c r="IY58" s="94"/>
      <c r="IZ58" s="95"/>
      <c r="JA58" s="10" t="str">
        <f t="shared" si="708"/>
        <v>SÁB</v>
      </c>
      <c r="JB58" s="94"/>
      <c r="JC58" s="95"/>
      <c r="JD58" s="10" t="str">
        <f t="shared" si="709"/>
        <v>SÁB</v>
      </c>
      <c r="JE58" s="94"/>
      <c r="JF58" s="95"/>
      <c r="JG58" s="10" t="str">
        <f t="shared" si="710"/>
        <v>SÁB</v>
      </c>
      <c r="JH58" s="180"/>
      <c r="JI58" s="181"/>
      <c r="JJ58" s="10" t="str">
        <f t="shared" si="711"/>
        <v>SÁB</v>
      </c>
      <c r="JK58" s="94"/>
      <c r="JL58" s="95"/>
      <c r="JM58" s="10" t="str">
        <f t="shared" si="712"/>
        <v>SÁB</v>
      </c>
      <c r="JN58" s="94"/>
      <c r="JO58" s="95"/>
      <c r="JP58" s="10" t="str">
        <f t="shared" si="713"/>
        <v>SÁB</v>
      </c>
      <c r="JQ58" s="94"/>
      <c r="JR58" s="95"/>
      <c r="JS58" s="10" t="str">
        <f t="shared" si="714"/>
        <v>SÁB</v>
      </c>
      <c r="JT58" s="94"/>
      <c r="JU58" s="95"/>
      <c r="JV58" s="10" t="str">
        <f t="shared" si="715"/>
        <v>SÁB</v>
      </c>
      <c r="JW58" s="94"/>
      <c r="JX58" s="95"/>
      <c r="JY58" s="10" t="str">
        <f t="shared" si="716"/>
        <v>SÁB</v>
      </c>
      <c r="JZ58" s="94"/>
      <c r="KA58" s="95"/>
      <c r="KB58" s="10" t="str">
        <f t="shared" si="717"/>
        <v>SÁB</v>
      </c>
      <c r="KC58" s="94"/>
      <c r="KD58" s="95"/>
      <c r="KE58" s="10" t="str">
        <f t="shared" si="718"/>
        <v>SÁB</v>
      </c>
      <c r="KF58" s="94"/>
      <c r="KG58" s="95"/>
      <c r="KH58" s="10" t="str">
        <f t="shared" si="719"/>
        <v>SÁB</v>
      </c>
      <c r="KI58" s="94"/>
      <c r="KJ58" s="95"/>
      <c r="KK58" s="10" t="str">
        <f t="shared" si="720"/>
        <v>SÁB</v>
      </c>
      <c r="KL58" s="94"/>
      <c r="KM58" s="95"/>
      <c r="KN58" s="10" t="str">
        <f t="shared" si="721"/>
        <v>SÁB</v>
      </c>
      <c r="KO58" s="94"/>
      <c r="KP58" s="95"/>
      <c r="KQ58" s="10" t="str">
        <f t="shared" si="722"/>
        <v>SÁB</v>
      </c>
      <c r="KR58" s="94"/>
      <c r="KS58" s="95"/>
      <c r="KT58" s="10" t="str">
        <f t="shared" si="723"/>
        <v>SÁB</v>
      </c>
      <c r="KU58" s="94"/>
      <c r="KV58" s="95"/>
      <c r="KW58" s="10" t="str">
        <f t="shared" si="724"/>
        <v>SÁB</v>
      </c>
      <c r="KX58" s="94"/>
      <c r="KY58" s="95"/>
      <c r="KZ58" s="10" t="str">
        <f t="shared" si="725"/>
        <v>SÁB</v>
      </c>
      <c r="LA58" s="94"/>
      <c r="LB58" s="95"/>
      <c r="LC58" s="10" t="str">
        <f t="shared" si="726"/>
        <v>SÁB</v>
      </c>
      <c r="LD58" s="94"/>
      <c r="LE58" s="95"/>
      <c r="LF58" s="10" t="str">
        <f t="shared" si="727"/>
        <v>SÁB</v>
      </c>
      <c r="LG58" s="94"/>
      <c r="LH58" s="95"/>
      <c r="LI58" s="10" t="str">
        <f t="shared" si="728"/>
        <v>SÁB</v>
      </c>
      <c r="LJ58" s="94"/>
      <c r="LK58" s="95"/>
      <c r="LL58" s="10" t="str">
        <f t="shared" si="729"/>
        <v>SÁB</v>
      </c>
      <c r="LM58" s="94"/>
      <c r="LN58" s="95"/>
      <c r="LO58" s="10" t="str">
        <f t="shared" si="730"/>
        <v>SÁB</v>
      </c>
      <c r="LP58" s="94"/>
      <c r="LQ58" s="95"/>
      <c r="LR58" s="10" t="str">
        <f t="shared" si="731"/>
        <v>SÁB</v>
      </c>
      <c r="LS58" s="94"/>
      <c r="LT58" s="95"/>
      <c r="LU58" s="10" t="str">
        <f t="shared" si="732"/>
        <v>SÁB</v>
      </c>
      <c r="LV58" s="94"/>
      <c r="LW58" s="95"/>
      <c r="LX58" s="10" t="str">
        <f t="shared" si="733"/>
        <v>SÁB</v>
      </c>
      <c r="LY58" s="94"/>
      <c r="LZ58" s="95"/>
      <c r="MA58" s="10" t="str">
        <f t="shared" si="734"/>
        <v>SÁB</v>
      </c>
      <c r="MB58" s="94"/>
      <c r="MC58" s="95"/>
      <c r="MD58" s="10" t="str">
        <f t="shared" si="735"/>
        <v>SÁB</v>
      </c>
      <c r="ME58" s="94"/>
      <c r="MF58" s="95"/>
      <c r="MG58" s="10" t="str">
        <f t="shared" si="736"/>
        <v>SÁB</v>
      </c>
      <c r="MH58" s="94"/>
      <c r="MI58" s="95"/>
      <c r="MJ58" s="10" t="str">
        <f t="shared" si="737"/>
        <v>SÁB</v>
      </c>
      <c r="MK58" s="94"/>
      <c r="ML58" s="95"/>
      <c r="MM58" s="10" t="str">
        <f t="shared" si="738"/>
        <v>TER</v>
      </c>
      <c r="MN58" s="30">
        <v>46077</v>
      </c>
      <c r="MO58" s="95"/>
      <c r="MP58" s="10" t="str">
        <f t="shared" si="739"/>
        <v>TER</v>
      </c>
      <c r="MQ58" s="30">
        <v>46077</v>
      </c>
      <c r="MR58" s="95"/>
      <c r="MS58" s="10" t="str">
        <f t="shared" si="740"/>
        <v>TER</v>
      </c>
      <c r="MT58" s="30">
        <v>46077</v>
      </c>
      <c r="MU58" s="95"/>
      <c r="MV58" s="10" t="str">
        <f t="shared" si="741"/>
        <v>SÁB</v>
      </c>
      <c r="MW58" s="94"/>
      <c r="MX58" s="95"/>
      <c r="MY58" s="10" t="str">
        <f t="shared" si="742"/>
        <v>TER</v>
      </c>
      <c r="MZ58" s="30">
        <v>46077</v>
      </c>
      <c r="NA58" s="95"/>
      <c r="NB58" s="10" t="str">
        <f t="shared" si="743"/>
        <v>SÁB</v>
      </c>
      <c r="NC58" s="94"/>
      <c r="ND58" s="95"/>
      <c r="NE58" s="10" t="str">
        <f t="shared" si="744"/>
        <v>TER</v>
      </c>
      <c r="NF58" s="30">
        <v>46077</v>
      </c>
      <c r="NG58" s="95"/>
      <c r="NH58" s="10" t="str">
        <f t="shared" si="745"/>
        <v>TER</v>
      </c>
      <c r="NI58" s="30">
        <v>46077</v>
      </c>
      <c r="NJ58" s="95"/>
      <c r="NK58" s="10" t="str">
        <f t="shared" si="746"/>
        <v>TER</v>
      </c>
      <c r="NL58" s="30">
        <v>46077</v>
      </c>
      <c r="NM58" s="95"/>
      <c r="NN58" s="10" t="str">
        <f t="shared" si="747"/>
        <v>SÁB</v>
      </c>
      <c r="NO58" s="94"/>
      <c r="NP58" s="95"/>
      <c r="NQ58" s="10" t="str">
        <f t="shared" si="748"/>
        <v>TER</v>
      </c>
      <c r="NR58" s="30">
        <v>46077</v>
      </c>
      <c r="NS58" s="95"/>
      <c r="NT58" s="10" t="str">
        <f t="shared" si="749"/>
        <v>TER</v>
      </c>
      <c r="NU58" s="30">
        <v>46077</v>
      </c>
      <c r="NV58" s="95"/>
      <c r="NW58" s="10" t="str">
        <f t="shared" si="750"/>
        <v>SÁB</v>
      </c>
      <c r="NX58" s="94"/>
      <c r="NY58" s="95"/>
      <c r="NZ58" s="10" t="str">
        <f t="shared" si="751"/>
        <v>TER</v>
      </c>
      <c r="OA58" s="30">
        <v>46077</v>
      </c>
      <c r="OB58" s="95"/>
      <c r="OC58" s="10" t="str">
        <f t="shared" si="752"/>
        <v>TER</v>
      </c>
      <c r="OD58" s="30">
        <v>46077</v>
      </c>
      <c r="OE58" s="95"/>
      <c r="OF58" s="10" t="str">
        <f t="shared" si="753"/>
        <v>TER</v>
      </c>
      <c r="OG58" s="30">
        <v>46077</v>
      </c>
      <c r="OH58" s="95"/>
      <c r="OI58" s="10" t="str">
        <f t="shared" si="754"/>
        <v>TER</v>
      </c>
      <c r="OJ58" s="30">
        <v>46077</v>
      </c>
      <c r="OK58" s="95"/>
      <c r="OL58" s="10" t="str">
        <f t="shared" si="755"/>
        <v>TER</v>
      </c>
      <c r="OM58" s="30">
        <v>46077</v>
      </c>
      <c r="ON58" s="95"/>
      <c r="OO58" s="10" t="str">
        <f t="shared" si="756"/>
        <v>TER</v>
      </c>
      <c r="OP58" s="30">
        <v>46077</v>
      </c>
      <c r="OQ58" s="95"/>
      <c r="OR58" s="10" t="str">
        <f t="shared" si="757"/>
        <v>SÁB</v>
      </c>
      <c r="OS58" s="94"/>
      <c r="OT58" s="95"/>
      <c r="OU58" s="10" t="str">
        <f t="shared" si="758"/>
        <v>TER</v>
      </c>
      <c r="OV58" s="30">
        <v>46077</v>
      </c>
      <c r="OW58" s="95"/>
      <c r="OX58" s="10" t="str">
        <f t="shared" si="759"/>
        <v>TER</v>
      </c>
      <c r="OY58" s="30">
        <v>46077</v>
      </c>
      <c r="OZ58" s="95"/>
      <c r="PA58" s="10" t="str">
        <f t="shared" si="760"/>
        <v>TER</v>
      </c>
      <c r="PB58" s="30">
        <v>46077</v>
      </c>
      <c r="PC58" s="95"/>
      <c r="PD58" s="10" t="str">
        <f t="shared" si="761"/>
        <v>TER</v>
      </c>
      <c r="PE58" s="30">
        <v>46077</v>
      </c>
      <c r="PF58" s="95"/>
      <c r="PG58" s="10" t="str">
        <f t="shared" si="762"/>
        <v>TER</v>
      </c>
      <c r="PH58" s="30">
        <v>46077</v>
      </c>
      <c r="PI58" s="95"/>
      <c r="PJ58" s="10" t="str">
        <f t="shared" si="763"/>
        <v>TER</v>
      </c>
      <c r="PK58" s="30">
        <v>46077</v>
      </c>
      <c r="PL58" s="95"/>
      <c r="PM58" s="10" t="str">
        <f t="shared" si="764"/>
        <v>TER</v>
      </c>
      <c r="PN58" s="30">
        <v>46077</v>
      </c>
      <c r="PO58" s="95"/>
      <c r="PP58" s="10" t="str">
        <f t="shared" si="765"/>
        <v>TER</v>
      </c>
      <c r="PQ58" s="30">
        <v>46077</v>
      </c>
      <c r="PR58" s="95"/>
      <c r="PS58" s="10" t="str">
        <f t="shared" si="766"/>
        <v>TER</v>
      </c>
      <c r="PT58" s="30">
        <v>46077</v>
      </c>
      <c r="PU58" s="95"/>
      <c r="PV58" s="10" t="str">
        <f t="shared" si="767"/>
        <v>TER</v>
      </c>
      <c r="PW58" s="30">
        <v>46077</v>
      </c>
      <c r="PX58" s="95"/>
      <c r="PY58" s="10" t="str">
        <f t="shared" si="768"/>
        <v>TER</v>
      </c>
      <c r="PZ58" s="30">
        <v>46077</v>
      </c>
      <c r="QA58" s="95"/>
      <c r="QB58" s="10" t="str">
        <f t="shared" si="769"/>
        <v>TER</v>
      </c>
      <c r="QC58" s="30">
        <v>46077</v>
      </c>
      <c r="QD58" s="95"/>
      <c r="QE58" s="10" t="str">
        <f t="shared" si="770"/>
        <v>TER</v>
      </c>
      <c r="QF58" s="30">
        <v>46077</v>
      </c>
      <c r="QG58" s="95"/>
      <c r="QH58" s="10" t="str">
        <f t="shared" si="771"/>
        <v>TER</v>
      </c>
      <c r="QI58" s="30">
        <v>46077</v>
      </c>
      <c r="QJ58" s="95"/>
      <c r="QK58" s="10" t="str">
        <f t="shared" si="772"/>
        <v>TER</v>
      </c>
      <c r="QL58" s="30">
        <v>46077</v>
      </c>
      <c r="QM58" s="95"/>
      <c r="QN58" s="10" t="str">
        <f t="shared" si="773"/>
        <v>TER</v>
      </c>
      <c r="QO58" s="30">
        <v>46077</v>
      </c>
      <c r="QP58" s="95"/>
    </row>
    <row r="59" spans="1:458" ht="15" hidden="1" customHeight="1" x14ac:dyDescent="0.3">
      <c r="A59" s="349" t="s">
        <v>296</v>
      </c>
      <c r="B59" s="62" t="s">
        <v>247</v>
      </c>
      <c r="C59" s="8"/>
      <c r="D59" s="315" t="s">
        <v>275</v>
      </c>
      <c r="E59" s="317"/>
      <c r="F59" s="8"/>
      <c r="G59" s="315" t="s">
        <v>275</v>
      </c>
      <c r="H59" s="317"/>
      <c r="I59" s="8"/>
      <c r="J59" s="315" t="s">
        <v>275</v>
      </c>
      <c r="K59" s="317"/>
      <c r="L59" s="8"/>
      <c r="M59" s="315" t="s">
        <v>275</v>
      </c>
      <c r="N59" s="317"/>
      <c r="O59" s="8"/>
      <c r="P59" s="315" t="s">
        <v>275</v>
      </c>
      <c r="Q59" s="317"/>
      <c r="R59" s="8"/>
      <c r="S59" s="315" t="s">
        <v>275</v>
      </c>
      <c r="T59" s="317"/>
      <c r="U59" s="8"/>
      <c r="V59" s="315" t="s">
        <v>275</v>
      </c>
      <c r="W59" s="317"/>
      <c r="X59" s="8"/>
      <c r="Y59" s="315" t="s">
        <v>275</v>
      </c>
      <c r="Z59" s="317"/>
      <c r="AA59" s="8"/>
      <c r="AB59" s="315" t="s">
        <v>275</v>
      </c>
      <c r="AC59" s="317"/>
      <c r="AD59" s="8"/>
      <c r="AE59" s="315" t="s">
        <v>275</v>
      </c>
      <c r="AF59" s="317"/>
      <c r="AG59" s="8"/>
      <c r="AH59" s="315" t="s">
        <v>275</v>
      </c>
      <c r="AI59" s="317"/>
      <c r="AJ59" s="8"/>
      <c r="AK59" s="315" t="s">
        <v>275</v>
      </c>
      <c r="AL59" s="317"/>
      <c r="AM59" s="8"/>
      <c r="AN59" s="315" t="s">
        <v>275</v>
      </c>
      <c r="AO59" s="317"/>
      <c r="AP59" s="8"/>
      <c r="AQ59" s="315" t="s">
        <v>275</v>
      </c>
      <c r="AR59" s="317"/>
      <c r="AS59" s="8"/>
      <c r="AT59" s="315" t="s">
        <v>275</v>
      </c>
      <c r="AU59" s="317"/>
      <c r="AV59" s="8"/>
      <c r="AW59" s="315" t="s">
        <v>275</v>
      </c>
      <c r="AX59" s="317"/>
      <c r="AY59" s="8"/>
      <c r="AZ59" s="315" t="s">
        <v>275</v>
      </c>
      <c r="BA59" s="317"/>
      <c r="BB59" s="8"/>
      <c r="BC59" s="315" t="s">
        <v>275</v>
      </c>
      <c r="BD59" s="317"/>
      <c r="BE59" s="8"/>
      <c r="BF59" s="315" t="s">
        <v>275</v>
      </c>
      <c r="BG59" s="317"/>
      <c r="BH59" s="8"/>
      <c r="BI59" s="315" t="s">
        <v>275</v>
      </c>
      <c r="BJ59" s="317"/>
      <c r="BK59" s="8"/>
      <c r="BL59" s="315" t="s">
        <v>275</v>
      </c>
      <c r="BM59" s="317"/>
      <c r="BN59" s="8"/>
      <c r="BO59" s="315" t="s">
        <v>275</v>
      </c>
      <c r="BP59" s="317"/>
      <c r="BQ59" s="8"/>
      <c r="BR59" s="315" t="s">
        <v>275</v>
      </c>
      <c r="BS59" s="317"/>
      <c r="BT59" s="8"/>
      <c r="BU59" s="315" t="s">
        <v>275</v>
      </c>
      <c r="BV59" s="317"/>
      <c r="BW59" s="8"/>
      <c r="BX59" s="315" t="s">
        <v>275</v>
      </c>
      <c r="BY59" s="317"/>
      <c r="BZ59" s="8"/>
      <c r="CA59" s="315" t="s">
        <v>275</v>
      </c>
      <c r="CB59" s="317"/>
      <c r="CC59" s="8"/>
      <c r="CD59" s="315" t="s">
        <v>275</v>
      </c>
      <c r="CE59" s="317"/>
      <c r="CF59" s="113"/>
      <c r="CG59" s="288" t="s">
        <v>275</v>
      </c>
      <c r="CH59" s="290"/>
      <c r="CI59" s="113"/>
      <c r="CJ59" s="288" t="s">
        <v>275</v>
      </c>
      <c r="CK59" s="290"/>
      <c r="CL59" s="113"/>
      <c r="CM59" s="288" t="s">
        <v>275</v>
      </c>
      <c r="CN59" s="290"/>
      <c r="CO59" s="364"/>
      <c r="CP59" s="365"/>
      <c r="CQ59" s="366"/>
      <c r="CR59" s="113"/>
      <c r="CS59" s="288" t="s">
        <v>275</v>
      </c>
      <c r="CT59" s="290"/>
      <c r="CU59" s="113"/>
      <c r="CV59" s="288" t="s">
        <v>275</v>
      </c>
      <c r="CW59" s="290"/>
      <c r="CX59" s="113"/>
      <c r="CY59" s="288" t="s">
        <v>275</v>
      </c>
      <c r="CZ59" s="290"/>
      <c r="DA59" s="113"/>
      <c r="DB59" s="288" t="s">
        <v>275</v>
      </c>
      <c r="DC59" s="290"/>
      <c r="DD59" s="113"/>
      <c r="DE59" s="288" t="s">
        <v>275</v>
      </c>
      <c r="DF59" s="290"/>
      <c r="DG59" s="113"/>
      <c r="DH59" s="288" t="s">
        <v>275</v>
      </c>
      <c r="DI59" s="290"/>
      <c r="DJ59" s="113"/>
      <c r="DK59" s="288" t="s">
        <v>275</v>
      </c>
      <c r="DL59" s="290"/>
      <c r="DM59" s="113"/>
      <c r="DN59" s="288" t="s">
        <v>275</v>
      </c>
      <c r="DO59" s="290"/>
      <c r="DP59" s="113"/>
      <c r="DQ59" s="288" t="s">
        <v>275</v>
      </c>
      <c r="DR59" s="290"/>
      <c r="DS59" s="113"/>
      <c r="DT59" s="288" t="s">
        <v>275</v>
      </c>
      <c r="DU59" s="290"/>
      <c r="DV59" s="113"/>
      <c r="DW59" s="288" t="s">
        <v>275</v>
      </c>
      <c r="DX59" s="290"/>
      <c r="DY59" s="113"/>
      <c r="DZ59" s="288" t="s">
        <v>275</v>
      </c>
      <c r="EA59" s="290"/>
      <c r="EB59" s="113"/>
      <c r="EC59" s="288" t="s">
        <v>275</v>
      </c>
      <c r="ED59" s="290"/>
      <c r="EE59" s="113"/>
      <c r="EF59" s="288" t="s">
        <v>275</v>
      </c>
      <c r="EG59" s="290"/>
      <c r="EH59" s="113"/>
      <c r="EI59" s="288" t="s">
        <v>275</v>
      </c>
      <c r="EJ59" s="290"/>
      <c r="EK59" s="113"/>
      <c r="EL59" s="288" t="s">
        <v>275</v>
      </c>
      <c r="EM59" s="290"/>
      <c r="EN59" s="113"/>
      <c r="EO59" s="288" t="s">
        <v>275</v>
      </c>
      <c r="EP59" s="290"/>
      <c r="EQ59" s="113"/>
      <c r="ER59" s="288" t="s">
        <v>275</v>
      </c>
      <c r="ES59" s="290"/>
      <c r="ET59" s="113"/>
      <c r="EU59" s="288" t="s">
        <v>275</v>
      </c>
      <c r="EV59" s="290"/>
      <c r="EW59" s="113"/>
      <c r="EX59" s="288" t="s">
        <v>275</v>
      </c>
      <c r="EY59" s="290"/>
      <c r="EZ59" s="9" t="str">
        <f t="shared" si="392"/>
        <v>PORTONAVE</v>
      </c>
      <c r="FA59" s="288" t="s">
        <v>275</v>
      </c>
      <c r="FB59" s="290"/>
      <c r="FC59" s="113"/>
      <c r="FD59" s="288" t="s">
        <v>275</v>
      </c>
      <c r="FE59" s="290"/>
      <c r="FF59" s="113"/>
      <c r="FG59" s="288" t="s">
        <v>275</v>
      </c>
      <c r="FH59" s="290"/>
      <c r="FI59" s="113"/>
      <c r="FJ59" s="288" t="s">
        <v>275</v>
      </c>
      <c r="FK59" s="290"/>
      <c r="FL59" s="113"/>
      <c r="FM59" s="288" t="s">
        <v>275</v>
      </c>
      <c r="FN59" s="290"/>
      <c r="FO59" s="113"/>
      <c r="FP59" s="288" t="s">
        <v>275</v>
      </c>
      <c r="FQ59" s="290"/>
      <c r="FR59" s="113"/>
      <c r="FS59" s="288" t="s">
        <v>275</v>
      </c>
      <c r="FT59" s="290"/>
      <c r="FU59" s="113"/>
      <c r="FV59" s="288" t="s">
        <v>275</v>
      </c>
      <c r="FW59" s="290"/>
      <c r="FX59" s="15" t="str">
        <f t="shared" si="535"/>
        <v>PORTONAVE</v>
      </c>
      <c r="FY59" s="289" t="s">
        <v>275</v>
      </c>
      <c r="FZ59" s="290"/>
      <c r="GA59" s="15" t="str">
        <f t="shared" si="1"/>
        <v>PORTONAVE</v>
      </c>
      <c r="GB59" s="289" t="s">
        <v>275</v>
      </c>
      <c r="GC59" s="290"/>
      <c r="GD59" s="15" t="str">
        <f t="shared" si="627"/>
        <v>PORTONAVE</v>
      </c>
      <c r="GE59" s="289" t="s">
        <v>275</v>
      </c>
      <c r="GF59" s="290"/>
      <c r="GG59" s="15" t="str">
        <f t="shared" si="537"/>
        <v>PORTONAVE</v>
      </c>
      <c r="GH59" s="141" t="s">
        <v>275</v>
      </c>
      <c r="GI59" s="142"/>
      <c r="GJ59" s="113"/>
      <c r="GK59" s="141" t="s">
        <v>275</v>
      </c>
      <c r="GL59" s="142"/>
      <c r="GM59" s="113"/>
      <c r="GN59" s="141" t="s">
        <v>275</v>
      </c>
      <c r="GO59" s="142"/>
      <c r="GP59" s="113"/>
      <c r="GQ59" s="141" t="s">
        <v>275</v>
      </c>
      <c r="GR59" s="142"/>
      <c r="GS59" s="113"/>
      <c r="GT59" s="141" t="s">
        <v>275</v>
      </c>
      <c r="GU59" s="142"/>
      <c r="GV59" s="113"/>
      <c r="GW59" s="147" t="s">
        <v>275</v>
      </c>
      <c r="GX59" s="142"/>
      <c r="GY59" s="113"/>
      <c r="GZ59" s="147" t="s">
        <v>275</v>
      </c>
      <c r="HA59" s="142"/>
      <c r="HB59" s="113"/>
      <c r="HC59" s="147" t="s">
        <v>275</v>
      </c>
      <c r="HD59" s="142"/>
      <c r="HE59" s="113"/>
      <c r="HF59" s="147" t="s">
        <v>275</v>
      </c>
      <c r="HG59" s="142"/>
      <c r="HH59" s="113"/>
      <c r="HI59" s="147" t="s">
        <v>275</v>
      </c>
      <c r="HJ59" s="142"/>
      <c r="HK59" s="113"/>
      <c r="HL59" s="147" t="s">
        <v>275</v>
      </c>
      <c r="HM59" s="142"/>
      <c r="HN59" s="113"/>
      <c r="HO59" s="147" t="s">
        <v>275</v>
      </c>
      <c r="HP59" s="142"/>
      <c r="HQ59" s="113"/>
      <c r="HR59" s="147" t="s">
        <v>275</v>
      </c>
      <c r="HS59" s="142"/>
      <c r="HT59" s="113"/>
      <c r="HU59" s="147" t="s">
        <v>275</v>
      </c>
      <c r="HV59" s="142"/>
      <c r="HW59" s="113"/>
      <c r="HX59" s="147" t="s">
        <v>275</v>
      </c>
      <c r="HY59" s="142"/>
      <c r="HZ59" s="113"/>
      <c r="IA59" s="147" t="s">
        <v>275</v>
      </c>
      <c r="IB59" s="142"/>
      <c r="IC59" s="113"/>
      <c r="ID59" s="147" t="s">
        <v>275</v>
      </c>
      <c r="IE59" s="142"/>
      <c r="IF59" s="113"/>
      <c r="IG59" s="147" t="s">
        <v>275</v>
      </c>
      <c r="IH59" s="142"/>
      <c r="II59" s="113"/>
      <c r="IJ59" s="147" t="s">
        <v>275</v>
      </c>
      <c r="IK59" s="142"/>
      <c r="IL59" s="113"/>
      <c r="IM59" s="147" t="s">
        <v>275</v>
      </c>
      <c r="IN59" s="142"/>
      <c r="IO59" s="113"/>
      <c r="IP59" s="147" t="s">
        <v>275</v>
      </c>
      <c r="IQ59" s="142"/>
      <c r="IR59" s="113"/>
      <c r="IS59" s="147" t="s">
        <v>275</v>
      </c>
      <c r="IT59" s="142"/>
      <c r="IU59" s="113"/>
      <c r="IV59" s="147" t="s">
        <v>275</v>
      </c>
      <c r="IW59" s="142"/>
      <c r="IX59" s="113"/>
      <c r="IY59" s="147" t="s">
        <v>275</v>
      </c>
      <c r="IZ59" s="142"/>
      <c r="JA59" s="113"/>
      <c r="JB59" s="147" t="s">
        <v>275</v>
      </c>
      <c r="JC59" s="142"/>
      <c r="JD59" s="113"/>
      <c r="JE59" s="147" t="s">
        <v>275</v>
      </c>
      <c r="JF59" s="142"/>
      <c r="JG59" s="113"/>
      <c r="JH59" s="147" t="s">
        <v>275</v>
      </c>
      <c r="JI59" s="142"/>
      <c r="JJ59" s="113"/>
      <c r="JK59" s="147" t="s">
        <v>275</v>
      </c>
      <c r="JL59" s="142"/>
      <c r="JM59" s="113"/>
      <c r="JN59" s="147" t="s">
        <v>275</v>
      </c>
      <c r="JO59" s="142"/>
      <c r="JP59" s="113"/>
      <c r="JQ59" s="147" t="s">
        <v>275</v>
      </c>
      <c r="JR59" s="142"/>
      <c r="JS59" s="113"/>
      <c r="JT59" s="147" t="s">
        <v>275</v>
      </c>
      <c r="JU59" s="142"/>
      <c r="JV59" s="113"/>
      <c r="JW59" s="147" t="s">
        <v>275</v>
      </c>
      <c r="JX59" s="142"/>
      <c r="JY59" s="113"/>
      <c r="JZ59" s="147" t="s">
        <v>275</v>
      </c>
      <c r="KA59" s="142"/>
      <c r="KB59" s="113"/>
      <c r="KC59" s="147" t="s">
        <v>275</v>
      </c>
      <c r="KD59" s="142"/>
      <c r="KE59" s="113"/>
      <c r="KF59" s="147" t="s">
        <v>275</v>
      </c>
      <c r="KG59" s="142"/>
      <c r="KH59" s="113"/>
      <c r="KI59" s="147" t="s">
        <v>275</v>
      </c>
      <c r="KJ59" s="142"/>
      <c r="KK59" s="113"/>
      <c r="KL59" s="147" t="s">
        <v>275</v>
      </c>
      <c r="KM59" s="142"/>
      <c r="KN59" s="113"/>
      <c r="KO59" s="147" t="s">
        <v>275</v>
      </c>
      <c r="KP59" s="142"/>
      <c r="KQ59" s="113"/>
      <c r="KR59" s="147" t="s">
        <v>275</v>
      </c>
      <c r="KS59" s="142"/>
      <c r="KT59" s="113"/>
      <c r="KU59" s="147" t="s">
        <v>275</v>
      </c>
      <c r="KV59" s="142"/>
      <c r="KW59" s="113"/>
      <c r="KX59" s="147" t="s">
        <v>275</v>
      </c>
      <c r="KY59" s="142"/>
      <c r="KZ59" s="113"/>
      <c r="LA59" s="147" t="s">
        <v>275</v>
      </c>
      <c r="LB59" s="142"/>
      <c r="LC59" s="113"/>
      <c r="LD59" s="147" t="s">
        <v>275</v>
      </c>
      <c r="LE59" s="142"/>
      <c r="LF59" s="113"/>
      <c r="LG59" s="147" t="s">
        <v>275</v>
      </c>
      <c r="LH59" s="142"/>
      <c r="LI59" s="113"/>
      <c r="LJ59" s="147" t="s">
        <v>275</v>
      </c>
      <c r="LK59" s="142"/>
      <c r="LL59" s="113"/>
      <c r="LM59" s="147" t="s">
        <v>275</v>
      </c>
      <c r="LN59" s="142"/>
      <c r="LO59" s="113"/>
      <c r="LP59" s="147" t="s">
        <v>275</v>
      </c>
      <c r="LQ59" s="142"/>
      <c r="LR59" s="113"/>
      <c r="LS59" s="147" t="s">
        <v>275</v>
      </c>
      <c r="LT59" s="142"/>
      <c r="LU59" s="113"/>
      <c r="LV59" s="147" t="s">
        <v>275</v>
      </c>
      <c r="LW59" s="142"/>
      <c r="LX59" s="113"/>
      <c r="LY59" s="147" t="s">
        <v>275</v>
      </c>
      <c r="LZ59" s="142"/>
      <c r="MA59" s="113"/>
      <c r="MB59" s="147" t="s">
        <v>275</v>
      </c>
      <c r="MC59" s="142"/>
      <c r="MD59" s="113"/>
      <c r="ME59" s="147" t="s">
        <v>275</v>
      </c>
      <c r="MF59" s="142"/>
      <c r="MG59" s="113"/>
      <c r="MH59" s="147" t="s">
        <v>275</v>
      </c>
      <c r="MI59" s="142"/>
      <c r="MJ59" s="113"/>
      <c r="MK59" s="147" t="s">
        <v>275</v>
      </c>
      <c r="ML59" s="142"/>
      <c r="MM59" s="113"/>
      <c r="MN59" s="30">
        <v>46078</v>
      </c>
      <c r="MO59" s="142"/>
      <c r="MP59" s="113"/>
      <c r="MQ59" s="30">
        <v>46078</v>
      </c>
      <c r="MR59" s="142"/>
      <c r="MS59" s="113"/>
      <c r="MT59" s="30">
        <v>46078</v>
      </c>
      <c r="MU59" s="142"/>
      <c r="MV59" s="113"/>
      <c r="MW59" s="147" t="s">
        <v>275</v>
      </c>
      <c r="MX59" s="142"/>
      <c r="MY59" s="113"/>
      <c r="MZ59" s="30">
        <v>46078</v>
      </c>
      <c r="NA59" s="142"/>
      <c r="NB59" s="113"/>
      <c r="NC59" s="147" t="s">
        <v>275</v>
      </c>
      <c r="ND59" s="142"/>
      <c r="NE59" s="113"/>
      <c r="NF59" s="30">
        <v>46078</v>
      </c>
      <c r="NG59" s="142"/>
      <c r="NH59" s="113"/>
      <c r="NI59" s="30">
        <v>46078</v>
      </c>
      <c r="NJ59" s="142"/>
      <c r="NK59" s="113"/>
      <c r="NL59" s="30">
        <v>46078</v>
      </c>
      <c r="NM59" s="142"/>
      <c r="NN59" s="113"/>
      <c r="NO59" s="147" t="s">
        <v>275</v>
      </c>
      <c r="NP59" s="142"/>
      <c r="NQ59" s="113"/>
      <c r="NR59" s="30">
        <v>46078</v>
      </c>
      <c r="NS59" s="142"/>
      <c r="NT59" s="113"/>
      <c r="NU59" s="30">
        <v>46078</v>
      </c>
      <c r="NV59" s="142"/>
      <c r="NW59" s="113"/>
      <c r="NX59" s="147" t="s">
        <v>275</v>
      </c>
      <c r="NY59" s="142"/>
      <c r="NZ59" s="113"/>
      <c r="OA59" s="30">
        <v>46078</v>
      </c>
      <c r="OB59" s="142"/>
      <c r="OC59" s="113"/>
      <c r="OD59" s="30">
        <v>46078</v>
      </c>
      <c r="OE59" s="142"/>
      <c r="OF59" s="113"/>
      <c r="OG59" s="30">
        <v>46078</v>
      </c>
      <c r="OH59" s="142"/>
      <c r="OI59" s="113"/>
      <c r="OJ59" s="30">
        <v>46078</v>
      </c>
      <c r="OK59" s="142"/>
      <c r="OL59" s="113"/>
      <c r="OM59" s="30">
        <v>46078</v>
      </c>
      <c r="ON59" s="142"/>
      <c r="OO59" s="113"/>
      <c r="OP59" s="30">
        <v>46078</v>
      </c>
      <c r="OQ59" s="142"/>
      <c r="OR59" s="113"/>
      <c r="OS59" s="147" t="s">
        <v>275</v>
      </c>
      <c r="OT59" s="142"/>
      <c r="OU59" s="113"/>
      <c r="OV59" s="30">
        <v>46078</v>
      </c>
      <c r="OW59" s="142"/>
      <c r="OX59" s="113"/>
      <c r="OY59" s="30">
        <v>46078</v>
      </c>
      <c r="OZ59" s="142"/>
      <c r="PA59" s="113"/>
      <c r="PB59" s="30">
        <v>46078</v>
      </c>
      <c r="PC59" s="142"/>
      <c r="PD59" s="113"/>
      <c r="PE59" s="30">
        <v>46078</v>
      </c>
      <c r="PF59" s="142"/>
      <c r="PG59" s="113"/>
      <c r="PH59" s="30">
        <v>46078</v>
      </c>
      <c r="PI59" s="142"/>
      <c r="PJ59" s="113"/>
      <c r="PK59" s="30">
        <v>46078</v>
      </c>
      <c r="PL59" s="142"/>
      <c r="PM59" s="113"/>
      <c r="PN59" s="30">
        <v>46078</v>
      </c>
      <c r="PO59" s="142"/>
      <c r="PP59" s="113"/>
      <c r="PQ59" s="30">
        <v>46078</v>
      </c>
      <c r="PR59" s="142"/>
      <c r="PS59" s="113"/>
      <c r="PT59" s="30">
        <v>46078</v>
      </c>
      <c r="PU59" s="142"/>
      <c r="PV59" s="113"/>
      <c r="PW59" s="30">
        <v>46078</v>
      </c>
      <c r="PX59" s="142"/>
      <c r="PY59" s="113"/>
      <c r="PZ59" s="30">
        <v>46078</v>
      </c>
      <c r="QA59" s="142"/>
      <c r="QB59" s="113"/>
      <c r="QC59" s="30">
        <v>46078</v>
      </c>
      <c r="QD59" s="142"/>
      <c r="QE59" s="113"/>
      <c r="QF59" s="30">
        <v>46078</v>
      </c>
      <c r="QG59" s="142"/>
      <c r="QH59" s="113"/>
      <c r="QI59" s="30">
        <v>46078</v>
      </c>
      <c r="QJ59" s="142"/>
      <c r="QK59" s="113"/>
      <c r="QL59" s="30">
        <v>46078</v>
      </c>
      <c r="QM59" s="142"/>
      <c r="QN59" s="113"/>
      <c r="QO59" s="30">
        <v>46078</v>
      </c>
      <c r="QP59" s="142"/>
    </row>
    <row r="60" spans="1:458" ht="15" hidden="1" customHeight="1" x14ac:dyDescent="0.3">
      <c r="A60" s="350"/>
      <c r="B60" s="59" t="s">
        <v>250</v>
      </c>
      <c r="C60" s="9" t="str">
        <f t="shared" ref="C60:C65" si="774">UPPER(TEXT(D60,"DDD"))</f>
        <v>SEG</v>
      </c>
      <c r="D60" s="29">
        <v>45229</v>
      </c>
      <c r="E60" s="13">
        <v>0.75</v>
      </c>
      <c r="F60" s="9" t="str">
        <f t="shared" ref="F60:F65" si="775">UPPER(TEXT(G60,"DDD"))</f>
        <v>OMIT</v>
      </c>
      <c r="G60" s="334" t="s">
        <v>251</v>
      </c>
      <c r="H60" s="335"/>
      <c r="I60" s="9" t="str">
        <f t="shared" ref="I60:I65" si="776">UPPER(TEXT(J60,"DDD"))</f>
        <v>TER</v>
      </c>
      <c r="J60" s="29">
        <v>45244</v>
      </c>
      <c r="K60" s="13">
        <v>0.75</v>
      </c>
      <c r="L60" s="9" t="str">
        <f t="shared" ref="L60:L65" si="777">UPPER(TEXT(M60,"DDD"))</f>
        <v>OMIT</v>
      </c>
      <c r="M60" s="334" t="s">
        <v>251</v>
      </c>
      <c r="N60" s="335"/>
      <c r="O60" s="9" t="str">
        <f t="shared" ref="O60:O65" si="778">UPPER(TEXT(P60,"DDD"))</f>
        <v>OMIT</v>
      </c>
      <c r="P60" s="334" t="s">
        <v>251</v>
      </c>
      <c r="Q60" s="335"/>
      <c r="R60" s="9" t="str">
        <f t="shared" ref="R60:R65" si="779">UPPER(TEXT(S60,"DDD"))</f>
        <v>OMIT</v>
      </c>
      <c r="S60" s="334" t="s">
        <v>251</v>
      </c>
      <c r="T60" s="335"/>
      <c r="U60" s="9" t="str">
        <f t="shared" ref="U60:U65" si="780">UPPER(TEXT(V60,"DDD"))</f>
        <v>OMIT</v>
      </c>
      <c r="V60" s="334" t="s">
        <v>251</v>
      </c>
      <c r="W60" s="335"/>
      <c r="X60" s="9" t="str">
        <f t="shared" ref="X60:X65" si="781">UPPER(TEXT(Y60,"DDD"))</f>
        <v>OMIT</v>
      </c>
      <c r="Y60" s="334" t="s">
        <v>251</v>
      </c>
      <c r="Z60" s="335"/>
      <c r="AA60" s="9" t="str">
        <f t="shared" ref="AA60:AA65" si="782">UPPER(TEXT(AB60,"DDD"))</f>
        <v>OMIT</v>
      </c>
      <c r="AB60" s="334" t="s">
        <v>251</v>
      </c>
      <c r="AC60" s="335"/>
      <c r="AD60" s="9" t="str">
        <f t="shared" ref="AD60:AD65" si="783">UPPER(TEXT(AE60,"DDD"))</f>
        <v>OMIT</v>
      </c>
      <c r="AE60" s="334" t="s">
        <v>251</v>
      </c>
      <c r="AF60" s="335"/>
      <c r="AG60" s="9" t="str">
        <f t="shared" ref="AG60:AG65" si="784">UPPER(TEXT(AH60,"DDD"))</f>
        <v>OMIT</v>
      </c>
      <c r="AH60" s="334" t="s">
        <v>251</v>
      </c>
      <c r="AI60" s="335"/>
      <c r="AJ60" s="9" t="str">
        <f t="shared" ref="AJ60:AJ65" si="785">UPPER(TEXT(AK60,"DDD"))</f>
        <v>OMIT</v>
      </c>
      <c r="AK60" s="334" t="s">
        <v>251</v>
      </c>
      <c r="AL60" s="335"/>
      <c r="AM60" s="9" t="str">
        <f t="shared" ref="AM60:AM65" si="786">UPPER(TEXT(AN60,"DDD"))</f>
        <v>QUA</v>
      </c>
      <c r="AN60" s="29">
        <v>45322</v>
      </c>
      <c r="AO60" s="13">
        <v>0.5</v>
      </c>
      <c r="AP60" s="9" t="str">
        <f t="shared" ref="AP60:AP65" si="787">UPPER(TEXT(AQ60,"DDD"))</f>
        <v>SEX</v>
      </c>
      <c r="AQ60" s="29">
        <v>45324</v>
      </c>
      <c r="AR60" s="13">
        <v>0.75</v>
      </c>
      <c r="AS60" s="9" t="str">
        <f t="shared" ref="AS60:AS65" si="788">UPPER(TEXT(AT60,"DDD"))</f>
        <v>OMIT</v>
      </c>
      <c r="AT60" s="334" t="s">
        <v>251</v>
      </c>
      <c r="AU60" s="335"/>
      <c r="AV60" s="9" t="str">
        <f t="shared" ref="AV60:AV65" si="789">UPPER(TEXT(AW60,"DDD"))</f>
        <v>OMIT</v>
      </c>
      <c r="AW60" s="334" t="s">
        <v>251</v>
      </c>
      <c r="AX60" s="335"/>
      <c r="AY60" s="9" t="str">
        <f t="shared" ref="AY60:AY65" si="790">UPPER(TEXT(AZ60,"DDD"))</f>
        <v>OMIT</v>
      </c>
      <c r="AZ60" s="334" t="s">
        <v>251</v>
      </c>
      <c r="BA60" s="335"/>
      <c r="BB60" s="9" t="str">
        <f t="shared" ref="BB60:BB65" si="791">UPPER(TEXT(BC60,"DDD"))</f>
        <v>NO MOVES</v>
      </c>
      <c r="BC60" s="334" t="s">
        <v>295</v>
      </c>
      <c r="BD60" s="335"/>
      <c r="BE60" s="9" t="str">
        <f t="shared" ref="BE60:BE65" si="792">UPPER(TEXT(BF60,"DDD"))</f>
        <v>SEG</v>
      </c>
      <c r="BF60" s="64">
        <v>45369</v>
      </c>
      <c r="BG60" s="65">
        <v>0.75</v>
      </c>
      <c r="BH60" s="9" t="str">
        <f t="shared" ref="BH60:BH65" si="793">UPPER(TEXT(BI60,"DDD"))</f>
        <v>OMIT</v>
      </c>
      <c r="BI60" s="334" t="s">
        <v>251</v>
      </c>
      <c r="BJ60" s="335"/>
      <c r="BK60" s="9" t="str">
        <f t="shared" ref="BK60:BK65" si="794">UPPER(TEXT(BL60,"DDD"))</f>
        <v>SEX</v>
      </c>
      <c r="BL60" s="64">
        <v>45394</v>
      </c>
      <c r="BM60" s="65">
        <v>0.5</v>
      </c>
      <c r="BN60" s="9" t="str">
        <f t="shared" ref="BN60:BN65" si="795">UPPER(TEXT(BO60,"DDD"))</f>
        <v>OMIT</v>
      </c>
      <c r="BO60" s="334" t="s">
        <v>251</v>
      </c>
      <c r="BP60" s="335"/>
      <c r="BQ60" s="9" t="str">
        <f t="shared" ref="BQ60:BQ65" si="796">UPPER(TEXT(BR60,"DDD"))</f>
        <v>SEG</v>
      </c>
      <c r="BR60" s="64">
        <v>45404</v>
      </c>
      <c r="BS60" s="65">
        <v>0.5</v>
      </c>
      <c r="BT60" s="9" t="str">
        <f t="shared" ref="BT60:BT65" si="797">UPPER(TEXT(BU60,"DDD"))</f>
        <v>QUA</v>
      </c>
      <c r="BU60" s="64">
        <v>45406</v>
      </c>
      <c r="BV60" s="65">
        <v>0.75</v>
      </c>
      <c r="BW60" s="9" t="str">
        <f t="shared" ref="BW60:BW65" si="798">UPPER(TEXT(BX60,"DDD"))</f>
        <v>SEX</v>
      </c>
      <c r="BX60" s="64">
        <v>45408</v>
      </c>
      <c r="BY60" s="65">
        <v>0.75</v>
      </c>
      <c r="BZ60" s="9" t="str">
        <f t="shared" ref="BZ60:BZ65" si="799">UPPER(TEXT(CA60,"DDD"))</f>
        <v>QUA</v>
      </c>
      <c r="CA60" s="64">
        <f>IF(WEEKDAY(CA62)=1,CA62-3,IF(WEEKDAY(CA62)=2,CA62-4,IF(WEEKDAY(CA62)=3,CA62-4,CA62-2)))</f>
        <v>45427</v>
      </c>
      <c r="CB60" s="65">
        <v>0.5</v>
      </c>
      <c r="CC60" s="9" t="str">
        <f t="shared" ref="CC60:CC65" si="800">UPPER(TEXT(CD60,"DDD"))</f>
        <v>OMIT</v>
      </c>
      <c r="CD60" s="370" t="s">
        <v>251</v>
      </c>
      <c r="CE60" s="371"/>
      <c r="CF60" s="9" t="str">
        <f t="shared" ref="CF60:CF65" si="801">UPPER(TEXT(CG60,"DDD"))</f>
        <v>QUI</v>
      </c>
      <c r="CG60" s="114">
        <v>45449</v>
      </c>
      <c r="CH60" s="115">
        <v>0.5</v>
      </c>
      <c r="CI60" s="9" t="str">
        <f t="shared" ref="CI60:CI65" si="802">UPPER(TEXT(CJ60,"DDD"))</f>
        <v>SEG</v>
      </c>
      <c r="CJ60" s="114">
        <f>IF(WEEKDAY(CJ62)=1,CJ62-3,IF(WEEKDAY(CJ62)=2,CJ62-4,IF(WEEKDAY(CJ62)=3,CJ62-4,CJ62-2)))</f>
        <v>45446</v>
      </c>
      <c r="CK60" s="115">
        <v>0.5</v>
      </c>
      <c r="CL60" s="9" t="str">
        <f t="shared" ref="CL60:CL65" si="803">UPPER(TEXT(CM60,"DDD"))</f>
        <v>SEG</v>
      </c>
      <c r="CM60" s="114">
        <v>45467</v>
      </c>
      <c r="CN60" s="115">
        <v>0.5</v>
      </c>
      <c r="CO60" s="364"/>
      <c r="CP60" s="365"/>
      <c r="CQ60" s="366"/>
      <c r="CR60" s="9" t="str">
        <f t="shared" ref="CR60:CR65" si="804">UPPER(TEXT(CS60,"DDD"))</f>
        <v>OUT OF LINE</v>
      </c>
      <c r="CS60" s="334" t="s">
        <v>268</v>
      </c>
      <c r="CT60" s="335"/>
      <c r="CU60" s="9" t="str">
        <f t="shared" ref="CU60:CU65" si="805">UPPER(TEXT(CV60,"DDD"))</f>
        <v>OUT OF LINE</v>
      </c>
      <c r="CV60" s="334" t="s">
        <v>268</v>
      </c>
      <c r="CW60" s="335"/>
      <c r="CX60" s="9" t="str">
        <f t="shared" ref="CX60:CX65" si="806">UPPER(TEXT(CY60,"DDD"))</f>
        <v>OUT OF LINE</v>
      </c>
      <c r="CY60" s="334" t="s">
        <v>268</v>
      </c>
      <c r="CZ60" s="335"/>
      <c r="DA60" s="9" t="str">
        <f t="shared" ref="DA60:DA65" si="807">UPPER(TEXT(DB60,"DDD"))</f>
        <v>OUT OF LINE</v>
      </c>
      <c r="DB60" s="334" t="s">
        <v>268</v>
      </c>
      <c r="DC60" s="335"/>
      <c r="DD60" s="9" t="str">
        <f t="shared" ref="DD60:DD65" si="808">UPPER(TEXT(DE60,"DDD"))</f>
        <v>OUT OF LINE</v>
      </c>
      <c r="DE60" s="334" t="s">
        <v>268</v>
      </c>
      <c r="DF60" s="335"/>
      <c r="DG60" s="9" t="str">
        <f t="shared" ref="DG60:DG65" si="809">UPPER(TEXT(DH60,"DDD"))</f>
        <v>OUT OF LINE</v>
      </c>
      <c r="DH60" s="334" t="s">
        <v>268</v>
      </c>
      <c r="DI60" s="335"/>
      <c r="DJ60" s="9" t="str">
        <f t="shared" ref="DJ60:DJ65" si="810">UPPER(TEXT(DK60,"DDD"))</f>
        <v>OUT OF LINE</v>
      </c>
      <c r="DK60" s="334" t="s">
        <v>268</v>
      </c>
      <c r="DL60" s="335"/>
      <c r="DM60" s="9" t="str">
        <f t="shared" ref="DM60:DM65" si="811">UPPER(TEXT(DN60,"DDD"))</f>
        <v>OUT OF LINE</v>
      </c>
      <c r="DN60" s="334" t="s">
        <v>268</v>
      </c>
      <c r="DO60" s="335"/>
      <c r="DP60" s="9" t="str">
        <f t="shared" ref="DP60:DP65" si="812">UPPER(TEXT(DQ60,"DDD"))</f>
        <v>OUT OF LINE</v>
      </c>
      <c r="DQ60" s="334" t="s">
        <v>268</v>
      </c>
      <c r="DR60" s="335"/>
      <c r="DS60" s="9" t="str">
        <f t="shared" ref="DS60:DS65" si="813">UPPER(TEXT(DT60,"DDD"))</f>
        <v>OUT OF LINE</v>
      </c>
      <c r="DT60" s="334" t="s">
        <v>268</v>
      </c>
      <c r="DU60" s="335"/>
      <c r="DV60" s="9" t="str">
        <f t="shared" ref="DV60:DV65" si="814">UPPER(TEXT(DW60,"DDD"))</f>
        <v>OUT OF LINE</v>
      </c>
      <c r="DW60" s="334" t="s">
        <v>268</v>
      </c>
      <c r="DX60" s="335"/>
      <c r="DY60" s="9" t="str">
        <f t="shared" ref="DY60:DY65" si="815">UPPER(TEXT(DZ60,"DDD"))</f>
        <v>OUT OF LINE</v>
      </c>
      <c r="DZ60" s="334" t="s">
        <v>268</v>
      </c>
      <c r="EA60" s="335"/>
      <c r="EB60" s="9" t="str">
        <f t="shared" ref="EB60:EB65" si="816">UPPER(TEXT(EC60,"DDD"))</f>
        <v>OUT OF LINE</v>
      </c>
      <c r="EC60" s="334" t="s">
        <v>268</v>
      </c>
      <c r="ED60" s="335"/>
      <c r="EE60" s="9" t="str">
        <f t="shared" ref="EE60:EE65" si="817">UPPER(TEXT(EF60,"DDD"))</f>
        <v>OUT OF LINE</v>
      </c>
      <c r="EF60" s="334" t="s">
        <v>268</v>
      </c>
      <c r="EG60" s="335"/>
      <c r="EH60" s="9" t="str">
        <f t="shared" ref="EH60:EH65" si="818">UPPER(TEXT(EI60,"DDD"))</f>
        <v>OUT OF LINE</v>
      </c>
      <c r="EI60" s="334" t="s">
        <v>268</v>
      </c>
      <c r="EJ60" s="335"/>
      <c r="EK60" s="9" t="str">
        <f t="shared" ref="EK60:EK65" si="819">UPPER(TEXT(EL60,"DDD"))</f>
        <v>OUT OF LINE</v>
      </c>
      <c r="EL60" s="334" t="s">
        <v>268</v>
      </c>
      <c r="EM60" s="335"/>
      <c r="EN60" s="9" t="str">
        <f t="shared" ref="EN60:EN65" si="820">UPPER(TEXT(EO60,"DDD"))</f>
        <v>OUT OF LINE</v>
      </c>
      <c r="EO60" s="334" t="s">
        <v>268</v>
      </c>
      <c r="EP60" s="335"/>
      <c r="EQ60" s="9" t="str">
        <f t="shared" ref="EQ60:EQ65" si="821">UPPER(TEXT(ER60,"DDD"))</f>
        <v>OUT OF LINE</v>
      </c>
      <c r="ER60" s="334" t="s">
        <v>268</v>
      </c>
      <c r="ES60" s="335"/>
      <c r="ET60" s="9" t="str">
        <f t="shared" ref="ET60:ET65" si="822">UPPER(TEXT(EU60,"DDD"))</f>
        <v>OUT OF LINE</v>
      </c>
      <c r="EU60" s="334" t="s">
        <v>268</v>
      </c>
      <c r="EV60" s="335"/>
      <c r="EW60" s="9" t="str">
        <f t="shared" ref="EW60:EW65" si="823">UPPER(TEXT(EX60,"DDD"))</f>
        <v>OUT OF LINE</v>
      </c>
      <c r="EX60" s="334" t="s">
        <v>268</v>
      </c>
      <c r="EY60" s="335"/>
      <c r="EZ60" s="9" t="str">
        <f t="shared" si="392"/>
        <v>OUT OF LINE</v>
      </c>
      <c r="FA60" s="334" t="s">
        <v>268</v>
      </c>
      <c r="FB60" s="335"/>
      <c r="FC60" s="9" t="str">
        <f t="shared" ref="FC60:FC65" si="824">UPPER(TEXT(FD60,"DDD"))</f>
        <v>OUT OF LINE</v>
      </c>
      <c r="FD60" s="334" t="s">
        <v>268</v>
      </c>
      <c r="FE60" s="335"/>
      <c r="FF60" s="9" t="str">
        <f t="shared" ref="FF60:FF65" si="825">UPPER(TEXT(FG60,"DDD"))</f>
        <v>OUT OF LINE</v>
      </c>
      <c r="FG60" s="334" t="s">
        <v>268</v>
      </c>
      <c r="FH60" s="335"/>
      <c r="FI60" s="9" t="str">
        <f t="shared" ref="FI60:FI65" si="826">UPPER(TEXT(FJ60,"DDD"))</f>
        <v>OUT OF LINE</v>
      </c>
      <c r="FJ60" s="334" t="s">
        <v>268</v>
      </c>
      <c r="FK60" s="335"/>
      <c r="FL60" s="9" t="str">
        <f t="shared" ref="FL60:FL65" si="827">UPPER(TEXT(FM60,"DDD"))</f>
        <v>OUT OF LINE</v>
      </c>
      <c r="FM60" s="334" t="s">
        <v>268</v>
      </c>
      <c r="FN60" s="335"/>
      <c r="FO60" s="9" t="str">
        <f t="shared" ref="FO60:FO65" si="828">UPPER(TEXT(FP60,"DDD"))</f>
        <v>OUT OF LINE</v>
      </c>
      <c r="FP60" s="334" t="s">
        <v>268</v>
      </c>
      <c r="FQ60" s="335"/>
      <c r="FR60" s="9" t="str">
        <f t="shared" ref="FR60:FR65" si="829">UPPER(TEXT(FS60,"DDD"))</f>
        <v>OUT OF LINE</v>
      </c>
      <c r="FS60" s="334" t="s">
        <v>268</v>
      </c>
      <c r="FT60" s="335"/>
      <c r="FU60" s="9" t="str">
        <f t="shared" ref="FU60:FU65" si="830">UPPER(TEXT(FV60,"DDD"))</f>
        <v>OUT OF LINE</v>
      </c>
      <c r="FV60" s="334" t="s">
        <v>268</v>
      </c>
      <c r="FW60" s="335"/>
      <c r="FX60" s="15" t="str">
        <f t="shared" si="535"/>
        <v>OUT OF LINE</v>
      </c>
      <c r="FY60" s="334" t="s">
        <v>268</v>
      </c>
      <c r="FZ60" s="335"/>
      <c r="GA60" s="15" t="str">
        <f t="shared" si="1"/>
        <v>OUT OF LINE</v>
      </c>
      <c r="GB60" s="334" t="s">
        <v>268</v>
      </c>
      <c r="GC60" s="335"/>
      <c r="GD60" s="15" t="str">
        <f t="shared" si="627"/>
        <v>OUT OF LINE</v>
      </c>
      <c r="GE60" s="334" t="s">
        <v>268</v>
      </c>
      <c r="GF60" s="335"/>
      <c r="GG60" s="15" t="str">
        <f t="shared" si="537"/>
        <v>OUT OF LINE</v>
      </c>
      <c r="GH60" s="154" t="s">
        <v>268</v>
      </c>
      <c r="GI60" s="92"/>
      <c r="GJ60" s="9" t="str">
        <f t="shared" ref="GJ60:GJ65" si="831">UPPER(TEXT(GK60,"DDD"))</f>
        <v>OUT OF LINE</v>
      </c>
      <c r="GK60" s="154" t="s">
        <v>268</v>
      </c>
      <c r="GL60" s="92"/>
      <c r="GM60" s="9" t="str">
        <f t="shared" ref="GM60:GM65" si="832">UPPER(TEXT(GN60,"DDD"))</f>
        <v>OUT OF LINE</v>
      </c>
      <c r="GN60" s="154" t="s">
        <v>268</v>
      </c>
      <c r="GO60" s="92"/>
      <c r="GP60" s="9" t="str">
        <f t="shared" ref="GP60:GP65" si="833">UPPER(TEXT(GQ60,"DDD"))</f>
        <v>OUT OF LINE</v>
      </c>
      <c r="GQ60" s="154" t="s">
        <v>268</v>
      </c>
      <c r="GR60" s="92"/>
      <c r="GS60" s="9" t="str">
        <f t="shared" ref="GS60:GS65" si="834">UPPER(TEXT(GT60,"DDD"))</f>
        <v>OUT OF LINE</v>
      </c>
      <c r="GT60" s="154" t="s">
        <v>268</v>
      </c>
      <c r="GU60" s="92"/>
      <c r="GV60" s="9" t="str">
        <f t="shared" ref="GV60:GV65" si="835">UPPER(TEXT(GW60,"DDD"))</f>
        <v>OUT OF LINE</v>
      </c>
      <c r="GW60" s="154" t="s">
        <v>268</v>
      </c>
      <c r="GX60" s="92"/>
      <c r="GY60" s="9" t="str">
        <f t="shared" ref="GY60:GY65" si="836">UPPER(TEXT(GZ60,"DDD"))</f>
        <v>OUT OF LINE</v>
      </c>
      <c r="GZ60" s="154" t="s">
        <v>268</v>
      </c>
      <c r="HA60" s="92"/>
      <c r="HB60" s="9" t="str">
        <f t="shared" ref="HB60:HB65" si="837">UPPER(TEXT(HC60,"DDD"))</f>
        <v>OUT OF LINE</v>
      </c>
      <c r="HC60" s="154" t="s">
        <v>268</v>
      </c>
      <c r="HD60" s="92"/>
      <c r="HE60" s="9" t="str">
        <f t="shared" ref="HE60:HE65" si="838">UPPER(TEXT(HF60,"DDD"))</f>
        <v>OUT OF LINE</v>
      </c>
      <c r="HF60" s="154" t="s">
        <v>268</v>
      </c>
      <c r="HG60" s="92"/>
      <c r="HH60" s="9" t="str">
        <f t="shared" ref="HH60:HH65" si="839">UPPER(TEXT(HI60,"DDD"))</f>
        <v>OUT OF LINE</v>
      </c>
      <c r="HI60" s="154" t="s">
        <v>268</v>
      </c>
      <c r="HJ60" s="92"/>
      <c r="HK60" s="9" t="str">
        <f t="shared" ref="HK60:HK65" si="840">UPPER(TEXT(HL60,"DDD"))</f>
        <v>OUT OF LINE</v>
      </c>
      <c r="HL60" s="154" t="s">
        <v>268</v>
      </c>
      <c r="HM60" s="92"/>
      <c r="HN60" s="9" t="str">
        <f t="shared" ref="HN60:HN65" si="841">UPPER(TEXT(HO60,"DDD"))</f>
        <v>OUT OF LINE</v>
      </c>
      <c r="HO60" s="154" t="s">
        <v>268</v>
      </c>
      <c r="HP60" s="92"/>
      <c r="HQ60" s="9" t="str">
        <f t="shared" ref="HQ60:HQ65" si="842">UPPER(TEXT(HR60,"DDD"))</f>
        <v>OUT OF LINE</v>
      </c>
      <c r="HR60" s="154" t="s">
        <v>268</v>
      </c>
      <c r="HS60" s="92"/>
      <c r="HT60" s="9" t="str">
        <f t="shared" ref="HT60:HT65" si="843">UPPER(TEXT(HU60,"DDD"))</f>
        <v>OUT OF LINE</v>
      </c>
      <c r="HU60" s="154" t="s">
        <v>268</v>
      </c>
      <c r="HV60" s="92"/>
      <c r="HW60" s="9" t="str">
        <f t="shared" ref="HW60:HW65" si="844">UPPER(TEXT(HX60,"DDD"))</f>
        <v>OUT OF LINE</v>
      </c>
      <c r="HX60" s="154" t="s">
        <v>268</v>
      </c>
      <c r="HY60" s="92"/>
      <c r="HZ60" s="9" t="str">
        <f t="shared" ref="HZ60:HZ65" si="845">UPPER(TEXT(IA60,"DDD"))</f>
        <v>OUT OF LINE</v>
      </c>
      <c r="IA60" s="154" t="s">
        <v>268</v>
      </c>
      <c r="IB60" s="92"/>
      <c r="IC60" s="9" t="str">
        <f t="shared" ref="IC60:IC65" si="846">UPPER(TEXT(ID60,"DDD"))</f>
        <v>OUT OF LINE</v>
      </c>
      <c r="ID60" s="154" t="s">
        <v>268</v>
      </c>
      <c r="IE60" s="92"/>
      <c r="IF60" s="9" t="str">
        <f t="shared" ref="IF60:IF65" si="847">UPPER(TEXT(IG60,"DDD"))</f>
        <v>OUT OF LINE</v>
      </c>
      <c r="IG60" s="154" t="s">
        <v>268</v>
      </c>
      <c r="IH60" s="92"/>
      <c r="II60" s="9" t="str">
        <f t="shared" ref="II60:II65" si="848">UPPER(TEXT(IJ60,"DDD"))</f>
        <v>OUT OF LINE</v>
      </c>
      <c r="IJ60" s="154" t="s">
        <v>268</v>
      </c>
      <c r="IK60" s="92"/>
      <c r="IL60" s="9" t="str">
        <f t="shared" ref="IL60:IL65" si="849">UPPER(TEXT(IM60,"DDD"))</f>
        <v>OUT OF LINE</v>
      </c>
      <c r="IM60" s="154" t="s">
        <v>268</v>
      </c>
      <c r="IN60" s="92"/>
      <c r="IO60" s="9" t="str">
        <f t="shared" ref="IO60:IO65" si="850">UPPER(TEXT(IP60,"DDD"))</f>
        <v>OUT OF LINE</v>
      </c>
      <c r="IP60" s="154" t="s">
        <v>268</v>
      </c>
      <c r="IQ60" s="92"/>
      <c r="IR60" s="9" t="str">
        <f t="shared" ref="IR60:IR65" si="851">UPPER(TEXT(IS60,"DDD"))</f>
        <v>OUT OF LINE</v>
      </c>
      <c r="IS60" s="154" t="s">
        <v>268</v>
      </c>
      <c r="IT60" s="92"/>
      <c r="IU60" s="9" t="str">
        <f t="shared" ref="IU60:IU65" si="852">UPPER(TEXT(IV60,"DDD"))</f>
        <v>OUT OF LINE</v>
      </c>
      <c r="IV60" s="154" t="s">
        <v>268</v>
      </c>
      <c r="IW60" s="92"/>
      <c r="IX60" s="9" t="str">
        <f t="shared" ref="IX60:IX65" si="853">UPPER(TEXT(IY60,"DDD"))</f>
        <v>OUT OF LINE</v>
      </c>
      <c r="IY60" s="154" t="s">
        <v>268</v>
      </c>
      <c r="IZ60" s="92"/>
      <c r="JA60" s="9" t="str">
        <f t="shared" ref="JA60:JA65" si="854">UPPER(TEXT(JB60,"DDD"))</f>
        <v>OUT OF LINE</v>
      </c>
      <c r="JB60" s="154" t="s">
        <v>268</v>
      </c>
      <c r="JC60" s="92"/>
      <c r="JD60" s="9" t="str">
        <f t="shared" ref="JD60:JD65" si="855">UPPER(TEXT(JE60,"DDD"))</f>
        <v>OUT OF LINE</v>
      </c>
      <c r="JE60" s="154" t="s">
        <v>268</v>
      </c>
      <c r="JF60" s="92"/>
      <c r="JG60" s="9" t="str">
        <f t="shared" ref="JG60:JG65" si="856">UPPER(TEXT(JH60,"DDD"))</f>
        <v>OUT OF LINE</v>
      </c>
      <c r="JH60" s="176" t="s">
        <v>268</v>
      </c>
      <c r="JI60" s="177"/>
      <c r="JJ60" s="9" t="str">
        <f t="shared" ref="JJ60:JJ65" si="857">UPPER(TEXT(JK60,"DDD"))</f>
        <v>OUT OF LINE</v>
      </c>
      <c r="JK60" s="154" t="s">
        <v>268</v>
      </c>
      <c r="JL60" s="92"/>
      <c r="JM60" s="9" t="str">
        <f t="shared" ref="JM60:JM65" si="858">UPPER(TEXT(JN60,"DDD"))</f>
        <v>OUT OF LINE</v>
      </c>
      <c r="JN60" s="154" t="s">
        <v>268</v>
      </c>
      <c r="JO60" s="92"/>
      <c r="JP60" s="9" t="str">
        <f t="shared" ref="JP60:JP65" si="859">UPPER(TEXT(JQ60,"DDD"))</f>
        <v>OUT OF LINE</v>
      </c>
      <c r="JQ60" s="154" t="s">
        <v>268</v>
      </c>
      <c r="JR60" s="92"/>
      <c r="JS60" s="9" t="str">
        <f t="shared" ref="JS60:JS65" si="860">UPPER(TEXT(JT60,"DDD"))</f>
        <v>OUT OF LINE</v>
      </c>
      <c r="JT60" s="154" t="s">
        <v>268</v>
      </c>
      <c r="JU60" s="92"/>
      <c r="JV60" s="9" t="str">
        <f t="shared" ref="JV60:JV65" si="861">UPPER(TEXT(JW60,"DDD"))</f>
        <v>OUT OF LINE</v>
      </c>
      <c r="JW60" s="154" t="s">
        <v>268</v>
      </c>
      <c r="JX60" s="92"/>
      <c r="JY60" s="9" t="str">
        <f t="shared" ref="JY60:JY65" si="862">UPPER(TEXT(JZ60,"DDD"))</f>
        <v>OUT OF LINE</v>
      </c>
      <c r="JZ60" s="154" t="s">
        <v>268</v>
      </c>
      <c r="KA60" s="92"/>
      <c r="KB60" s="9" t="str">
        <f t="shared" ref="KB60:KB65" si="863">UPPER(TEXT(KC60,"DDD"))</f>
        <v>OUT OF LINE</v>
      </c>
      <c r="KC60" s="154" t="s">
        <v>268</v>
      </c>
      <c r="KD60" s="92"/>
      <c r="KE60" s="9" t="str">
        <f t="shared" ref="KE60:KE65" si="864">UPPER(TEXT(KF60,"DDD"))</f>
        <v>OUT OF LINE</v>
      </c>
      <c r="KF60" s="154" t="s">
        <v>268</v>
      </c>
      <c r="KG60" s="92"/>
      <c r="KH60" s="9" t="str">
        <f t="shared" ref="KH60:KH65" si="865">UPPER(TEXT(KI60,"DDD"))</f>
        <v>OUT OF LINE</v>
      </c>
      <c r="KI60" s="154" t="s">
        <v>268</v>
      </c>
      <c r="KJ60" s="92"/>
      <c r="KK60" s="9" t="str">
        <f t="shared" ref="KK60:KK65" si="866">UPPER(TEXT(KL60,"DDD"))</f>
        <v>OUT OF LINE</v>
      </c>
      <c r="KL60" s="154" t="s">
        <v>268</v>
      </c>
      <c r="KM60" s="92"/>
      <c r="KN60" s="9" t="str">
        <f t="shared" ref="KN60:KN65" si="867">UPPER(TEXT(KO60,"DDD"))</f>
        <v>OUT OF LINE</v>
      </c>
      <c r="KO60" s="154" t="s">
        <v>268</v>
      </c>
      <c r="KP60" s="92"/>
      <c r="KQ60" s="9" t="str">
        <f t="shared" ref="KQ60:KQ65" si="868">UPPER(TEXT(KR60,"DDD"))</f>
        <v>OUT OF LINE</v>
      </c>
      <c r="KR60" s="154" t="s">
        <v>268</v>
      </c>
      <c r="KS60" s="92"/>
      <c r="KT60" s="9" t="str">
        <f t="shared" ref="KT60:KT65" si="869">UPPER(TEXT(KU60,"DDD"))</f>
        <v>OUT OF LINE</v>
      </c>
      <c r="KU60" s="154" t="s">
        <v>268</v>
      </c>
      <c r="KV60" s="92"/>
      <c r="KW60" s="9" t="str">
        <f t="shared" ref="KW60:KW65" si="870">UPPER(TEXT(KX60,"DDD"))</f>
        <v>OUT OF LINE</v>
      </c>
      <c r="KX60" s="154" t="s">
        <v>268</v>
      </c>
      <c r="KY60" s="92"/>
      <c r="KZ60" s="9" t="str">
        <f t="shared" ref="KZ60:KZ65" si="871">UPPER(TEXT(LA60,"DDD"))</f>
        <v>OUT OF LINE</v>
      </c>
      <c r="LA60" s="154" t="s">
        <v>268</v>
      </c>
      <c r="LB60" s="92"/>
      <c r="LC60" s="9" t="str">
        <f t="shared" ref="LC60:LC65" si="872">UPPER(TEXT(LD60,"DDD"))</f>
        <v>OUT OF LINE</v>
      </c>
      <c r="LD60" s="154" t="s">
        <v>268</v>
      </c>
      <c r="LE60" s="92"/>
      <c r="LF60" s="9" t="str">
        <f t="shared" ref="LF60:LF65" si="873">UPPER(TEXT(LG60,"DDD"))</f>
        <v>OUT OF LINE</v>
      </c>
      <c r="LG60" s="154" t="s">
        <v>268</v>
      </c>
      <c r="LH60" s="92"/>
      <c r="LI60" s="9" t="str">
        <f t="shared" ref="LI60:LI65" si="874">UPPER(TEXT(LJ60,"DDD"))</f>
        <v>OUT OF LINE</v>
      </c>
      <c r="LJ60" s="154" t="s">
        <v>268</v>
      </c>
      <c r="LK60" s="92"/>
      <c r="LL60" s="9" t="str">
        <f t="shared" ref="LL60:LL65" si="875">UPPER(TEXT(LM60,"DDD"))</f>
        <v>OUT OF LINE</v>
      </c>
      <c r="LM60" s="154" t="s">
        <v>268</v>
      </c>
      <c r="LN60" s="92"/>
      <c r="LO60" s="9" t="str">
        <f t="shared" ref="LO60:LO65" si="876">UPPER(TEXT(LP60,"DDD"))</f>
        <v>OUT OF LINE</v>
      </c>
      <c r="LP60" s="154" t="s">
        <v>268</v>
      </c>
      <c r="LQ60" s="92"/>
      <c r="LR60" s="9" t="str">
        <f t="shared" ref="LR60:LR65" si="877">UPPER(TEXT(LS60,"DDD"))</f>
        <v>OUT OF LINE</v>
      </c>
      <c r="LS60" s="154" t="s">
        <v>268</v>
      </c>
      <c r="LT60" s="92"/>
      <c r="LU60" s="9" t="str">
        <f t="shared" ref="LU60:LU65" si="878">UPPER(TEXT(LV60,"DDD"))</f>
        <v>OUT OF LINE</v>
      </c>
      <c r="LV60" s="154" t="s">
        <v>268</v>
      </c>
      <c r="LW60" s="92"/>
      <c r="LX60" s="9" t="str">
        <f t="shared" ref="LX60:LX65" si="879">UPPER(TEXT(LY60,"DDD"))</f>
        <v>OUT OF LINE</v>
      </c>
      <c r="LY60" s="154" t="s">
        <v>268</v>
      </c>
      <c r="LZ60" s="92"/>
      <c r="MA60" s="9" t="str">
        <f t="shared" ref="MA60:MA65" si="880">UPPER(TEXT(MB60,"DDD"))</f>
        <v>OUT OF LINE</v>
      </c>
      <c r="MB60" s="154" t="s">
        <v>268</v>
      </c>
      <c r="MC60" s="92"/>
      <c r="MD60" s="9" t="str">
        <f t="shared" ref="MD60:MD65" si="881">UPPER(TEXT(ME60,"DDD"))</f>
        <v>OUT OF LINE</v>
      </c>
      <c r="ME60" s="154" t="s">
        <v>268</v>
      </c>
      <c r="MF60" s="92"/>
      <c r="MG60" s="9" t="str">
        <f t="shared" ref="MG60:MG65" si="882">UPPER(TEXT(MH60,"DDD"))</f>
        <v>OUT OF LINE</v>
      </c>
      <c r="MH60" s="154" t="s">
        <v>268</v>
      </c>
      <c r="MI60" s="92"/>
      <c r="MJ60" s="9" t="str">
        <f t="shared" ref="MJ60:MJ65" si="883">UPPER(TEXT(MK60,"DDD"))</f>
        <v>OUT OF LINE</v>
      </c>
      <c r="MK60" s="154" t="s">
        <v>268</v>
      </c>
      <c r="ML60" s="92"/>
      <c r="MM60" s="9" t="str">
        <f t="shared" ref="MM60:MM65" si="884">UPPER(TEXT(MN60,"DDD"))</f>
        <v>QUI</v>
      </c>
      <c r="MN60" s="30">
        <v>46079</v>
      </c>
      <c r="MO60" s="92"/>
      <c r="MP60" s="9" t="str">
        <f t="shared" ref="MP60:MP65" si="885">UPPER(TEXT(MQ60,"DDD"))</f>
        <v>QUI</v>
      </c>
      <c r="MQ60" s="30">
        <v>46079</v>
      </c>
      <c r="MR60" s="92"/>
      <c r="MS60" s="9" t="str">
        <f t="shared" ref="MS60:MS65" si="886">UPPER(TEXT(MT60,"DDD"))</f>
        <v>QUI</v>
      </c>
      <c r="MT60" s="30">
        <v>46079</v>
      </c>
      <c r="MU60" s="92"/>
      <c r="MV60" s="9" t="str">
        <f t="shared" ref="MV60:MV65" si="887">UPPER(TEXT(MW60,"DDD"))</f>
        <v>OUT OF LINE</v>
      </c>
      <c r="MW60" s="154" t="s">
        <v>268</v>
      </c>
      <c r="MX60" s="92"/>
      <c r="MY60" s="9" t="str">
        <f t="shared" ref="MY60:MY65" si="888">UPPER(TEXT(MZ60,"DDD"))</f>
        <v>QUI</v>
      </c>
      <c r="MZ60" s="30">
        <v>46079</v>
      </c>
      <c r="NA60" s="92"/>
      <c r="NB60" s="9" t="str">
        <f t="shared" ref="NB60:NB65" si="889">UPPER(TEXT(NC60,"DDD"))</f>
        <v>OUT OF LINE</v>
      </c>
      <c r="NC60" s="154" t="s">
        <v>268</v>
      </c>
      <c r="ND60" s="92"/>
      <c r="NE60" s="9" t="str">
        <f t="shared" ref="NE60:NE65" si="890">UPPER(TEXT(NF60,"DDD"))</f>
        <v>QUI</v>
      </c>
      <c r="NF60" s="30">
        <v>46079</v>
      </c>
      <c r="NG60" s="92"/>
      <c r="NH60" s="9" t="str">
        <f t="shared" ref="NH60:NH65" si="891">UPPER(TEXT(NI60,"DDD"))</f>
        <v>QUI</v>
      </c>
      <c r="NI60" s="30">
        <v>46079</v>
      </c>
      <c r="NJ60" s="92"/>
      <c r="NK60" s="9" t="str">
        <f t="shared" ref="NK60:NK65" si="892">UPPER(TEXT(NL60,"DDD"))</f>
        <v>QUI</v>
      </c>
      <c r="NL60" s="30">
        <v>46079</v>
      </c>
      <c r="NM60" s="92"/>
      <c r="NN60" s="9" t="str">
        <f t="shared" ref="NN60:NN65" si="893">UPPER(TEXT(NO60,"DDD"))</f>
        <v>OUT OF LINE</v>
      </c>
      <c r="NO60" s="154" t="s">
        <v>268</v>
      </c>
      <c r="NP60" s="92"/>
      <c r="NQ60" s="9" t="str">
        <f t="shared" ref="NQ60:NQ65" si="894">UPPER(TEXT(NR60,"DDD"))</f>
        <v>QUI</v>
      </c>
      <c r="NR60" s="30">
        <v>46079</v>
      </c>
      <c r="NS60" s="92"/>
      <c r="NT60" s="9" t="str">
        <f t="shared" ref="NT60:NT65" si="895">UPPER(TEXT(NU60,"DDD"))</f>
        <v>QUI</v>
      </c>
      <c r="NU60" s="30">
        <v>46079</v>
      </c>
      <c r="NV60" s="92"/>
      <c r="NW60" s="9" t="str">
        <f t="shared" ref="NW60:NW65" si="896">UPPER(TEXT(NX60,"DDD"))</f>
        <v>OUT OF LINE</v>
      </c>
      <c r="NX60" s="154" t="s">
        <v>268</v>
      </c>
      <c r="NY60" s="92"/>
      <c r="NZ60" s="9" t="str">
        <f t="shared" ref="NZ60:NZ65" si="897">UPPER(TEXT(OA60,"DDD"))</f>
        <v>QUI</v>
      </c>
      <c r="OA60" s="30">
        <v>46079</v>
      </c>
      <c r="OB60" s="92"/>
      <c r="OC60" s="9" t="str">
        <f t="shared" ref="OC60:OC65" si="898">UPPER(TEXT(OD60,"DDD"))</f>
        <v>QUI</v>
      </c>
      <c r="OD60" s="30">
        <v>46079</v>
      </c>
      <c r="OE60" s="92"/>
      <c r="OF60" s="9" t="str">
        <f t="shared" ref="OF60:OF65" si="899">UPPER(TEXT(OG60,"DDD"))</f>
        <v>QUI</v>
      </c>
      <c r="OG60" s="30">
        <v>46079</v>
      </c>
      <c r="OH60" s="92"/>
      <c r="OI60" s="9" t="str">
        <f t="shared" ref="OI60:OI65" si="900">UPPER(TEXT(OJ60,"DDD"))</f>
        <v>QUI</v>
      </c>
      <c r="OJ60" s="30">
        <v>46079</v>
      </c>
      <c r="OK60" s="92"/>
      <c r="OL60" s="9" t="str">
        <f t="shared" ref="OL60:OL65" si="901">UPPER(TEXT(OM60,"DDD"))</f>
        <v>QUI</v>
      </c>
      <c r="OM60" s="30">
        <v>46079</v>
      </c>
      <c r="ON60" s="92"/>
      <c r="OO60" s="9" t="str">
        <f t="shared" ref="OO60:OO65" si="902">UPPER(TEXT(OP60,"DDD"))</f>
        <v>QUI</v>
      </c>
      <c r="OP60" s="30">
        <v>46079</v>
      </c>
      <c r="OQ60" s="92"/>
      <c r="OR60" s="9" t="str">
        <f t="shared" ref="OR60:OR65" si="903">UPPER(TEXT(OS60,"DDD"))</f>
        <v>OUT OF LINE</v>
      </c>
      <c r="OS60" s="154" t="s">
        <v>268</v>
      </c>
      <c r="OT60" s="92"/>
      <c r="OU60" s="9" t="str">
        <f t="shared" ref="OU60:OU65" si="904">UPPER(TEXT(OV60,"DDD"))</f>
        <v>QUI</v>
      </c>
      <c r="OV60" s="30">
        <v>46079</v>
      </c>
      <c r="OW60" s="92"/>
      <c r="OX60" s="9" t="str">
        <f t="shared" ref="OX60:OX65" si="905">UPPER(TEXT(OY60,"DDD"))</f>
        <v>QUI</v>
      </c>
      <c r="OY60" s="30">
        <v>46079</v>
      </c>
      <c r="OZ60" s="92"/>
      <c r="PA60" s="9" t="str">
        <f t="shared" ref="PA60:PA65" si="906">UPPER(TEXT(PB60,"DDD"))</f>
        <v>QUI</v>
      </c>
      <c r="PB60" s="30">
        <v>46079</v>
      </c>
      <c r="PC60" s="92"/>
      <c r="PD60" s="9" t="str">
        <f t="shared" ref="PD60:PD65" si="907">UPPER(TEXT(PE60,"DDD"))</f>
        <v>QUI</v>
      </c>
      <c r="PE60" s="30">
        <v>46079</v>
      </c>
      <c r="PF60" s="92"/>
      <c r="PG60" s="9" t="str">
        <f t="shared" ref="PG60:PG65" si="908">UPPER(TEXT(PH60,"DDD"))</f>
        <v>QUI</v>
      </c>
      <c r="PH60" s="30">
        <v>46079</v>
      </c>
      <c r="PI60" s="92"/>
      <c r="PJ60" s="9" t="str">
        <f t="shared" ref="PJ60:PJ65" si="909">UPPER(TEXT(PK60,"DDD"))</f>
        <v>QUI</v>
      </c>
      <c r="PK60" s="30">
        <v>46079</v>
      </c>
      <c r="PL60" s="92"/>
      <c r="PM60" s="9" t="str">
        <f t="shared" ref="PM60:PM65" si="910">UPPER(TEXT(PN60,"DDD"))</f>
        <v>QUI</v>
      </c>
      <c r="PN60" s="30">
        <v>46079</v>
      </c>
      <c r="PO60" s="92"/>
      <c r="PP60" s="9" t="str">
        <f t="shared" ref="PP60:PP65" si="911">UPPER(TEXT(PQ60,"DDD"))</f>
        <v>QUI</v>
      </c>
      <c r="PQ60" s="30">
        <v>46079</v>
      </c>
      <c r="PR60" s="92"/>
      <c r="PS60" s="9" t="str">
        <f t="shared" ref="PS60:PS65" si="912">UPPER(TEXT(PT60,"DDD"))</f>
        <v>QUI</v>
      </c>
      <c r="PT60" s="30">
        <v>46079</v>
      </c>
      <c r="PU60" s="92"/>
      <c r="PV60" s="9" t="str">
        <f t="shared" ref="PV60:PV65" si="913">UPPER(TEXT(PW60,"DDD"))</f>
        <v>QUI</v>
      </c>
      <c r="PW60" s="30">
        <v>46079</v>
      </c>
      <c r="PX60" s="92"/>
      <c r="PY60" s="9" t="str">
        <f t="shared" ref="PY60:PY65" si="914">UPPER(TEXT(PZ60,"DDD"))</f>
        <v>QUI</v>
      </c>
      <c r="PZ60" s="30">
        <v>46079</v>
      </c>
      <c r="QA60" s="92"/>
      <c r="QB60" s="9" t="str">
        <f t="shared" ref="QB60:QB65" si="915">UPPER(TEXT(QC60,"DDD"))</f>
        <v>QUI</v>
      </c>
      <c r="QC60" s="30">
        <v>46079</v>
      </c>
      <c r="QD60" s="92"/>
      <c r="QE60" s="9" t="str">
        <f t="shared" ref="QE60:QE65" si="916">UPPER(TEXT(QF60,"DDD"))</f>
        <v>QUI</v>
      </c>
      <c r="QF60" s="30">
        <v>46079</v>
      </c>
      <c r="QG60" s="92"/>
      <c r="QH60" s="9" t="str">
        <f t="shared" ref="QH60:QH65" si="917">UPPER(TEXT(QI60,"DDD"))</f>
        <v>QUI</v>
      </c>
      <c r="QI60" s="30">
        <v>46079</v>
      </c>
      <c r="QJ60" s="92"/>
      <c r="QK60" s="9" t="str">
        <f t="shared" ref="QK60:QK65" si="918">UPPER(TEXT(QL60,"DDD"))</f>
        <v>QUI</v>
      </c>
      <c r="QL60" s="30">
        <v>46079</v>
      </c>
      <c r="QM60" s="92"/>
      <c r="QN60" s="9" t="str">
        <f t="shared" ref="QN60:QN65" si="919">UPPER(TEXT(QO60,"DDD"))</f>
        <v>QUI</v>
      </c>
      <c r="QO60" s="30">
        <v>46079</v>
      </c>
      <c r="QP60" s="92"/>
    </row>
    <row r="61" spans="1:458" ht="14.7" hidden="1" customHeight="1" x14ac:dyDescent="0.3">
      <c r="A61" s="350"/>
      <c r="B61" s="59" t="s">
        <v>252</v>
      </c>
      <c r="C61" s="9" t="str">
        <f t="shared" si="774"/>
        <v>QUA</v>
      </c>
      <c r="D61" s="29">
        <v>45231</v>
      </c>
      <c r="E61" s="13">
        <v>0.5</v>
      </c>
      <c r="F61" s="9" t="str">
        <f t="shared" si="775"/>
        <v>SÁB</v>
      </c>
      <c r="G61" s="336"/>
      <c r="H61" s="337"/>
      <c r="I61" s="9" t="str">
        <f t="shared" si="776"/>
        <v>SEX</v>
      </c>
      <c r="J61" s="29">
        <v>45247</v>
      </c>
      <c r="K61" s="13">
        <v>0.5</v>
      </c>
      <c r="L61" s="9" t="str">
        <f t="shared" si="777"/>
        <v>SÁB</v>
      </c>
      <c r="M61" s="336"/>
      <c r="N61" s="337"/>
      <c r="O61" s="9" t="str">
        <f t="shared" si="778"/>
        <v>SÁB</v>
      </c>
      <c r="P61" s="336"/>
      <c r="Q61" s="337"/>
      <c r="R61" s="9" t="str">
        <f t="shared" si="779"/>
        <v>SÁB</v>
      </c>
      <c r="S61" s="336"/>
      <c r="T61" s="337"/>
      <c r="U61" s="9" t="str">
        <f t="shared" si="780"/>
        <v>SÁB</v>
      </c>
      <c r="V61" s="336"/>
      <c r="W61" s="337"/>
      <c r="X61" s="9" t="str">
        <f t="shared" si="781"/>
        <v>SÁB</v>
      </c>
      <c r="Y61" s="336"/>
      <c r="Z61" s="337"/>
      <c r="AA61" s="9" t="str">
        <f t="shared" si="782"/>
        <v>SÁB</v>
      </c>
      <c r="AB61" s="336"/>
      <c r="AC61" s="337"/>
      <c r="AD61" s="9" t="str">
        <f t="shared" si="783"/>
        <v>SÁB</v>
      </c>
      <c r="AE61" s="336"/>
      <c r="AF61" s="337"/>
      <c r="AG61" s="9" t="str">
        <f t="shared" si="784"/>
        <v>SÁB</v>
      </c>
      <c r="AH61" s="336"/>
      <c r="AI61" s="337"/>
      <c r="AJ61" s="9" t="str">
        <f t="shared" si="785"/>
        <v>SÁB</v>
      </c>
      <c r="AK61" s="336"/>
      <c r="AL61" s="337"/>
      <c r="AM61" s="9" t="str">
        <f t="shared" si="786"/>
        <v>SEX</v>
      </c>
      <c r="AN61" s="29">
        <f>IF(WEEKDAY(AN62)=7,AN62-1,AN62)</f>
        <v>45324</v>
      </c>
      <c r="AO61" s="13">
        <v>0.5</v>
      </c>
      <c r="AP61" s="9" t="str">
        <f t="shared" si="787"/>
        <v>TER</v>
      </c>
      <c r="AQ61" s="29">
        <v>45328</v>
      </c>
      <c r="AR61" s="13">
        <v>0.5</v>
      </c>
      <c r="AS61" s="9" t="str">
        <f t="shared" si="788"/>
        <v>SÁB</v>
      </c>
      <c r="AT61" s="336"/>
      <c r="AU61" s="337"/>
      <c r="AV61" s="9" t="str">
        <f t="shared" si="789"/>
        <v>SÁB</v>
      </c>
      <c r="AW61" s="336"/>
      <c r="AX61" s="337"/>
      <c r="AY61" s="9" t="str">
        <f t="shared" si="790"/>
        <v>SÁB</v>
      </c>
      <c r="AZ61" s="336"/>
      <c r="BA61" s="337"/>
      <c r="BB61" s="9" t="str">
        <f t="shared" si="791"/>
        <v>SÁB</v>
      </c>
      <c r="BC61" s="336"/>
      <c r="BD61" s="337"/>
      <c r="BE61" s="9" t="str">
        <f t="shared" si="792"/>
        <v>TER</v>
      </c>
      <c r="BF61" s="64">
        <v>45370</v>
      </c>
      <c r="BG61" s="65">
        <v>0.91666666666666663</v>
      </c>
      <c r="BH61" s="9" t="str">
        <f t="shared" si="793"/>
        <v>SÁB</v>
      </c>
      <c r="BI61" s="336"/>
      <c r="BJ61" s="337"/>
      <c r="BK61" s="9" t="str">
        <f t="shared" si="794"/>
        <v>TER</v>
      </c>
      <c r="BL61" s="64">
        <f>IF(WEEKDAY(BL62)=1,BL62-2,IF(WEEKDAY(BL62)=2,BL62-3,BL62-1))</f>
        <v>45398</v>
      </c>
      <c r="BM61" s="65">
        <v>0.91666666666666663</v>
      </c>
      <c r="BN61" s="9" t="str">
        <f t="shared" si="795"/>
        <v>SÁB</v>
      </c>
      <c r="BO61" s="336"/>
      <c r="BP61" s="337"/>
      <c r="BQ61" s="9" t="str">
        <f t="shared" si="796"/>
        <v>TER</v>
      </c>
      <c r="BR61" s="64">
        <v>45405</v>
      </c>
      <c r="BS61" s="65">
        <v>0.91666666666666663</v>
      </c>
      <c r="BT61" s="9" t="str">
        <f t="shared" si="797"/>
        <v>QUI</v>
      </c>
      <c r="BU61" s="64">
        <v>45407</v>
      </c>
      <c r="BV61" s="65">
        <v>0.91666666666666663</v>
      </c>
      <c r="BW61" s="9" t="str">
        <f t="shared" si="798"/>
        <v>SEG</v>
      </c>
      <c r="BX61" s="64">
        <v>45411</v>
      </c>
      <c r="BY61" s="65">
        <v>0.91666666666666663</v>
      </c>
      <c r="BZ61" s="9" t="str">
        <f t="shared" si="799"/>
        <v>QUI</v>
      </c>
      <c r="CA61" s="64">
        <f>IF(WEEKDAY(CA62)=1,CA62-2,IF(WEEKDAY(CA62)=2,CA62-3,CA62-1))</f>
        <v>45428</v>
      </c>
      <c r="CB61" s="65">
        <v>0.91666666666666663</v>
      </c>
      <c r="CC61" s="9" t="str">
        <f t="shared" si="800"/>
        <v>SÁB</v>
      </c>
      <c r="CD61" s="372"/>
      <c r="CE61" s="373"/>
      <c r="CF61" s="9" t="str">
        <f t="shared" si="801"/>
        <v>SEX</v>
      </c>
      <c r="CG61" s="114">
        <v>45450</v>
      </c>
      <c r="CH61" s="115">
        <v>0.91666666666666663</v>
      </c>
      <c r="CI61" s="9" t="str">
        <f t="shared" si="802"/>
        <v>TER</v>
      </c>
      <c r="CJ61" s="114">
        <f>IF(WEEKDAY(CJ62)=1,CJ62-2,IF(WEEKDAY(CJ62)=2,CJ62-3,CJ62-1))</f>
        <v>45447</v>
      </c>
      <c r="CK61" s="115">
        <v>0.91666666666666663</v>
      </c>
      <c r="CL61" s="9" t="str">
        <f t="shared" si="803"/>
        <v>QUI</v>
      </c>
      <c r="CM61" s="114">
        <f>IF(WEEKDAY(CM62)=1,CM62-2,IF(WEEKDAY(CM62)=2,CM62-3,CM62-1))</f>
        <v>45470</v>
      </c>
      <c r="CN61" s="115">
        <v>0.91666666666666663</v>
      </c>
      <c r="CO61" s="364"/>
      <c r="CP61" s="365"/>
      <c r="CQ61" s="366"/>
      <c r="CR61" s="9" t="str">
        <f t="shared" si="804"/>
        <v>SÁB</v>
      </c>
      <c r="CS61" s="336"/>
      <c r="CT61" s="337"/>
      <c r="CU61" s="9" t="str">
        <f t="shared" si="805"/>
        <v>SÁB</v>
      </c>
      <c r="CV61" s="336"/>
      <c r="CW61" s="337"/>
      <c r="CX61" s="9" t="str">
        <f t="shared" si="806"/>
        <v>SÁB</v>
      </c>
      <c r="CY61" s="336"/>
      <c r="CZ61" s="337"/>
      <c r="DA61" s="9" t="str">
        <f t="shared" si="807"/>
        <v>SÁB</v>
      </c>
      <c r="DB61" s="336"/>
      <c r="DC61" s="337"/>
      <c r="DD61" s="9" t="str">
        <f t="shared" si="808"/>
        <v>SÁB</v>
      </c>
      <c r="DE61" s="336"/>
      <c r="DF61" s="337"/>
      <c r="DG61" s="9" t="str">
        <f t="shared" si="809"/>
        <v>SÁB</v>
      </c>
      <c r="DH61" s="336"/>
      <c r="DI61" s="337"/>
      <c r="DJ61" s="9" t="str">
        <f t="shared" si="810"/>
        <v>SÁB</v>
      </c>
      <c r="DK61" s="336"/>
      <c r="DL61" s="337"/>
      <c r="DM61" s="9" t="str">
        <f t="shared" si="811"/>
        <v>SÁB</v>
      </c>
      <c r="DN61" s="336"/>
      <c r="DO61" s="337"/>
      <c r="DP61" s="9" t="str">
        <f t="shared" si="812"/>
        <v>SÁB</v>
      </c>
      <c r="DQ61" s="336"/>
      <c r="DR61" s="337"/>
      <c r="DS61" s="9" t="str">
        <f t="shared" si="813"/>
        <v>SÁB</v>
      </c>
      <c r="DT61" s="336"/>
      <c r="DU61" s="337"/>
      <c r="DV61" s="9" t="str">
        <f t="shared" si="814"/>
        <v>SÁB</v>
      </c>
      <c r="DW61" s="336"/>
      <c r="DX61" s="337"/>
      <c r="DY61" s="9" t="str">
        <f t="shared" si="815"/>
        <v>SÁB</v>
      </c>
      <c r="DZ61" s="336"/>
      <c r="EA61" s="337"/>
      <c r="EB61" s="9" t="str">
        <f t="shared" si="816"/>
        <v>SÁB</v>
      </c>
      <c r="EC61" s="336"/>
      <c r="ED61" s="337"/>
      <c r="EE61" s="9" t="str">
        <f t="shared" si="817"/>
        <v>SÁB</v>
      </c>
      <c r="EF61" s="336"/>
      <c r="EG61" s="337"/>
      <c r="EH61" s="9" t="str">
        <f t="shared" si="818"/>
        <v>SÁB</v>
      </c>
      <c r="EI61" s="336"/>
      <c r="EJ61" s="337"/>
      <c r="EK61" s="9" t="str">
        <f t="shared" si="819"/>
        <v>SÁB</v>
      </c>
      <c r="EL61" s="336"/>
      <c r="EM61" s="337"/>
      <c r="EN61" s="9" t="str">
        <f t="shared" si="820"/>
        <v>SÁB</v>
      </c>
      <c r="EO61" s="336"/>
      <c r="EP61" s="337"/>
      <c r="EQ61" s="9" t="str">
        <f t="shared" si="821"/>
        <v>SÁB</v>
      </c>
      <c r="ER61" s="336"/>
      <c r="ES61" s="337"/>
      <c r="ET61" s="9" t="str">
        <f t="shared" si="822"/>
        <v>SÁB</v>
      </c>
      <c r="EU61" s="336"/>
      <c r="EV61" s="337"/>
      <c r="EW61" s="9" t="str">
        <f t="shared" si="823"/>
        <v>SÁB</v>
      </c>
      <c r="EX61" s="336"/>
      <c r="EY61" s="337"/>
      <c r="EZ61" s="9" t="str">
        <f t="shared" si="392"/>
        <v>SÁB</v>
      </c>
      <c r="FA61" s="336"/>
      <c r="FB61" s="337"/>
      <c r="FC61" s="9" t="str">
        <f t="shared" si="824"/>
        <v>SÁB</v>
      </c>
      <c r="FD61" s="336"/>
      <c r="FE61" s="337"/>
      <c r="FF61" s="9" t="str">
        <f t="shared" si="825"/>
        <v>SÁB</v>
      </c>
      <c r="FG61" s="336"/>
      <c r="FH61" s="337"/>
      <c r="FI61" s="9" t="str">
        <f t="shared" si="826"/>
        <v>SÁB</v>
      </c>
      <c r="FJ61" s="336"/>
      <c r="FK61" s="337"/>
      <c r="FL61" s="9" t="str">
        <f t="shared" si="827"/>
        <v>SÁB</v>
      </c>
      <c r="FM61" s="336"/>
      <c r="FN61" s="337"/>
      <c r="FO61" s="9" t="str">
        <f t="shared" si="828"/>
        <v>SÁB</v>
      </c>
      <c r="FP61" s="336"/>
      <c r="FQ61" s="337"/>
      <c r="FR61" s="9" t="str">
        <f t="shared" si="829"/>
        <v>SÁB</v>
      </c>
      <c r="FS61" s="336"/>
      <c r="FT61" s="337"/>
      <c r="FU61" s="9" t="str">
        <f t="shared" si="830"/>
        <v>SÁB</v>
      </c>
      <c r="FV61" s="336"/>
      <c r="FW61" s="337"/>
      <c r="FX61" s="15" t="str">
        <f t="shared" si="535"/>
        <v>SÁB</v>
      </c>
      <c r="FY61" s="336"/>
      <c r="FZ61" s="337"/>
      <c r="GA61" s="15" t="str">
        <f t="shared" si="1"/>
        <v>SÁB</v>
      </c>
      <c r="GB61" s="336"/>
      <c r="GC61" s="337"/>
      <c r="GD61" s="15" t="str">
        <f t="shared" si="627"/>
        <v>SÁB</v>
      </c>
      <c r="GE61" s="336"/>
      <c r="GF61" s="337"/>
      <c r="GG61" s="15" t="str">
        <f t="shared" si="537"/>
        <v>SÁB</v>
      </c>
      <c r="GH61" s="155"/>
      <c r="GI61" s="93"/>
      <c r="GJ61" s="9" t="str">
        <f t="shared" si="831"/>
        <v>SÁB</v>
      </c>
      <c r="GK61" s="155"/>
      <c r="GL61" s="93"/>
      <c r="GM61" s="9" t="str">
        <f t="shared" si="832"/>
        <v>SÁB</v>
      </c>
      <c r="GN61" s="155"/>
      <c r="GO61" s="93"/>
      <c r="GP61" s="9" t="str">
        <f t="shared" si="833"/>
        <v>SÁB</v>
      </c>
      <c r="GQ61" s="155"/>
      <c r="GR61" s="93"/>
      <c r="GS61" s="9" t="str">
        <f t="shared" si="834"/>
        <v>SÁB</v>
      </c>
      <c r="GT61" s="155"/>
      <c r="GU61" s="93"/>
      <c r="GV61" s="9" t="str">
        <f t="shared" si="835"/>
        <v>SÁB</v>
      </c>
      <c r="GW61" s="155"/>
      <c r="GX61" s="93"/>
      <c r="GY61" s="9" t="str">
        <f t="shared" si="836"/>
        <v>SÁB</v>
      </c>
      <c r="GZ61" s="155"/>
      <c r="HA61" s="93"/>
      <c r="HB61" s="9" t="str">
        <f t="shared" si="837"/>
        <v>SÁB</v>
      </c>
      <c r="HC61" s="155"/>
      <c r="HD61" s="93"/>
      <c r="HE61" s="9" t="str">
        <f t="shared" si="838"/>
        <v>SÁB</v>
      </c>
      <c r="HF61" s="155"/>
      <c r="HG61" s="93"/>
      <c r="HH61" s="9" t="str">
        <f t="shared" si="839"/>
        <v>SÁB</v>
      </c>
      <c r="HI61" s="155"/>
      <c r="HJ61" s="93"/>
      <c r="HK61" s="9" t="str">
        <f t="shared" si="840"/>
        <v>SÁB</v>
      </c>
      <c r="HL61" s="155"/>
      <c r="HM61" s="93"/>
      <c r="HN61" s="9" t="str">
        <f t="shared" si="841"/>
        <v>SÁB</v>
      </c>
      <c r="HO61" s="155"/>
      <c r="HP61" s="93"/>
      <c r="HQ61" s="9" t="str">
        <f t="shared" si="842"/>
        <v>SÁB</v>
      </c>
      <c r="HR61" s="155"/>
      <c r="HS61" s="93"/>
      <c r="HT61" s="9" t="str">
        <f t="shared" si="843"/>
        <v>SÁB</v>
      </c>
      <c r="HU61" s="155"/>
      <c r="HV61" s="93"/>
      <c r="HW61" s="9" t="str">
        <f t="shared" si="844"/>
        <v>SÁB</v>
      </c>
      <c r="HX61" s="155"/>
      <c r="HY61" s="93"/>
      <c r="HZ61" s="9" t="str">
        <f t="shared" si="845"/>
        <v>SÁB</v>
      </c>
      <c r="IA61" s="155"/>
      <c r="IB61" s="93"/>
      <c r="IC61" s="9" t="str">
        <f t="shared" si="846"/>
        <v>SÁB</v>
      </c>
      <c r="ID61" s="155"/>
      <c r="IE61" s="93"/>
      <c r="IF61" s="9" t="str">
        <f t="shared" si="847"/>
        <v>SÁB</v>
      </c>
      <c r="IG61" s="155"/>
      <c r="IH61" s="93"/>
      <c r="II61" s="9" t="str">
        <f t="shared" si="848"/>
        <v>SÁB</v>
      </c>
      <c r="IJ61" s="155"/>
      <c r="IK61" s="93"/>
      <c r="IL61" s="9" t="str">
        <f t="shared" si="849"/>
        <v>SÁB</v>
      </c>
      <c r="IM61" s="155"/>
      <c r="IN61" s="93"/>
      <c r="IO61" s="9" t="str">
        <f t="shared" si="850"/>
        <v>SÁB</v>
      </c>
      <c r="IP61" s="155"/>
      <c r="IQ61" s="93"/>
      <c r="IR61" s="9" t="str">
        <f t="shared" si="851"/>
        <v>SÁB</v>
      </c>
      <c r="IS61" s="155"/>
      <c r="IT61" s="93"/>
      <c r="IU61" s="9" t="str">
        <f t="shared" si="852"/>
        <v>SÁB</v>
      </c>
      <c r="IV61" s="155"/>
      <c r="IW61" s="93"/>
      <c r="IX61" s="9" t="str">
        <f t="shared" si="853"/>
        <v>SÁB</v>
      </c>
      <c r="IY61" s="155"/>
      <c r="IZ61" s="93"/>
      <c r="JA61" s="9" t="str">
        <f t="shared" si="854"/>
        <v>SÁB</v>
      </c>
      <c r="JB61" s="155"/>
      <c r="JC61" s="93"/>
      <c r="JD61" s="9" t="str">
        <f t="shared" si="855"/>
        <v>SÁB</v>
      </c>
      <c r="JE61" s="155"/>
      <c r="JF61" s="93"/>
      <c r="JG61" s="9" t="str">
        <f t="shared" si="856"/>
        <v>SÁB</v>
      </c>
      <c r="JH61" s="178"/>
      <c r="JI61" s="179"/>
      <c r="JJ61" s="9" t="str">
        <f t="shared" si="857"/>
        <v>SÁB</v>
      </c>
      <c r="JK61" s="155"/>
      <c r="JL61" s="93"/>
      <c r="JM61" s="9" t="str">
        <f t="shared" si="858"/>
        <v>SÁB</v>
      </c>
      <c r="JN61" s="155"/>
      <c r="JO61" s="93"/>
      <c r="JP61" s="9" t="str">
        <f t="shared" si="859"/>
        <v>SÁB</v>
      </c>
      <c r="JQ61" s="155"/>
      <c r="JR61" s="93"/>
      <c r="JS61" s="9" t="str">
        <f t="shared" si="860"/>
        <v>SÁB</v>
      </c>
      <c r="JT61" s="155"/>
      <c r="JU61" s="93"/>
      <c r="JV61" s="9" t="str">
        <f t="shared" si="861"/>
        <v>SÁB</v>
      </c>
      <c r="JW61" s="155"/>
      <c r="JX61" s="93"/>
      <c r="JY61" s="9" t="str">
        <f t="shared" si="862"/>
        <v>SÁB</v>
      </c>
      <c r="JZ61" s="155"/>
      <c r="KA61" s="93"/>
      <c r="KB61" s="9" t="str">
        <f t="shared" si="863"/>
        <v>SÁB</v>
      </c>
      <c r="KC61" s="155"/>
      <c r="KD61" s="93"/>
      <c r="KE61" s="9" t="str">
        <f t="shared" si="864"/>
        <v>SÁB</v>
      </c>
      <c r="KF61" s="155"/>
      <c r="KG61" s="93"/>
      <c r="KH61" s="9" t="str">
        <f t="shared" si="865"/>
        <v>SÁB</v>
      </c>
      <c r="KI61" s="155"/>
      <c r="KJ61" s="93"/>
      <c r="KK61" s="9" t="str">
        <f t="shared" si="866"/>
        <v>SÁB</v>
      </c>
      <c r="KL61" s="155"/>
      <c r="KM61" s="93"/>
      <c r="KN61" s="9" t="str">
        <f t="shared" si="867"/>
        <v>SÁB</v>
      </c>
      <c r="KO61" s="155"/>
      <c r="KP61" s="93"/>
      <c r="KQ61" s="9" t="str">
        <f t="shared" si="868"/>
        <v>SÁB</v>
      </c>
      <c r="KR61" s="155"/>
      <c r="KS61" s="93"/>
      <c r="KT61" s="9" t="str">
        <f t="shared" si="869"/>
        <v>SÁB</v>
      </c>
      <c r="KU61" s="155"/>
      <c r="KV61" s="93"/>
      <c r="KW61" s="9" t="str">
        <f t="shared" si="870"/>
        <v>SÁB</v>
      </c>
      <c r="KX61" s="155"/>
      <c r="KY61" s="93"/>
      <c r="KZ61" s="9" t="str">
        <f t="shared" si="871"/>
        <v>SÁB</v>
      </c>
      <c r="LA61" s="155"/>
      <c r="LB61" s="93"/>
      <c r="LC61" s="9" t="str">
        <f t="shared" si="872"/>
        <v>SÁB</v>
      </c>
      <c r="LD61" s="155"/>
      <c r="LE61" s="93"/>
      <c r="LF61" s="9" t="str">
        <f t="shared" si="873"/>
        <v>SÁB</v>
      </c>
      <c r="LG61" s="155"/>
      <c r="LH61" s="93"/>
      <c r="LI61" s="9" t="str">
        <f t="shared" si="874"/>
        <v>SÁB</v>
      </c>
      <c r="LJ61" s="155"/>
      <c r="LK61" s="93"/>
      <c r="LL61" s="9" t="str">
        <f t="shared" si="875"/>
        <v>SÁB</v>
      </c>
      <c r="LM61" s="155"/>
      <c r="LN61" s="93"/>
      <c r="LO61" s="9" t="str">
        <f t="shared" si="876"/>
        <v>SÁB</v>
      </c>
      <c r="LP61" s="155"/>
      <c r="LQ61" s="93"/>
      <c r="LR61" s="9" t="str">
        <f t="shared" si="877"/>
        <v>SÁB</v>
      </c>
      <c r="LS61" s="155"/>
      <c r="LT61" s="93"/>
      <c r="LU61" s="9" t="str">
        <f t="shared" si="878"/>
        <v>SÁB</v>
      </c>
      <c r="LV61" s="155"/>
      <c r="LW61" s="93"/>
      <c r="LX61" s="9" t="str">
        <f t="shared" si="879"/>
        <v>SÁB</v>
      </c>
      <c r="LY61" s="155"/>
      <c r="LZ61" s="93"/>
      <c r="MA61" s="9" t="str">
        <f t="shared" si="880"/>
        <v>SÁB</v>
      </c>
      <c r="MB61" s="155"/>
      <c r="MC61" s="93"/>
      <c r="MD61" s="9" t="str">
        <f t="shared" si="881"/>
        <v>SÁB</v>
      </c>
      <c r="ME61" s="155"/>
      <c r="MF61" s="93"/>
      <c r="MG61" s="9" t="str">
        <f t="shared" si="882"/>
        <v>SÁB</v>
      </c>
      <c r="MH61" s="155"/>
      <c r="MI61" s="93"/>
      <c r="MJ61" s="9" t="str">
        <f t="shared" si="883"/>
        <v>SÁB</v>
      </c>
      <c r="MK61" s="155"/>
      <c r="ML61" s="93"/>
      <c r="MM61" s="9" t="str">
        <f t="shared" si="884"/>
        <v>SEX</v>
      </c>
      <c r="MN61" s="30">
        <v>46080</v>
      </c>
      <c r="MO61" s="93"/>
      <c r="MP61" s="9" t="str">
        <f t="shared" si="885"/>
        <v>SEX</v>
      </c>
      <c r="MQ61" s="30">
        <v>46080</v>
      </c>
      <c r="MR61" s="93"/>
      <c r="MS61" s="9" t="str">
        <f t="shared" si="886"/>
        <v>SEX</v>
      </c>
      <c r="MT61" s="30">
        <v>46080</v>
      </c>
      <c r="MU61" s="93"/>
      <c r="MV61" s="9" t="str">
        <f t="shared" si="887"/>
        <v>SÁB</v>
      </c>
      <c r="MW61" s="155"/>
      <c r="MX61" s="93"/>
      <c r="MY61" s="9" t="str">
        <f t="shared" si="888"/>
        <v>SEX</v>
      </c>
      <c r="MZ61" s="30">
        <v>46080</v>
      </c>
      <c r="NA61" s="93"/>
      <c r="NB61" s="9" t="str">
        <f t="shared" si="889"/>
        <v>SÁB</v>
      </c>
      <c r="NC61" s="155"/>
      <c r="ND61" s="93"/>
      <c r="NE61" s="9" t="str">
        <f t="shared" si="890"/>
        <v>SEX</v>
      </c>
      <c r="NF61" s="30">
        <v>46080</v>
      </c>
      <c r="NG61" s="93"/>
      <c r="NH61" s="9" t="str">
        <f t="shared" si="891"/>
        <v>SEX</v>
      </c>
      <c r="NI61" s="30">
        <v>46080</v>
      </c>
      <c r="NJ61" s="93"/>
      <c r="NK61" s="9" t="str">
        <f t="shared" si="892"/>
        <v>SEX</v>
      </c>
      <c r="NL61" s="30">
        <v>46080</v>
      </c>
      <c r="NM61" s="93"/>
      <c r="NN61" s="9" t="str">
        <f t="shared" si="893"/>
        <v>SÁB</v>
      </c>
      <c r="NO61" s="155"/>
      <c r="NP61" s="93"/>
      <c r="NQ61" s="9" t="str">
        <f t="shared" si="894"/>
        <v>SEX</v>
      </c>
      <c r="NR61" s="30">
        <v>46080</v>
      </c>
      <c r="NS61" s="93"/>
      <c r="NT61" s="9" t="str">
        <f t="shared" si="895"/>
        <v>SEX</v>
      </c>
      <c r="NU61" s="30">
        <v>46080</v>
      </c>
      <c r="NV61" s="93"/>
      <c r="NW61" s="9" t="str">
        <f t="shared" si="896"/>
        <v>SÁB</v>
      </c>
      <c r="NX61" s="155"/>
      <c r="NY61" s="93"/>
      <c r="NZ61" s="9" t="str">
        <f t="shared" si="897"/>
        <v>SEX</v>
      </c>
      <c r="OA61" s="30">
        <v>46080</v>
      </c>
      <c r="OB61" s="93"/>
      <c r="OC61" s="9" t="str">
        <f t="shared" si="898"/>
        <v>SEX</v>
      </c>
      <c r="OD61" s="30">
        <v>46080</v>
      </c>
      <c r="OE61" s="93"/>
      <c r="OF61" s="9" t="str">
        <f t="shared" si="899"/>
        <v>SEX</v>
      </c>
      <c r="OG61" s="30">
        <v>46080</v>
      </c>
      <c r="OH61" s="93"/>
      <c r="OI61" s="9" t="str">
        <f t="shared" si="900"/>
        <v>SEX</v>
      </c>
      <c r="OJ61" s="30">
        <v>46080</v>
      </c>
      <c r="OK61" s="93"/>
      <c r="OL61" s="9" t="str">
        <f t="shared" si="901"/>
        <v>SEX</v>
      </c>
      <c r="OM61" s="30">
        <v>46080</v>
      </c>
      <c r="ON61" s="93"/>
      <c r="OO61" s="9" t="str">
        <f t="shared" si="902"/>
        <v>SEX</v>
      </c>
      <c r="OP61" s="30">
        <v>46080</v>
      </c>
      <c r="OQ61" s="93"/>
      <c r="OR61" s="9" t="str">
        <f t="shared" si="903"/>
        <v>SÁB</v>
      </c>
      <c r="OS61" s="155"/>
      <c r="OT61" s="93"/>
      <c r="OU61" s="9" t="str">
        <f t="shared" si="904"/>
        <v>SEX</v>
      </c>
      <c r="OV61" s="30">
        <v>46080</v>
      </c>
      <c r="OW61" s="93"/>
      <c r="OX61" s="9" t="str">
        <f t="shared" si="905"/>
        <v>SEX</v>
      </c>
      <c r="OY61" s="30">
        <v>46080</v>
      </c>
      <c r="OZ61" s="93"/>
      <c r="PA61" s="9" t="str">
        <f t="shared" si="906"/>
        <v>SEX</v>
      </c>
      <c r="PB61" s="30">
        <v>46080</v>
      </c>
      <c r="PC61" s="93"/>
      <c r="PD61" s="9" t="str">
        <f t="shared" si="907"/>
        <v>SEX</v>
      </c>
      <c r="PE61" s="30">
        <v>46080</v>
      </c>
      <c r="PF61" s="93"/>
      <c r="PG61" s="9" t="str">
        <f t="shared" si="908"/>
        <v>SEX</v>
      </c>
      <c r="PH61" s="30">
        <v>46080</v>
      </c>
      <c r="PI61" s="93"/>
      <c r="PJ61" s="9" t="str">
        <f t="shared" si="909"/>
        <v>SEX</v>
      </c>
      <c r="PK61" s="30">
        <v>46080</v>
      </c>
      <c r="PL61" s="93"/>
      <c r="PM61" s="9" t="str">
        <f t="shared" si="910"/>
        <v>SEX</v>
      </c>
      <c r="PN61" s="30">
        <v>46080</v>
      </c>
      <c r="PO61" s="93"/>
      <c r="PP61" s="9" t="str">
        <f t="shared" si="911"/>
        <v>SEX</v>
      </c>
      <c r="PQ61" s="30">
        <v>46080</v>
      </c>
      <c r="PR61" s="93"/>
      <c r="PS61" s="9" t="str">
        <f t="shared" si="912"/>
        <v>SEX</v>
      </c>
      <c r="PT61" s="30">
        <v>46080</v>
      </c>
      <c r="PU61" s="93"/>
      <c r="PV61" s="9" t="str">
        <f t="shared" si="913"/>
        <v>SEX</v>
      </c>
      <c r="PW61" s="30">
        <v>46080</v>
      </c>
      <c r="PX61" s="93"/>
      <c r="PY61" s="9" t="str">
        <f t="shared" si="914"/>
        <v>SEX</v>
      </c>
      <c r="PZ61" s="30">
        <v>46080</v>
      </c>
      <c r="QA61" s="93"/>
      <c r="QB61" s="9" t="str">
        <f t="shared" si="915"/>
        <v>SEX</v>
      </c>
      <c r="QC61" s="30">
        <v>46080</v>
      </c>
      <c r="QD61" s="93"/>
      <c r="QE61" s="9" t="str">
        <f t="shared" si="916"/>
        <v>SEX</v>
      </c>
      <c r="QF61" s="30">
        <v>46080</v>
      </c>
      <c r="QG61" s="93"/>
      <c r="QH61" s="9" t="str">
        <f t="shared" si="917"/>
        <v>SEX</v>
      </c>
      <c r="QI61" s="30">
        <v>46080</v>
      </c>
      <c r="QJ61" s="93"/>
      <c r="QK61" s="9" t="str">
        <f t="shared" si="918"/>
        <v>SEX</v>
      </c>
      <c r="QL61" s="30">
        <v>46080</v>
      </c>
      <c r="QM61" s="93"/>
      <c r="QN61" s="9" t="str">
        <f t="shared" si="919"/>
        <v>SEX</v>
      </c>
      <c r="QO61" s="30">
        <v>46080</v>
      </c>
      <c r="QP61" s="93"/>
    </row>
    <row r="62" spans="1:458" ht="14.7" hidden="1" customHeight="1" x14ac:dyDescent="0.3">
      <c r="A62" s="350"/>
      <c r="B62" s="59" t="s">
        <v>253</v>
      </c>
      <c r="C62" s="9" t="str">
        <f t="shared" si="774"/>
        <v>SEX</v>
      </c>
      <c r="D62" s="29">
        <v>45240</v>
      </c>
      <c r="E62" s="13">
        <v>0.5</v>
      </c>
      <c r="F62" s="9" t="str">
        <f t="shared" si="775"/>
        <v>SÁB</v>
      </c>
      <c r="G62" s="336"/>
      <c r="H62" s="337"/>
      <c r="I62" s="9" t="str">
        <f t="shared" si="776"/>
        <v>SEX</v>
      </c>
      <c r="J62" s="29">
        <v>45254</v>
      </c>
      <c r="K62" s="13">
        <v>0.5</v>
      </c>
      <c r="L62" s="9" t="str">
        <f t="shared" si="777"/>
        <v>SÁB</v>
      </c>
      <c r="M62" s="336"/>
      <c r="N62" s="337"/>
      <c r="O62" s="9" t="str">
        <f t="shared" si="778"/>
        <v>SÁB</v>
      </c>
      <c r="P62" s="336"/>
      <c r="Q62" s="337"/>
      <c r="R62" s="9" t="str">
        <f t="shared" si="779"/>
        <v>SÁB</v>
      </c>
      <c r="S62" s="336"/>
      <c r="T62" s="337"/>
      <c r="U62" s="9" t="str">
        <f t="shared" si="780"/>
        <v>SÁB</v>
      </c>
      <c r="V62" s="336"/>
      <c r="W62" s="337"/>
      <c r="X62" s="9" t="str">
        <f t="shared" si="781"/>
        <v>SÁB</v>
      </c>
      <c r="Y62" s="336"/>
      <c r="Z62" s="337"/>
      <c r="AA62" s="9" t="str">
        <f t="shared" si="782"/>
        <v>SÁB</v>
      </c>
      <c r="AB62" s="336"/>
      <c r="AC62" s="337"/>
      <c r="AD62" s="9" t="str">
        <f t="shared" si="783"/>
        <v>SÁB</v>
      </c>
      <c r="AE62" s="336"/>
      <c r="AF62" s="337"/>
      <c r="AG62" s="9" t="str">
        <f t="shared" si="784"/>
        <v>SÁB</v>
      </c>
      <c r="AH62" s="336"/>
      <c r="AI62" s="337"/>
      <c r="AJ62" s="9" t="str">
        <f t="shared" si="785"/>
        <v>SÁB</v>
      </c>
      <c r="AK62" s="336"/>
      <c r="AL62" s="337"/>
      <c r="AM62" s="9" t="str">
        <f t="shared" si="786"/>
        <v>SEX</v>
      </c>
      <c r="AN62" s="29">
        <v>45324</v>
      </c>
      <c r="AO62" s="13">
        <v>0.75</v>
      </c>
      <c r="AP62" s="9" t="str">
        <f t="shared" si="787"/>
        <v>TER</v>
      </c>
      <c r="AQ62" s="29">
        <v>45328</v>
      </c>
      <c r="AR62" s="13">
        <v>0.75</v>
      </c>
      <c r="AS62" s="9" t="str">
        <f t="shared" si="788"/>
        <v>SÁB</v>
      </c>
      <c r="AT62" s="336"/>
      <c r="AU62" s="337"/>
      <c r="AV62" s="9" t="str">
        <f t="shared" si="789"/>
        <v>SÁB</v>
      </c>
      <c r="AW62" s="336"/>
      <c r="AX62" s="337"/>
      <c r="AY62" s="9" t="str">
        <f t="shared" si="790"/>
        <v>SÁB</v>
      </c>
      <c r="AZ62" s="336"/>
      <c r="BA62" s="337"/>
      <c r="BB62" s="9" t="str">
        <f t="shared" si="791"/>
        <v>SÁB</v>
      </c>
      <c r="BC62" s="336"/>
      <c r="BD62" s="337"/>
      <c r="BE62" s="9" t="str">
        <f t="shared" si="792"/>
        <v>SÁB</v>
      </c>
      <c r="BF62" s="64">
        <v>45374</v>
      </c>
      <c r="BG62" s="65">
        <v>0.5</v>
      </c>
      <c r="BH62" s="9" t="str">
        <f t="shared" si="793"/>
        <v>SÁB</v>
      </c>
      <c r="BI62" s="336"/>
      <c r="BJ62" s="337"/>
      <c r="BK62" s="9" t="str">
        <f t="shared" si="794"/>
        <v>QUA</v>
      </c>
      <c r="BL62" s="64">
        <v>45399</v>
      </c>
      <c r="BM62" s="65">
        <v>0.5</v>
      </c>
      <c r="BN62" s="9" t="str">
        <f t="shared" si="795"/>
        <v>SÁB</v>
      </c>
      <c r="BO62" s="336"/>
      <c r="BP62" s="337"/>
      <c r="BQ62" s="9" t="str">
        <f t="shared" si="796"/>
        <v>QUI</v>
      </c>
      <c r="BR62" s="64">
        <v>45407</v>
      </c>
      <c r="BS62" s="65">
        <v>0.5</v>
      </c>
      <c r="BT62" s="9" t="str">
        <f t="shared" si="797"/>
        <v>TER</v>
      </c>
      <c r="BU62" s="64">
        <v>45412</v>
      </c>
      <c r="BV62" s="65">
        <v>0.75</v>
      </c>
      <c r="BW62" s="9" t="str">
        <f t="shared" si="798"/>
        <v>SEG</v>
      </c>
      <c r="BX62" s="64">
        <v>45418</v>
      </c>
      <c r="BY62" s="65">
        <v>0.5</v>
      </c>
      <c r="BZ62" s="9" t="str">
        <f t="shared" si="799"/>
        <v>SEX</v>
      </c>
      <c r="CA62" s="64">
        <v>45429</v>
      </c>
      <c r="CB62" s="65">
        <v>0.5</v>
      </c>
      <c r="CC62" s="9" t="str">
        <f t="shared" si="800"/>
        <v>SÁB</v>
      </c>
      <c r="CD62" s="372"/>
      <c r="CE62" s="373"/>
      <c r="CF62" s="9" t="str">
        <f t="shared" si="801"/>
        <v>QUI</v>
      </c>
      <c r="CG62" s="114">
        <v>45456</v>
      </c>
      <c r="CH62" s="115">
        <v>0.5</v>
      </c>
      <c r="CI62" s="9" t="str">
        <f t="shared" si="802"/>
        <v>QUA</v>
      </c>
      <c r="CJ62" s="114">
        <v>45448</v>
      </c>
      <c r="CK62" s="115">
        <v>0.5</v>
      </c>
      <c r="CL62" s="9" t="str">
        <f t="shared" si="803"/>
        <v>SEX</v>
      </c>
      <c r="CM62" s="114">
        <v>45471</v>
      </c>
      <c r="CN62" s="115">
        <v>0.5</v>
      </c>
      <c r="CO62" s="364"/>
      <c r="CP62" s="365"/>
      <c r="CQ62" s="366"/>
      <c r="CR62" s="9" t="str">
        <f t="shared" si="804"/>
        <v>SÁB</v>
      </c>
      <c r="CS62" s="336"/>
      <c r="CT62" s="337"/>
      <c r="CU62" s="9" t="str">
        <f t="shared" si="805"/>
        <v>SÁB</v>
      </c>
      <c r="CV62" s="336"/>
      <c r="CW62" s="337"/>
      <c r="CX62" s="9" t="str">
        <f t="shared" si="806"/>
        <v>SÁB</v>
      </c>
      <c r="CY62" s="336"/>
      <c r="CZ62" s="337"/>
      <c r="DA62" s="9" t="str">
        <f t="shared" si="807"/>
        <v>SÁB</v>
      </c>
      <c r="DB62" s="336"/>
      <c r="DC62" s="337"/>
      <c r="DD62" s="9" t="str">
        <f t="shared" si="808"/>
        <v>SÁB</v>
      </c>
      <c r="DE62" s="336"/>
      <c r="DF62" s="337"/>
      <c r="DG62" s="9" t="str">
        <f t="shared" si="809"/>
        <v>SÁB</v>
      </c>
      <c r="DH62" s="336"/>
      <c r="DI62" s="337"/>
      <c r="DJ62" s="9" t="str">
        <f t="shared" si="810"/>
        <v>SÁB</v>
      </c>
      <c r="DK62" s="336"/>
      <c r="DL62" s="337"/>
      <c r="DM62" s="9" t="str">
        <f t="shared" si="811"/>
        <v>SÁB</v>
      </c>
      <c r="DN62" s="336"/>
      <c r="DO62" s="337"/>
      <c r="DP62" s="9" t="str">
        <f t="shared" si="812"/>
        <v>SÁB</v>
      </c>
      <c r="DQ62" s="336"/>
      <c r="DR62" s="337"/>
      <c r="DS62" s="9" t="str">
        <f t="shared" si="813"/>
        <v>SÁB</v>
      </c>
      <c r="DT62" s="336"/>
      <c r="DU62" s="337"/>
      <c r="DV62" s="9" t="str">
        <f t="shared" si="814"/>
        <v>SÁB</v>
      </c>
      <c r="DW62" s="336"/>
      <c r="DX62" s="337"/>
      <c r="DY62" s="9" t="str">
        <f t="shared" si="815"/>
        <v>SÁB</v>
      </c>
      <c r="DZ62" s="336"/>
      <c r="EA62" s="337"/>
      <c r="EB62" s="9" t="str">
        <f t="shared" si="816"/>
        <v>SÁB</v>
      </c>
      <c r="EC62" s="336"/>
      <c r="ED62" s="337"/>
      <c r="EE62" s="9" t="str">
        <f t="shared" si="817"/>
        <v>SÁB</v>
      </c>
      <c r="EF62" s="336"/>
      <c r="EG62" s="337"/>
      <c r="EH62" s="9" t="str">
        <f t="shared" si="818"/>
        <v>SÁB</v>
      </c>
      <c r="EI62" s="336"/>
      <c r="EJ62" s="337"/>
      <c r="EK62" s="9" t="str">
        <f t="shared" si="819"/>
        <v>SÁB</v>
      </c>
      <c r="EL62" s="336"/>
      <c r="EM62" s="337"/>
      <c r="EN62" s="9" t="str">
        <f t="shared" si="820"/>
        <v>SÁB</v>
      </c>
      <c r="EO62" s="336"/>
      <c r="EP62" s="337"/>
      <c r="EQ62" s="9" t="str">
        <f t="shared" si="821"/>
        <v>SÁB</v>
      </c>
      <c r="ER62" s="336"/>
      <c r="ES62" s="337"/>
      <c r="ET62" s="9" t="str">
        <f t="shared" si="822"/>
        <v>SÁB</v>
      </c>
      <c r="EU62" s="336"/>
      <c r="EV62" s="337"/>
      <c r="EW62" s="9" t="str">
        <f t="shared" si="823"/>
        <v>SÁB</v>
      </c>
      <c r="EX62" s="336"/>
      <c r="EY62" s="337"/>
      <c r="EZ62" s="9" t="str">
        <f t="shared" si="392"/>
        <v>SÁB</v>
      </c>
      <c r="FA62" s="336"/>
      <c r="FB62" s="337"/>
      <c r="FC62" s="9" t="str">
        <f t="shared" si="824"/>
        <v>SÁB</v>
      </c>
      <c r="FD62" s="336"/>
      <c r="FE62" s="337"/>
      <c r="FF62" s="9" t="str">
        <f t="shared" si="825"/>
        <v>SÁB</v>
      </c>
      <c r="FG62" s="336"/>
      <c r="FH62" s="337"/>
      <c r="FI62" s="9" t="str">
        <f t="shared" si="826"/>
        <v>SÁB</v>
      </c>
      <c r="FJ62" s="336"/>
      <c r="FK62" s="337"/>
      <c r="FL62" s="9" t="str">
        <f t="shared" si="827"/>
        <v>SÁB</v>
      </c>
      <c r="FM62" s="336"/>
      <c r="FN62" s="337"/>
      <c r="FO62" s="9" t="str">
        <f t="shared" si="828"/>
        <v>SÁB</v>
      </c>
      <c r="FP62" s="336"/>
      <c r="FQ62" s="337"/>
      <c r="FR62" s="9" t="str">
        <f t="shared" si="829"/>
        <v>SÁB</v>
      </c>
      <c r="FS62" s="336"/>
      <c r="FT62" s="337"/>
      <c r="FU62" s="9" t="str">
        <f t="shared" si="830"/>
        <v>SÁB</v>
      </c>
      <c r="FV62" s="336"/>
      <c r="FW62" s="337"/>
      <c r="FX62" s="15" t="str">
        <f t="shared" si="535"/>
        <v>SÁB</v>
      </c>
      <c r="FY62" s="336"/>
      <c r="FZ62" s="337"/>
      <c r="GA62" s="15" t="str">
        <f t="shared" si="1"/>
        <v>SÁB</v>
      </c>
      <c r="GB62" s="336"/>
      <c r="GC62" s="337"/>
      <c r="GD62" s="15" t="str">
        <f t="shared" si="627"/>
        <v>SÁB</v>
      </c>
      <c r="GE62" s="336"/>
      <c r="GF62" s="337"/>
      <c r="GG62" s="15" t="str">
        <f t="shared" si="537"/>
        <v>SÁB</v>
      </c>
      <c r="GH62" s="155"/>
      <c r="GI62" s="93"/>
      <c r="GJ62" s="9" t="str">
        <f t="shared" si="831"/>
        <v>SÁB</v>
      </c>
      <c r="GK62" s="155"/>
      <c r="GL62" s="93"/>
      <c r="GM62" s="9" t="str">
        <f t="shared" si="832"/>
        <v>SÁB</v>
      </c>
      <c r="GN62" s="155"/>
      <c r="GO62" s="93"/>
      <c r="GP62" s="9" t="str">
        <f t="shared" si="833"/>
        <v>SÁB</v>
      </c>
      <c r="GQ62" s="155"/>
      <c r="GR62" s="93"/>
      <c r="GS62" s="9" t="str">
        <f t="shared" si="834"/>
        <v>SÁB</v>
      </c>
      <c r="GT62" s="155"/>
      <c r="GU62" s="93"/>
      <c r="GV62" s="9" t="str">
        <f t="shared" si="835"/>
        <v>SÁB</v>
      </c>
      <c r="GW62" s="155"/>
      <c r="GX62" s="93"/>
      <c r="GY62" s="9" t="str">
        <f t="shared" si="836"/>
        <v>SÁB</v>
      </c>
      <c r="GZ62" s="155"/>
      <c r="HA62" s="93"/>
      <c r="HB62" s="9" t="str">
        <f t="shared" si="837"/>
        <v>SÁB</v>
      </c>
      <c r="HC62" s="155"/>
      <c r="HD62" s="93"/>
      <c r="HE62" s="9" t="str">
        <f t="shared" si="838"/>
        <v>SÁB</v>
      </c>
      <c r="HF62" s="155"/>
      <c r="HG62" s="93"/>
      <c r="HH62" s="9" t="str">
        <f t="shared" si="839"/>
        <v>SÁB</v>
      </c>
      <c r="HI62" s="155"/>
      <c r="HJ62" s="93"/>
      <c r="HK62" s="9" t="str">
        <f t="shared" si="840"/>
        <v>SÁB</v>
      </c>
      <c r="HL62" s="155"/>
      <c r="HM62" s="93"/>
      <c r="HN62" s="9" t="str">
        <f t="shared" si="841"/>
        <v>SÁB</v>
      </c>
      <c r="HO62" s="155"/>
      <c r="HP62" s="93"/>
      <c r="HQ62" s="9" t="str">
        <f t="shared" si="842"/>
        <v>SÁB</v>
      </c>
      <c r="HR62" s="155"/>
      <c r="HS62" s="93"/>
      <c r="HT62" s="9" t="str">
        <f t="shared" si="843"/>
        <v>SÁB</v>
      </c>
      <c r="HU62" s="155"/>
      <c r="HV62" s="93"/>
      <c r="HW62" s="9" t="str">
        <f t="shared" si="844"/>
        <v>SÁB</v>
      </c>
      <c r="HX62" s="155"/>
      <c r="HY62" s="93"/>
      <c r="HZ62" s="9" t="str">
        <f t="shared" si="845"/>
        <v>SÁB</v>
      </c>
      <c r="IA62" s="155"/>
      <c r="IB62" s="93"/>
      <c r="IC62" s="9" t="str">
        <f t="shared" si="846"/>
        <v>SÁB</v>
      </c>
      <c r="ID62" s="155"/>
      <c r="IE62" s="93"/>
      <c r="IF62" s="9" t="str">
        <f t="shared" si="847"/>
        <v>SÁB</v>
      </c>
      <c r="IG62" s="155"/>
      <c r="IH62" s="93"/>
      <c r="II62" s="9" t="str">
        <f t="shared" si="848"/>
        <v>SÁB</v>
      </c>
      <c r="IJ62" s="155"/>
      <c r="IK62" s="93"/>
      <c r="IL62" s="9" t="str">
        <f t="shared" si="849"/>
        <v>SÁB</v>
      </c>
      <c r="IM62" s="155"/>
      <c r="IN62" s="93"/>
      <c r="IO62" s="9" t="str">
        <f t="shared" si="850"/>
        <v>SÁB</v>
      </c>
      <c r="IP62" s="155"/>
      <c r="IQ62" s="93"/>
      <c r="IR62" s="9" t="str">
        <f t="shared" si="851"/>
        <v>SÁB</v>
      </c>
      <c r="IS62" s="155"/>
      <c r="IT62" s="93"/>
      <c r="IU62" s="9" t="str">
        <f t="shared" si="852"/>
        <v>SÁB</v>
      </c>
      <c r="IV62" s="155"/>
      <c r="IW62" s="93"/>
      <c r="IX62" s="9" t="str">
        <f t="shared" si="853"/>
        <v>SÁB</v>
      </c>
      <c r="IY62" s="155"/>
      <c r="IZ62" s="93"/>
      <c r="JA62" s="9" t="str">
        <f t="shared" si="854"/>
        <v>SÁB</v>
      </c>
      <c r="JB62" s="155"/>
      <c r="JC62" s="93"/>
      <c r="JD62" s="9" t="str">
        <f t="shared" si="855"/>
        <v>SÁB</v>
      </c>
      <c r="JE62" s="155"/>
      <c r="JF62" s="93"/>
      <c r="JG62" s="9" t="str">
        <f t="shared" si="856"/>
        <v>SÁB</v>
      </c>
      <c r="JH62" s="178"/>
      <c r="JI62" s="179"/>
      <c r="JJ62" s="9" t="str">
        <f t="shared" si="857"/>
        <v>SÁB</v>
      </c>
      <c r="JK62" s="155"/>
      <c r="JL62" s="93"/>
      <c r="JM62" s="9" t="str">
        <f t="shared" si="858"/>
        <v>SÁB</v>
      </c>
      <c r="JN62" s="155"/>
      <c r="JO62" s="93"/>
      <c r="JP62" s="9" t="str">
        <f t="shared" si="859"/>
        <v>SÁB</v>
      </c>
      <c r="JQ62" s="155"/>
      <c r="JR62" s="93"/>
      <c r="JS62" s="9" t="str">
        <f t="shared" si="860"/>
        <v>SÁB</v>
      </c>
      <c r="JT62" s="155"/>
      <c r="JU62" s="93"/>
      <c r="JV62" s="9" t="str">
        <f t="shared" si="861"/>
        <v>SÁB</v>
      </c>
      <c r="JW62" s="155"/>
      <c r="JX62" s="93"/>
      <c r="JY62" s="9" t="str">
        <f t="shared" si="862"/>
        <v>SÁB</v>
      </c>
      <c r="JZ62" s="155"/>
      <c r="KA62" s="93"/>
      <c r="KB62" s="9" t="str">
        <f t="shared" si="863"/>
        <v>SÁB</v>
      </c>
      <c r="KC62" s="155"/>
      <c r="KD62" s="93"/>
      <c r="KE62" s="9" t="str">
        <f t="shared" si="864"/>
        <v>SÁB</v>
      </c>
      <c r="KF62" s="155"/>
      <c r="KG62" s="93"/>
      <c r="KH62" s="9" t="str">
        <f t="shared" si="865"/>
        <v>SÁB</v>
      </c>
      <c r="KI62" s="155"/>
      <c r="KJ62" s="93"/>
      <c r="KK62" s="9" t="str">
        <f t="shared" si="866"/>
        <v>SÁB</v>
      </c>
      <c r="KL62" s="155"/>
      <c r="KM62" s="93"/>
      <c r="KN62" s="9" t="str">
        <f t="shared" si="867"/>
        <v>SÁB</v>
      </c>
      <c r="KO62" s="155"/>
      <c r="KP62" s="93"/>
      <c r="KQ62" s="9" t="str">
        <f t="shared" si="868"/>
        <v>SÁB</v>
      </c>
      <c r="KR62" s="155"/>
      <c r="KS62" s="93"/>
      <c r="KT62" s="9" t="str">
        <f t="shared" si="869"/>
        <v>SÁB</v>
      </c>
      <c r="KU62" s="155"/>
      <c r="KV62" s="93"/>
      <c r="KW62" s="9" t="str">
        <f t="shared" si="870"/>
        <v>SÁB</v>
      </c>
      <c r="KX62" s="155"/>
      <c r="KY62" s="93"/>
      <c r="KZ62" s="9" t="str">
        <f t="shared" si="871"/>
        <v>SÁB</v>
      </c>
      <c r="LA62" s="155"/>
      <c r="LB62" s="93"/>
      <c r="LC62" s="9" t="str">
        <f t="shared" si="872"/>
        <v>SÁB</v>
      </c>
      <c r="LD62" s="155"/>
      <c r="LE62" s="93"/>
      <c r="LF62" s="9" t="str">
        <f t="shared" si="873"/>
        <v>SÁB</v>
      </c>
      <c r="LG62" s="155"/>
      <c r="LH62" s="93"/>
      <c r="LI62" s="9" t="str">
        <f t="shared" si="874"/>
        <v>SÁB</v>
      </c>
      <c r="LJ62" s="155"/>
      <c r="LK62" s="93"/>
      <c r="LL62" s="9" t="str">
        <f t="shared" si="875"/>
        <v>SÁB</v>
      </c>
      <c r="LM62" s="155"/>
      <c r="LN62" s="93"/>
      <c r="LO62" s="9" t="str">
        <f t="shared" si="876"/>
        <v>SÁB</v>
      </c>
      <c r="LP62" s="155"/>
      <c r="LQ62" s="93"/>
      <c r="LR62" s="9" t="str">
        <f t="shared" si="877"/>
        <v>SÁB</v>
      </c>
      <c r="LS62" s="155"/>
      <c r="LT62" s="93"/>
      <c r="LU62" s="9" t="str">
        <f t="shared" si="878"/>
        <v>SÁB</v>
      </c>
      <c r="LV62" s="155"/>
      <c r="LW62" s="93"/>
      <c r="LX62" s="9" t="str">
        <f t="shared" si="879"/>
        <v>SÁB</v>
      </c>
      <c r="LY62" s="155"/>
      <c r="LZ62" s="93"/>
      <c r="MA62" s="9" t="str">
        <f t="shared" si="880"/>
        <v>SÁB</v>
      </c>
      <c r="MB62" s="155"/>
      <c r="MC62" s="93"/>
      <c r="MD62" s="9" t="str">
        <f t="shared" si="881"/>
        <v>SÁB</v>
      </c>
      <c r="ME62" s="155"/>
      <c r="MF62" s="93"/>
      <c r="MG62" s="9" t="str">
        <f t="shared" si="882"/>
        <v>SÁB</v>
      </c>
      <c r="MH62" s="155"/>
      <c r="MI62" s="93"/>
      <c r="MJ62" s="9" t="str">
        <f t="shared" si="883"/>
        <v>SÁB</v>
      </c>
      <c r="MK62" s="155"/>
      <c r="ML62" s="93"/>
      <c r="MM62" s="9" t="str">
        <f t="shared" si="884"/>
        <v>SÁB</v>
      </c>
      <c r="MN62" s="30">
        <v>46081</v>
      </c>
      <c r="MO62" s="93"/>
      <c r="MP62" s="9" t="str">
        <f t="shared" si="885"/>
        <v>SÁB</v>
      </c>
      <c r="MQ62" s="30">
        <v>46081</v>
      </c>
      <c r="MR62" s="93"/>
      <c r="MS62" s="9" t="str">
        <f t="shared" si="886"/>
        <v>SÁB</v>
      </c>
      <c r="MT62" s="30">
        <v>46081</v>
      </c>
      <c r="MU62" s="93"/>
      <c r="MV62" s="9" t="str">
        <f t="shared" si="887"/>
        <v>SÁB</v>
      </c>
      <c r="MW62" s="155"/>
      <c r="MX62" s="93"/>
      <c r="MY62" s="9" t="str">
        <f t="shared" si="888"/>
        <v>SÁB</v>
      </c>
      <c r="MZ62" s="30">
        <v>46081</v>
      </c>
      <c r="NA62" s="93"/>
      <c r="NB62" s="9" t="str">
        <f t="shared" si="889"/>
        <v>SÁB</v>
      </c>
      <c r="NC62" s="155"/>
      <c r="ND62" s="93"/>
      <c r="NE62" s="9" t="str">
        <f t="shared" si="890"/>
        <v>SÁB</v>
      </c>
      <c r="NF62" s="30">
        <v>46081</v>
      </c>
      <c r="NG62" s="93"/>
      <c r="NH62" s="9" t="str">
        <f t="shared" si="891"/>
        <v>SÁB</v>
      </c>
      <c r="NI62" s="30">
        <v>46081</v>
      </c>
      <c r="NJ62" s="93"/>
      <c r="NK62" s="9" t="str">
        <f t="shared" si="892"/>
        <v>SÁB</v>
      </c>
      <c r="NL62" s="30">
        <v>46081</v>
      </c>
      <c r="NM62" s="93"/>
      <c r="NN62" s="9" t="str">
        <f t="shared" si="893"/>
        <v>SÁB</v>
      </c>
      <c r="NO62" s="155"/>
      <c r="NP62" s="93"/>
      <c r="NQ62" s="9" t="str">
        <f t="shared" si="894"/>
        <v>SÁB</v>
      </c>
      <c r="NR62" s="30">
        <v>46081</v>
      </c>
      <c r="NS62" s="93"/>
      <c r="NT62" s="9" t="str">
        <f t="shared" si="895"/>
        <v>SÁB</v>
      </c>
      <c r="NU62" s="30">
        <v>46081</v>
      </c>
      <c r="NV62" s="93"/>
      <c r="NW62" s="9" t="str">
        <f t="shared" si="896"/>
        <v>SÁB</v>
      </c>
      <c r="NX62" s="155"/>
      <c r="NY62" s="93"/>
      <c r="NZ62" s="9" t="str">
        <f t="shared" si="897"/>
        <v>SÁB</v>
      </c>
      <c r="OA62" s="30">
        <v>46081</v>
      </c>
      <c r="OB62" s="93"/>
      <c r="OC62" s="9" t="str">
        <f t="shared" si="898"/>
        <v>SÁB</v>
      </c>
      <c r="OD62" s="30">
        <v>46081</v>
      </c>
      <c r="OE62" s="93"/>
      <c r="OF62" s="9" t="str">
        <f t="shared" si="899"/>
        <v>SÁB</v>
      </c>
      <c r="OG62" s="30">
        <v>46081</v>
      </c>
      <c r="OH62" s="93"/>
      <c r="OI62" s="9" t="str">
        <f t="shared" si="900"/>
        <v>SÁB</v>
      </c>
      <c r="OJ62" s="30">
        <v>46081</v>
      </c>
      <c r="OK62" s="93"/>
      <c r="OL62" s="9" t="str">
        <f t="shared" si="901"/>
        <v>SÁB</v>
      </c>
      <c r="OM62" s="30">
        <v>46081</v>
      </c>
      <c r="ON62" s="93"/>
      <c r="OO62" s="9" t="str">
        <f t="shared" si="902"/>
        <v>SÁB</v>
      </c>
      <c r="OP62" s="30">
        <v>46081</v>
      </c>
      <c r="OQ62" s="93"/>
      <c r="OR62" s="9" t="str">
        <f t="shared" si="903"/>
        <v>SÁB</v>
      </c>
      <c r="OS62" s="155"/>
      <c r="OT62" s="93"/>
      <c r="OU62" s="9" t="str">
        <f t="shared" si="904"/>
        <v>SÁB</v>
      </c>
      <c r="OV62" s="30">
        <v>46081</v>
      </c>
      <c r="OW62" s="93"/>
      <c r="OX62" s="9" t="str">
        <f t="shared" si="905"/>
        <v>SÁB</v>
      </c>
      <c r="OY62" s="30">
        <v>46081</v>
      </c>
      <c r="OZ62" s="93"/>
      <c r="PA62" s="9" t="str">
        <f t="shared" si="906"/>
        <v>SÁB</v>
      </c>
      <c r="PB62" s="30">
        <v>46081</v>
      </c>
      <c r="PC62" s="93"/>
      <c r="PD62" s="9" t="str">
        <f t="shared" si="907"/>
        <v>SÁB</v>
      </c>
      <c r="PE62" s="30">
        <v>46081</v>
      </c>
      <c r="PF62" s="93"/>
      <c r="PG62" s="9" t="str">
        <f t="shared" si="908"/>
        <v>SÁB</v>
      </c>
      <c r="PH62" s="30">
        <v>46081</v>
      </c>
      <c r="PI62" s="93"/>
      <c r="PJ62" s="9" t="str">
        <f t="shared" si="909"/>
        <v>SÁB</v>
      </c>
      <c r="PK62" s="30">
        <v>46081</v>
      </c>
      <c r="PL62" s="93"/>
      <c r="PM62" s="9" t="str">
        <f t="shared" si="910"/>
        <v>SÁB</v>
      </c>
      <c r="PN62" s="30">
        <v>46081</v>
      </c>
      <c r="PO62" s="93"/>
      <c r="PP62" s="9" t="str">
        <f t="shared" si="911"/>
        <v>SÁB</v>
      </c>
      <c r="PQ62" s="30">
        <v>46081</v>
      </c>
      <c r="PR62" s="93"/>
      <c r="PS62" s="9" t="str">
        <f t="shared" si="912"/>
        <v>SÁB</v>
      </c>
      <c r="PT62" s="30">
        <v>46081</v>
      </c>
      <c r="PU62" s="93"/>
      <c r="PV62" s="9" t="str">
        <f t="shared" si="913"/>
        <v>SÁB</v>
      </c>
      <c r="PW62" s="30">
        <v>46081</v>
      </c>
      <c r="PX62" s="93"/>
      <c r="PY62" s="9" t="str">
        <f t="shared" si="914"/>
        <v>SÁB</v>
      </c>
      <c r="PZ62" s="30">
        <v>46081</v>
      </c>
      <c r="QA62" s="93"/>
      <c r="QB62" s="9" t="str">
        <f t="shared" si="915"/>
        <v>SÁB</v>
      </c>
      <c r="QC62" s="30">
        <v>46081</v>
      </c>
      <c r="QD62" s="93"/>
      <c r="QE62" s="9" t="str">
        <f t="shared" si="916"/>
        <v>SÁB</v>
      </c>
      <c r="QF62" s="30">
        <v>46081</v>
      </c>
      <c r="QG62" s="93"/>
      <c r="QH62" s="9" t="str">
        <f t="shared" si="917"/>
        <v>SÁB</v>
      </c>
      <c r="QI62" s="30">
        <v>46081</v>
      </c>
      <c r="QJ62" s="93"/>
      <c r="QK62" s="9" t="str">
        <f t="shared" si="918"/>
        <v>SÁB</v>
      </c>
      <c r="QL62" s="30">
        <v>46081</v>
      </c>
      <c r="QM62" s="93"/>
      <c r="QN62" s="9" t="str">
        <f t="shared" si="919"/>
        <v>SÁB</v>
      </c>
      <c r="QO62" s="30">
        <v>46081</v>
      </c>
      <c r="QP62" s="93"/>
    </row>
    <row r="63" spans="1:458" ht="14.7" hidden="1" customHeight="1" x14ac:dyDescent="0.3">
      <c r="A63" s="350"/>
      <c r="B63" s="59" t="s">
        <v>254</v>
      </c>
      <c r="C63" s="9" t="str">
        <f t="shared" si="774"/>
        <v>DOM</v>
      </c>
      <c r="D63" s="29">
        <v>45242</v>
      </c>
      <c r="E63" s="13">
        <v>0.29166666666666669</v>
      </c>
      <c r="F63" s="9" t="str">
        <f t="shared" si="775"/>
        <v>SÁB</v>
      </c>
      <c r="G63" s="336"/>
      <c r="H63" s="337"/>
      <c r="I63" s="9" t="str">
        <f t="shared" si="776"/>
        <v>DOM</v>
      </c>
      <c r="J63" s="29">
        <v>45249</v>
      </c>
      <c r="K63" s="13">
        <v>0.66666666666666663</v>
      </c>
      <c r="L63" s="9" t="str">
        <f t="shared" si="777"/>
        <v>SÁB</v>
      </c>
      <c r="M63" s="336"/>
      <c r="N63" s="337"/>
      <c r="O63" s="9" t="str">
        <f t="shared" si="778"/>
        <v>SÁB</v>
      </c>
      <c r="P63" s="336"/>
      <c r="Q63" s="337"/>
      <c r="R63" s="9" t="str">
        <f t="shared" si="779"/>
        <v>SÁB</v>
      </c>
      <c r="S63" s="336"/>
      <c r="T63" s="337"/>
      <c r="U63" s="9" t="str">
        <f t="shared" si="780"/>
        <v>SÁB</v>
      </c>
      <c r="V63" s="336"/>
      <c r="W63" s="337"/>
      <c r="X63" s="9" t="str">
        <f t="shared" si="781"/>
        <v>SÁB</v>
      </c>
      <c r="Y63" s="336"/>
      <c r="Z63" s="337"/>
      <c r="AA63" s="9" t="str">
        <f t="shared" si="782"/>
        <v>SÁB</v>
      </c>
      <c r="AB63" s="336"/>
      <c r="AC63" s="337"/>
      <c r="AD63" s="9" t="str">
        <f t="shared" si="783"/>
        <v>SÁB</v>
      </c>
      <c r="AE63" s="336"/>
      <c r="AF63" s="337"/>
      <c r="AG63" s="9" t="str">
        <f t="shared" si="784"/>
        <v>SÁB</v>
      </c>
      <c r="AH63" s="336"/>
      <c r="AI63" s="337"/>
      <c r="AJ63" s="9" t="str">
        <f t="shared" si="785"/>
        <v>SÁB</v>
      </c>
      <c r="AK63" s="336"/>
      <c r="AL63" s="337"/>
      <c r="AM63" s="9" t="str">
        <f t="shared" si="786"/>
        <v>SÁB</v>
      </c>
      <c r="AN63" s="29">
        <v>45325</v>
      </c>
      <c r="AO63" s="13">
        <v>0.66666666666666663</v>
      </c>
      <c r="AP63" s="9" t="str">
        <f t="shared" si="787"/>
        <v>QUA</v>
      </c>
      <c r="AQ63" s="29">
        <v>45329</v>
      </c>
      <c r="AR63" s="13">
        <v>0.64097222222222217</v>
      </c>
      <c r="AS63" s="9" t="str">
        <f t="shared" si="788"/>
        <v>SÁB</v>
      </c>
      <c r="AT63" s="336"/>
      <c r="AU63" s="337"/>
      <c r="AV63" s="9" t="str">
        <f t="shared" si="789"/>
        <v>SÁB</v>
      </c>
      <c r="AW63" s="336"/>
      <c r="AX63" s="337"/>
      <c r="AY63" s="9" t="str">
        <f t="shared" si="790"/>
        <v>SÁB</v>
      </c>
      <c r="AZ63" s="336"/>
      <c r="BA63" s="337"/>
      <c r="BB63" s="9" t="str">
        <f t="shared" si="791"/>
        <v>SÁB</v>
      </c>
      <c r="BC63" s="336"/>
      <c r="BD63" s="337"/>
      <c r="BE63" s="9" t="str">
        <f t="shared" si="792"/>
        <v>SEG</v>
      </c>
      <c r="BF63" s="64">
        <v>45376</v>
      </c>
      <c r="BG63" s="65">
        <v>0.29166666666666669</v>
      </c>
      <c r="BH63" s="9" t="str">
        <f t="shared" si="793"/>
        <v>SÁB</v>
      </c>
      <c r="BI63" s="336"/>
      <c r="BJ63" s="337"/>
      <c r="BK63" s="9" t="str">
        <f t="shared" si="794"/>
        <v>QUI</v>
      </c>
      <c r="BL63" s="64">
        <v>45400</v>
      </c>
      <c r="BM63" s="65">
        <v>0.41597222222222224</v>
      </c>
      <c r="BN63" s="9" t="str">
        <f t="shared" si="795"/>
        <v>SÁB</v>
      </c>
      <c r="BO63" s="336"/>
      <c r="BP63" s="337"/>
      <c r="BQ63" s="9" t="str">
        <f t="shared" si="796"/>
        <v>QUI</v>
      </c>
      <c r="BR63" s="64">
        <v>45407</v>
      </c>
      <c r="BS63" s="65">
        <v>0.75</v>
      </c>
      <c r="BT63" s="9" t="str">
        <f t="shared" si="797"/>
        <v>QUA</v>
      </c>
      <c r="BU63" s="64">
        <v>45413</v>
      </c>
      <c r="BV63" s="65">
        <v>0.27083333333333331</v>
      </c>
      <c r="BW63" s="9" t="str">
        <f t="shared" si="798"/>
        <v>SEG</v>
      </c>
      <c r="BX63" s="64">
        <v>45418</v>
      </c>
      <c r="BY63" s="65">
        <v>0.83333333333333337</v>
      </c>
      <c r="BZ63" s="9" t="str">
        <f t="shared" si="799"/>
        <v>SÁB</v>
      </c>
      <c r="CA63" s="64">
        <v>45430</v>
      </c>
      <c r="CB63" s="65">
        <v>0.39583333333333331</v>
      </c>
      <c r="CC63" s="9" t="str">
        <f t="shared" si="800"/>
        <v>SÁB</v>
      </c>
      <c r="CD63" s="372"/>
      <c r="CE63" s="373"/>
      <c r="CF63" s="9" t="str">
        <f t="shared" si="801"/>
        <v>QUA</v>
      </c>
      <c r="CG63" s="114">
        <v>45455</v>
      </c>
      <c r="CH63" s="115">
        <v>0.36249999999999999</v>
      </c>
      <c r="CI63" s="9" t="str">
        <f t="shared" si="802"/>
        <v>SEX</v>
      </c>
      <c r="CJ63" s="114">
        <v>45450</v>
      </c>
      <c r="CK63" s="115">
        <v>0.39583333333333331</v>
      </c>
      <c r="CL63" s="9" t="str">
        <f t="shared" si="803"/>
        <v>SÁB</v>
      </c>
      <c r="CM63" s="114">
        <v>45472</v>
      </c>
      <c r="CN63" s="115">
        <v>0.75</v>
      </c>
      <c r="CO63" s="364"/>
      <c r="CP63" s="365"/>
      <c r="CQ63" s="366"/>
      <c r="CR63" s="9" t="str">
        <f t="shared" si="804"/>
        <v>SÁB</v>
      </c>
      <c r="CS63" s="336"/>
      <c r="CT63" s="337"/>
      <c r="CU63" s="9" t="str">
        <f t="shared" si="805"/>
        <v>SÁB</v>
      </c>
      <c r="CV63" s="336"/>
      <c r="CW63" s="337"/>
      <c r="CX63" s="9" t="str">
        <f t="shared" si="806"/>
        <v>SÁB</v>
      </c>
      <c r="CY63" s="336"/>
      <c r="CZ63" s="337"/>
      <c r="DA63" s="9" t="str">
        <f t="shared" si="807"/>
        <v>SÁB</v>
      </c>
      <c r="DB63" s="336"/>
      <c r="DC63" s="337"/>
      <c r="DD63" s="9" t="str">
        <f t="shared" si="808"/>
        <v>SÁB</v>
      </c>
      <c r="DE63" s="336"/>
      <c r="DF63" s="337"/>
      <c r="DG63" s="9" t="str">
        <f t="shared" si="809"/>
        <v>SÁB</v>
      </c>
      <c r="DH63" s="336"/>
      <c r="DI63" s="337"/>
      <c r="DJ63" s="9" t="str">
        <f t="shared" si="810"/>
        <v>SÁB</v>
      </c>
      <c r="DK63" s="336"/>
      <c r="DL63" s="337"/>
      <c r="DM63" s="9" t="str">
        <f t="shared" si="811"/>
        <v>SÁB</v>
      </c>
      <c r="DN63" s="336"/>
      <c r="DO63" s="337"/>
      <c r="DP63" s="9" t="str">
        <f t="shared" si="812"/>
        <v>SÁB</v>
      </c>
      <c r="DQ63" s="336"/>
      <c r="DR63" s="337"/>
      <c r="DS63" s="9" t="str">
        <f t="shared" si="813"/>
        <v>SÁB</v>
      </c>
      <c r="DT63" s="336"/>
      <c r="DU63" s="337"/>
      <c r="DV63" s="9" t="str">
        <f t="shared" si="814"/>
        <v>SÁB</v>
      </c>
      <c r="DW63" s="336"/>
      <c r="DX63" s="337"/>
      <c r="DY63" s="9" t="str">
        <f t="shared" si="815"/>
        <v>SÁB</v>
      </c>
      <c r="DZ63" s="336"/>
      <c r="EA63" s="337"/>
      <c r="EB63" s="9" t="str">
        <f t="shared" si="816"/>
        <v>SÁB</v>
      </c>
      <c r="EC63" s="336"/>
      <c r="ED63" s="337"/>
      <c r="EE63" s="9" t="str">
        <f t="shared" si="817"/>
        <v>SÁB</v>
      </c>
      <c r="EF63" s="336"/>
      <c r="EG63" s="337"/>
      <c r="EH63" s="9" t="str">
        <f t="shared" si="818"/>
        <v>SÁB</v>
      </c>
      <c r="EI63" s="336"/>
      <c r="EJ63" s="337"/>
      <c r="EK63" s="9" t="str">
        <f t="shared" si="819"/>
        <v>SÁB</v>
      </c>
      <c r="EL63" s="336"/>
      <c r="EM63" s="337"/>
      <c r="EN63" s="9" t="str">
        <f t="shared" si="820"/>
        <v>SÁB</v>
      </c>
      <c r="EO63" s="336"/>
      <c r="EP63" s="337"/>
      <c r="EQ63" s="9" t="str">
        <f t="shared" si="821"/>
        <v>SÁB</v>
      </c>
      <c r="ER63" s="336"/>
      <c r="ES63" s="337"/>
      <c r="ET63" s="9" t="str">
        <f t="shared" si="822"/>
        <v>SÁB</v>
      </c>
      <c r="EU63" s="336"/>
      <c r="EV63" s="337"/>
      <c r="EW63" s="9" t="str">
        <f t="shared" si="823"/>
        <v>SÁB</v>
      </c>
      <c r="EX63" s="336"/>
      <c r="EY63" s="337"/>
      <c r="EZ63" s="9" t="str">
        <f t="shared" si="392"/>
        <v>SÁB</v>
      </c>
      <c r="FA63" s="336"/>
      <c r="FB63" s="337"/>
      <c r="FC63" s="9" t="str">
        <f t="shared" si="824"/>
        <v>SÁB</v>
      </c>
      <c r="FD63" s="336"/>
      <c r="FE63" s="337"/>
      <c r="FF63" s="9" t="str">
        <f t="shared" si="825"/>
        <v>SÁB</v>
      </c>
      <c r="FG63" s="336"/>
      <c r="FH63" s="337"/>
      <c r="FI63" s="9" t="str">
        <f t="shared" si="826"/>
        <v>SÁB</v>
      </c>
      <c r="FJ63" s="336"/>
      <c r="FK63" s="337"/>
      <c r="FL63" s="9" t="str">
        <f t="shared" si="827"/>
        <v>SÁB</v>
      </c>
      <c r="FM63" s="336"/>
      <c r="FN63" s="337"/>
      <c r="FO63" s="9" t="str">
        <f t="shared" si="828"/>
        <v>SÁB</v>
      </c>
      <c r="FP63" s="336"/>
      <c r="FQ63" s="337"/>
      <c r="FR63" s="9" t="str">
        <f t="shared" si="829"/>
        <v>SÁB</v>
      </c>
      <c r="FS63" s="336"/>
      <c r="FT63" s="337"/>
      <c r="FU63" s="9" t="str">
        <f t="shared" si="830"/>
        <v>SÁB</v>
      </c>
      <c r="FV63" s="336"/>
      <c r="FW63" s="337"/>
      <c r="FX63" s="15" t="str">
        <f t="shared" si="535"/>
        <v>SÁB</v>
      </c>
      <c r="FY63" s="336"/>
      <c r="FZ63" s="337"/>
      <c r="GA63" s="15" t="str">
        <f t="shared" si="1"/>
        <v>SÁB</v>
      </c>
      <c r="GB63" s="336"/>
      <c r="GC63" s="337"/>
      <c r="GD63" s="15" t="str">
        <f t="shared" si="627"/>
        <v>SÁB</v>
      </c>
      <c r="GE63" s="336"/>
      <c r="GF63" s="337"/>
      <c r="GG63" s="15" t="str">
        <f t="shared" si="537"/>
        <v>SÁB</v>
      </c>
      <c r="GH63" s="155"/>
      <c r="GI63" s="93"/>
      <c r="GJ63" s="9" t="str">
        <f t="shared" si="831"/>
        <v>SÁB</v>
      </c>
      <c r="GK63" s="155"/>
      <c r="GL63" s="93"/>
      <c r="GM63" s="9" t="str">
        <f t="shared" si="832"/>
        <v>SÁB</v>
      </c>
      <c r="GN63" s="155"/>
      <c r="GO63" s="93"/>
      <c r="GP63" s="9" t="str">
        <f t="shared" si="833"/>
        <v>SÁB</v>
      </c>
      <c r="GQ63" s="155"/>
      <c r="GR63" s="93"/>
      <c r="GS63" s="9" t="str">
        <f t="shared" si="834"/>
        <v>SÁB</v>
      </c>
      <c r="GT63" s="155"/>
      <c r="GU63" s="93"/>
      <c r="GV63" s="9" t="str">
        <f t="shared" si="835"/>
        <v>SÁB</v>
      </c>
      <c r="GW63" s="155"/>
      <c r="GX63" s="93"/>
      <c r="GY63" s="9" t="str">
        <f t="shared" si="836"/>
        <v>SÁB</v>
      </c>
      <c r="GZ63" s="155"/>
      <c r="HA63" s="93"/>
      <c r="HB63" s="9" t="str">
        <f t="shared" si="837"/>
        <v>SÁB</v>
      </c>
      <c r="HC63" s="155"/>
      <c r="HD63" s="93"/>
      <c r="HE63" s="9" t="str">
        <f t="shared" si="838"/>
        <v>SÁB</v>
      </c>
      <c r="HF63" s="155"/>
      <c r="HG63" s="93"/>
      <c r="HH63" s="9" t="str">
        <f t="shared" si="839"/>
        <v>SÁB</v>
      </c>
      <c r="HI63" s="155"/>
      <c r="HJ63" s="93"/>
      <c r="HK63" s="9" t="str">
        <f t="shared" si="840"/>
        <v>SÁB</v>
      </c>
      <c r="HL63" s="155"/>
      <c r="HM63" s="93"/>
      <c r="HN63" s="9" t="str">
        <f t="shared" si="841"/>
        <v>SÁB</v>
      </c>
      <c r="HO63" s="155"/>
      <c r="HP63" s="93"/>
      <c r="HQ63" s="9" t="str">
        <f t="shared" si="842"/>
        <v>SÁB</v>
      </c>
      <c r="HR63" s="155"/>
      <c r="HS63" s="93"/>
      <c r="HT63" s="9" t="str">
        <f t="shared" si="843"/>
        <v>SÁB</v>
      </c>
      <c r="HU63" s="155"/>
      <c r="HV63" s="93"/>
      <c r="HW63" s="9" t="str">
        <f t="shared" si="844"/>
        <v>SÁB</v>
      </c>
      <c r="HX63" s="155"/>
      <c r="HY63" s="93"/>
      <c r="HZ63" s="9" t="str">
        <f t="shared" si="845"/>
        <v>SÁB</v>
      </c>
      <c r="IA63" s="155"/>
      <c r="IB63" s="93"/>
      <c r="IC63" s="9" t="str">
        <f t="shared" si="846"/>
        <v>SÁB</v>
      </c>
      <c r="ID63" s="155"/>
      <c r="IE63" s="93"/>
      <c r="IF63" s="9" t="str">
        <f t="shared" si="847"/>
        <v>SÁB</v>
      </c>
      <c r="IG63" s="155"/>
      <c r="IH63" s="93"/>
      <c r="II63" s="9" t="str">
        <f t="shared" si="848"/>
        <v>SÁB</v>
      </c>
      <c r="IJ63" s="155"/>
      <c r="IK63" s="93"/>
      <c r="IL63" s="9" t="str">
        <f t="shared" si="849"/>
        <v>SÁB</v>
      </c>
      <c r="IM63" s="155"/>
      <c r="IN63" s="93"/>
      <c r="IO63" s="9" t="str">
        <f t="shared" si="850"/>
        <v>SÁB</v>
      </c>
      <c r="IP63" s="155"/>
      <c r="IQ63" s="93"/>
      <c r="IR63" s="9" t="str">
        <f t="shared" si="851"/>
        <v>SÁB</v>
      </c>
      <c r="IS63" s="155"/>
      <c r="IT63" s="93"/>
      <c r="IU63" s="9" t="str">
        <f t="shared" si="852"/>
        <v>SÁB</v>
      </c>
      <c r="IV63" s="155"/>
      <c r="IW63" s="93"/>
      <c r="IX63" s="9" t="str">
        <f t="shared" si="853"/>
        <v>SÁB</v>
      </c>
      <c r="IY63" s="155"/>
      <c r="IZ63" s="93"/>
      <c r="JA63" s="9" t="str">
        <f t="shared" si="854"/>
        <v>SÁB</v>
      </c>
      <c r="JB63" s="155"/>
      <c r="JC63" s="93"/>
      <c r="JD63" s="9" t="str">
        <f t="shared" si="855"/>
        <v>SÁB</v>
      </c>
      <c r="JE63" s="155"/>
      <c r="JF63" s="93"/>
      <c r="JG63" s="9" t="str">
        <f t="shared" si="856"/>
        <v>SÁB</v>
      </c>
      <c r="JH63" s="178"/>
      <c r="JI63" s="179"/>
      <c r="JJ63" s="9" t="str">
        <f t="shared" si="857"/>
        <v>SÁB</v>
      </c>
      <c r="JK63" s="155"/>
      <c r="JL63" s="93"/>
      <c r="JM63" s="9" t="str">
        <f t="shared" si="858"/>
        <v>SÁB</v>
      </c>
      <c r="JN63" s="155"/>
      <c r="JO63" s="93"/>
      <c r="JP63" s="9" t="str">
        <f t="shared" si="859"/>
        <v>SÁB</v>
      </c>
      <c r="JQ63" s="155"/>
      <c r="JR63" s="93"/>
      <c r="JS63" s="9" t="str">
        <f t="shared" si="860"/>
        <v>SÁB</v>
      </c>
      <c r="JT63" s="155"/>
      <c r="JU63" s="93"/>
      <c r="JV63" s="9" t="str">
        <f t="shared" si="861"/>
        <v>SÁB</v>
      </c>
      <c r="JW63" s="155"/>
      <c r="JX63" s="93"/>
      <c r="JY63" s="9" t="str">
        <f t="shared" si="862"/>
        <v>SÁB</v>
      </c>
      <c r="JZ63" s="155"/>
      <c r="KA63" s="93"/>
      <c r="KB63" s="9" t="str">
        <f t="shared" si="863"/>
        <v>SÁB</v>
      </c>
      <c r="KC63" s="155"/>
      <c r="KD63" s="93"/>
      <c r="KE63" s="9" t="str">
        <f t="shared" si="864"/>
        <v>SÁB</v>
      </c>
      <c r="KF63" s="155"/>
      <c r="KG63" s="93"/>
      <c r="KH63" s="9" t="str">
        <f t="shared" si="865"/>
        <v>SÁB</v>
      </c>
      <c r="KI63" s="155"/>
      <c r="KJ63" s="93"/>
      <c r="KK63" s="9" t="str">
        <f t="shared" si="866"/>
        <v>SÁB</v>
      </c>
      <c r="KL63" s="155"/>
      <c r="KM63" s="93"/>
      <c r="KN63" s="9" t="str">
        <f t="shared" si="867"/>
        <v>SÁB</v>
      </c>
      <c r="KO63" s="155"/>
      <c r="KP63" s="93"/>
      <c r="KQ63" s="9" t="str">
        <f t="shared" si="868"/>
        <v>SÁB</v>
      </c>
      <c r="KR63" s="155"/>
      <c r="KS63" s="93"/>
      <c r="KT63" s="9" t="str">
        <f t="shared" si="869"/>
        <v>SÁB</v>
      </c>
      <c r="KU63" s="155"/>
      <c r="KV63" s="93"/>
      <c r="KW63" s="9" t="str">
        <f t="shared" si="870"/>
        <v>SÁB</v>
      </c>
      <c r="KX63" s="155"/>
      <c r="KY63" s="93"/>
      <c r="KZ63" s="9" t="str">
        <f t="shared" si="871"/>
        <v>SÁB</v>
      </c>
      <c r="LA63" s="155"/>
      <c r="LB63" s="93"/>
      <c r="LC63" s="9" t="str">
        <f t="shared" si="872"/>
        <v>SÁB</v>
      </c>
      <c r="LD63" s="155"/>
      <c r="LE63" s="93"/>
      <c r="LF63" s="9" t="str">
        <f t="shared" si="873"/>
        <v>SÁB</v>
      </c>
      <c r="LG63" s="155"/>
      <c r="LH63" s="93"/>
      <c r="LI63" s="9" t="str">
        <f t="shared" si="874"/>
        <v>SÁB</v>
      </c>
      <c r="LJ63" s="155"/>
      <c r="LK63" s="93"/>
      <c r="LL63" s="9" t="str">
        <f t="shared" si="875"/>
        <v>SÁB</v>
      </c>
      <c r="LM63" s="155"/>
      <c r="LN63" s="93"/>
      <c r="LO63" s="9" t="str">
        <f t="shared" si="876"/>
        <v>SÁB</v>
      </c>
      <c r="LP63" s="155"/>
      <c r="LQ63" s="93"/>
      <c r="LR63" s="9" t="str">
        <f t="shared" si="877"/>
        <v>SÁB</v>
      </c>
      <c r="LS63" s="155"/>
      <c r="LT63" s="93"/>
      <c r="LU63" s="9" t="str">
        <f t="shared" si="878"/>
        <v>SÁB</v>
      </c>
      <c r="LV63" s="155"/>
      <c r="LW63" s="93"/>
      <c r="LX63" s="9" t="str">
        <f t="shared" si="879"/>
        <v>SÁB</v>
      </c>
      <c r="LY63" s="155"/>
      <c r="LZ63" s="93"/>
      <c r="MA63" s="9" t="str">
        <f t="shared" si="880"/>
        <v>SÁB</v>
      </c>
      <c r="MB63" s="155"/>
      <c r="MC63" s="93"/>
      <c r="MD63" s="9" t="str">
        <f t="shared" si="881"/>
        <v>SÁB</v>
      </c>
      <c r="ME63" s="155"/>
      <c r="MF63" s="93"/>
      <c r="MG63" s="9" t="str">
        <f t="shared" si="882"/>
        <v>SÁB</v>
      </c>
      <c r="MH63" s="155"/>
      <c r="MI63" s="93"/>
      <c r="MJ63" s="9" t="str">
        <f t="shared" si="883"/>
        <v>SÁB</v>
      </c>
      <c r="MK63" s="155"/>
      <c r="ML63" s="93"/>
      <c r="MM63" s="9" t="str">
        <f t="shared" si="884"/>
        <v>DOM</v>
      </c>
      <c r="MN63" s="30">
        <v>46082</v>
      </c>
      <c r="MO63" s="93"/>
      <c r="MP63" s="9" t="str">
        <f t="shared" si="885"/>
        <v>DOM</v>
      </c>
      <c r="MQ63" s="30">
        <v>46082</v>
      </c>
      <c r="MR63" s="93"/>
      <c r="MS63" s="9" t="str">
        <f t="shared" si="886"/>
        <v>DOM</v>
      </c>
      <c r="MT63" s="30">
        <v>46082</v>
      </c>
      <c r="MU63" s="93"/>
      <c r="MV63" s="9" t="str">
        <f t="shared" si="887"/>
        <v>SÁB</v>
      </c>
      <c r="MW63" s="155"/>
      <c r="MX63" s="93"/>
      <c r="MY63" s="9" t="str">
        <f t="shared" si="888"/>
        <v>DOM</v>
      </c>
      <c r="MZ63" s="30">
        <v>46082</v>
      </c>
      <c r="NA63" s="93"/>
      <c r="NB63" s="9" t="str">
        <f t="shared" si="889"/>
        <v>SÁB</v>
      </c>
      <c r="NC63" s="155"/>
      <c r="ND63" s="93"/>
      <c r="NE63" s="9" t="str">
        <f t="shared" si="890"/>
        <v>DOM</v>
      </c>
      <c r="NF63" s="30">
        <v>46082</v>
      </c>
      <c r="NG63" s="93"/>
      <c r="NH63" s="9" t="str">
        <f t="shared" si="891"/>
        <v>DOM</v>
      </c>
      <c r="NI63" s="30">
        <v>46082</v>
      </c>
      <c r="NJ63" s="93"/>
      <c r="NK63" s="9" t="str">
        <f t="shared" si="892"/>
        <v>DOM</v>
      </c>
      <c r="NL63" s="30">
        <v>46082</v>
      </c>
      <c r="NM63" s="93"/>
      <c r="NN63" s="9" t="str">
        <f t="shared" si="893"/>
        <v>SÁB</v>
      </c>
      <c r="NO63" s="155"/>
      <c r="NP63" s="93"/>
      <c r="NQ63" s="9" t="str">
        <f t="shared" si="894"/>
        <v>DOM</v>
      </c>
      <c r="NR63" s="30">
        <v>46082</v>
      </c>
      <c r="NS63" s="93"/>
      <c r="NT63" s="9" t="str">
        <f t="shared" si="895"/>
        <v>DOM</v>
      </c>
      <c r="NU63" s="30">
        <v>46082</v>
      </c>
      <c r="NV63" s="93"/>
      <c r="NW63" s="9" t="str">
        <f t="shared" si="896"/>
        <v>SÁB</v>
      </c>
      <c r="NX63" s="155"/>
      <c r="NY63" s="93"/>
      <c r="NZ63" s="9" t="str">
        <f t="shared" si="897"/>
        <v>DOM</v>
      </c>
      <c r="OA63" s="30">
        <v>46082</v>
      </c>
      <c r="OB63" s="93"/>
      <c r="OC63" s="9" t="str">
        <f t="shared" si="898"/>
        <v>DOM</v>
      </c>
      <c r="OD63" s="30">
        <v>46082</v>
      </c>
      <c r="OE63" s="93"/>
      <c r="OF63" s="9" t="str">
        <f t="shared" si="899"/>
        <v>DOM</v>
      </c>
      <c r="OG63" s="30">
        <v>46082</v>
      </c>
      <c r="OH63" s="93"/>
      <c r="OI63" s="9" t="str">
        <f t="shared" si="900"/>
        <v>DOM</v>
      </c>
      <c r="OJ63" s="30">
        <v>46082</v>
      </c>
      <c r="OK63" s="93"/>
      <c r="OL63" s="9" t="str">
        <f t="shared" si="901"/>
        <v>DOM</v>
      </c>
      <c r="OM63" s="30">
        <v>46082</v>
      </c>
      <c r="ON63" s="93"/>
      <c r="OO63" s="9" t="str">
        <f t="shared" si="902"/>
        <v>DOM</v>
      </c>
      <c r="OP63" s="30">
        <v>46082</v>
      </c>
      <c r="OQ63" s="93"/>
      <c r="OR63" s="9" t="str">
        <f t="shared" si="903"/>
        <v>SÁB</v>
      </c>
      <c r="OS63" s="155"/>
      <c r="OT63" s="93"/>
      <c r="OU63" s="9" t="str">
        <f t="shared" si="904"/>
        <v>DOM</v>
      </c>
      <c r="OV63" s="30">
        <v>46082</v>
      </c>
      <c r="OW63" s="93"/>
      <c r="OX63" s="9" t="str">
        <f t="shared" si="905"/>
        <v>DOM</v>
      </c>
      <c r="OY63" s="30">
        <v>46082</v>
      </c>
      <c r="OZ63" s="93"/>
      <c r="PA63" s="9" t="str">
        <f t="shared" si="906"/>
        <v>DOM</v>
      </c>
      <c r="PB63" s="30">
        <v>46082</v>
      </c>
      <c r="PC63" s="93"/>
      <c r="PD63" s="9" t="str">
        <f t="shared" si="907"/>
        <v>DOM</v>
      </c>
      <c r="PE63" s="30">
        <v>46082</v>
      </c>
      <c r="PF63" s="93"/>
      <c r="PG63" s="9" t="str">
        <f t="shared" si="908"/>
        <v>DOM</v>
      </c>
      <c r="PH63" s="30">
        <v>46082</v>
      </c>
      <c r="PI63" s="93"/>
      <c r="PJ63" s="9" t="str">
        <f t="shared" si="909"/>
        <v>DOM</v>
      </c>
      <c r="PK63" s="30">
        <v>46082</v>
      </c>
      <c r="PL63" s="93"/>
      <c r="PM63" s="9" t="str">
        <f t="shared" si="910"/>
        <v>DOM</v>
      </c>
      <c r="PN63" s="30">
        <v>46082</v>
      </c>
      <c r="PO63" s="93"/>
      <c r="PP63" s="9" t="str">
        <f t="shared" si="911"/>
        <v>DOM</v>
      </c>
      <c r="PQ63" s="30">
        <v>46082</v>
      </c>
      <c r="PR63" s="93"/>
      <c r="PS63" s="9" t="str">
        <f t="shared" si="912"/>
        <v>DOM</v>
      </c>
      <c r="PT63" s="30">
        <v>46082</v>
      </c>
      <c r="PU63" s="93"/>
      <c r="PV63" s="9" t="str">
        <f t="shared" si="913"/>
        <v>DOM</v>
      </c>
      <c r="PW63" s="30">
        <v>46082</v>
      </c>
      <c r="PX63" s="93"/>
      <c r="PY63" s="9" t="str">
        <f t="shared" si="914"/>
        <v>DOM</v>
      </c>
      <c r="PZ63" s="30">
        <v>46082</v>
      </c>
      <c r="QA63" s="93"/>
      <c r="QB63" s="9" t="str">
        <f t="shared" si="915"/>
        <v>DOM</v>
      </c>
      <c r="QC63" s="30">
        <v>46082</v>
      </c>
      <c r="QD63" s="93"/>
      <c r="QE63" s="9" t="str">
        <f t="shared" si="916"/>
        <v>DOM</v>
      </c>
      <c r="QF63" s="30">
        <v>46082</v>
      </c>
      <c r="QG63" s="93"/>
      <c r="QH63" s="9" t="str">
        <f t="shared" si="917"/>
        <v>DOM</v>
      </c>
      <c r="QI63" s="30">
        <v>46082</v>
      </c>
      <c r="QJ63" s="93"/>
      <c r="QK63" s="9" t="str">
        <f t="shared" si="918"/>
        <v>DOM</v>
      </c>
      <c r="QL63" s="30">
        <v>46082</v>
      </c>
      <c r="QM63" s="93"/>
      <c r="QN63" s="9" t="str">
        <f t="shared" si="919"/>
        <v>DOM</v>
      </c>
      <c r="QO63" s="30">
        <v>46082</v>
      </c>
      <c r="QP63" s="93"/>
    </row>
    <row r="64" spans="1:458" ht="14.7" hidden="1" customHeight="1" x14ac:dyDescent="0.3">
      <c r="A64" s="350"/>
      <c r="B64" s="59" t="s">
        <v>255</v>
      </c>
      <c r="C64" s="9" t="str">
        <f t="shared" si="774"/>
        <v>QUI</v>
      </c>
      <c r="D64" s="29">
        <v>45253</v>
      </c>
      <c r="E64" s="13">
        <v>0.59583333333333333</v>
      </c>
      <c r="F64" s="9" t="str">
        <f t="shared" si="775"/>
        <v>SÁB</v>
      </c>
      <c r="G64" s="336"/>
      <c r="H64" s="337"/>
      <c r="I64" s="9" t="str">
        <f t="shared" si="776"/>
        <v>SEX</v>
      </c>
      <c r="J64" s="29">
        <v>45254</v>
      </c>
      <c r="K64" s="13">
        <v>0.59166666666666667</v>
      </c>
      <c r="L64" s="9" t="str">
        <f t="shared" si="777"/>
        <v>SÁB</v>
      </c>
      <c r="M64" s="336"/>
      <c r="N64" s="337"/>
      <c r="O64" s="9" t="str">
        <f t="shared" si="778"/>
        <v>SÁB</v>
      </c>
      <c r="P64" s="336"/>
      <c r="Q64" s="337"/>
      <c r="R64" s="9" t="str">
        <f t="shared" si="779"/>
        <v>SÁB</v>
      </c>
      <c r="S64" s="336"/>
      <c r="T64" s="337"/>
      <c r="U64" s="9" t="str">
        <f t="shared" si="780"/>
        <v>SÁB</v>
      </c>
      <c r="V64" s="336"/>
      <c r="W64" s="337"/>
      <c r="X64" s="9" t="str">
        <f t="shared" si="781"/>
        <v>SÁB</v>
      </c>
      <c r="Y64" s="336"/>
      <c r="Z64" s="337"/>
      <c r="AA64" s="9" t="str">
        <f t="shared" si="782"/>
        <v>SÁB</v>
      </c>
      <c r="AB64" s="336"/>
      <c r="AC64" s="337"/>
      <c r="AD64" s="9" t="str">
        <f t="shared" si="783"/>
        <v>SÁB</v>
      </c>
      <c r="AE64" s="336"/>
      <c r="AF64" s="337"/>
      <c r="AG64" s="9" t="str">
        <f t="shared" si="784"/>
        <v>SÁB</v>
      </c>
      <c r="AH64" s="336"/>
      <c r="AI64" s="337"/>
      <c r="AJ64" s="9" t="str">
        <f t="shared" si="785"/>
        <v>SÁB</v>
      </c>
      <c r="AK64" s="336"/>
      <c r="AL64" s="337"/>
      <c r="AM64" s="9" t="str">
        <f t="shared" si="786"/>
        <v>SEG</v>
      </c>
      <c r="AN64" s="29">
        <v>45327</v>
      </c>
      <c r="AO64" s="13">
        <v>0.77083333333333337</v>
      </c>
      <c r="AP64" s="9" t="str">
        <f t="shared" si="787"/>
        <v>QUI</v>
      </c>
      <c r="AQ64" s="29">
        <v>45330</v>
      </c>
      <c r="AR64" s="13">
        <v>0.52777777777777779</v>
      </c>
      <c r="AS64" s="9" t="str">
        <f t="shared" si="788"/>
        <v>SÁB</v>
      </c>
      <c r="AT64" s="336"/>
      <c r="AU64" s="337"/>
      <c r="AV64" s="9" t="str">
        <f t="shared" si="789"/>
        <v>SÁB</v>
      </c>
      <c r="AW64" s="336"/>
      <c r="AX64" s="337"/>
      <c r="AY64" s="9" t="str">
        <f t="shared" si="790"/>
        <v>SÁB</v>
      </c>
      <c r="AZ64" s="336"/>
      <c r="BA64" s="337"/>
      <c r="BB64" s="9" t="str">
        <f t="shared" si="791"/>
        <v>SÁB</v>
      </c>
      <c r="BC64" s="336"/>
      <c r="BD64" s="337"/>
      <c r="BE64" s="9" t="str">
        <f t="shared" si="792"/>
        <v>SEG</v>
      </c>
      <c r="BF64" s="64">
        <v>45376</v>
      </c>
      <c r="BG64" s="65">
        <v>0.33333333333333331</v>
      </c>
      <c r="BH64" s="9" t="str">
        <f t="shared" si="793"/>
        <v>SÁB</v>
      </c>
      <c r="BI64" s="336"/>
      <c r="BJ64" s="337"/>
      <c r="BK64" s="9" t="str">
        <f t="shared" si="794"/>
        <v>DOM</v>
      </c>
      <c r="BL64" s="64">
        <v>45403</v>
      </c>
      <c r="BM64" s="65">
        <v>0.45</v>
      </c>
      <c r="BN64" s="9" t="str">
        <f t="shared" si="795"/>
        <v>SÁB</v>
      </c>
      <c r="BO64" s="336"/>
      <c r="BP64" s="337"/>
      <c r="BQ64" s="9" t="str">
        <f t="shared" si="796"/>
        <v>SEX</v>
      </c>
      <c r="BR64" s="64">
        <v>45408</v>
      </c>
      <c r="BS64" s="65">
        <v>0.51666666666666672</v>
      </c>
      <c r="BT64" s="9" t="str">
        <f t="shared" si="797"/>
        <v>QUI</v>
      </c>
      <c r="BU64" s="64">
        <v>45414</v>
      </c>
      <c r="BV64" s="65">
        <v>0.42708333333333331</v>
      </c>
      <c r="BW64" s="9" t="str">
        <f t="shared" si="798"/>
        <v>SEG</v>
      </c>
      <c r="BX64" s="64">
        <v>45418</v>
      </c>
      <c r="BY64" s="65">
        <v>0.99583333333333335</v>
      </c>
      <c r="BZ64" s="9" t="str">
        <f t="shared" si="799"/>
        <v>SÁB</v>
      </c>
      <c r="CA64" s="64">
        <v>45430</v>
      </c>
      <c r="CB64" s="65">
        <v>0.75</v>
      </c>
      <c r="CC64" s="9" t="str">
        <f t="shared" si="800"/>
        <v>SÁB</v>
      </c>
      <c r="CD64" s="372"/>
      <c r="CE64" s="373"/>
      <c r="CF64" s="9" t="str">
        <f t="shared" si="801"/>
        <v>SÁB</v>
      </c>
      <c r="CG64" s="114">
        <v>45458</v>
      </c>
      <c r="CH64" s="115">
        <v>0.1</v>
      </c>
      <c r="CI64" s="9" t="str">
        <f t="shared" si="802"/>
        <v>DOM</v>
      </c>
      <c r="CJ64" s="114">
        <v>45452</v>
      </c>
      <c r="CK64" s="115">
        <v>0.74097222222222225</v>
      </c>
      <c r="CL64" s="9" t="str">
        <f t="shared" si="803"/>
        <v>TER</v>
      </c>
      <c r="CM64" s="114">
        <v>45475</v>
      </c>
      <c r="CN64" s="115">
        <v>0.3347222222222222</v>
      </c>
      <c r="CO64" s="364"/>
      <c r="CP64" s="365"/>
      <c r="CQ64" s="366"/>
      <c r="CR64" s="9" t="str">
        <f t="shared" si="804"/>
        <v>SÁB</v>
      </c>
      <c r="CS64" s="336"/>
      <c r="CT64" s="337"/>
      <c r="CU64" s="9" t="str">
        <f t="shared" si="805"/>
        <v>SÁB</v>
      </c>
      <c r="CV64" s="336"/>
      <c r="CW64" s="337"/>
      <c r="CX64" s="9" t="str">
        <f t="shared" si="806"/>
        <v>SÁB</v>
      </c>
      <c r="CY64" s="336"/>
      <c r="CZ64" s="337"/>
      <c r="DA64" s="9" t="str">
        <f t="shared" si="807"/>
        <v>SÁB</v>
      </c>
      <c r="DB64" s="336"/>
      <c r="DC64" s="337"/>
      <c r="DD64" s="9" t="str">
        <f t="shared" si="808"/>
        <v>SÁB</v>
      </c>
      <c r="DE64" s="336"/>
      <c r="DF64" s="337"/>
      <c r="DG64" s="9" t="str">
        <f t="shared" si="809"/>
        <v>SÁB</v>
      </c>
      <c r="DH64" s="336"/>
      <c r="DI64" s="337"/>
      <c r="DJ64" s="9" t="str">
        <f t="shared" si="810"/>
        <v>SÁB</v>
      </c>
      <c r="DK64" s="336"/>
      <c r="DL64" s="337"/>
      <c r="DM64" s="9" t="str">
        <f t="shared" si="811"/>
        <v>SÁB</v>
      </c>
      <c r="DN64" s="336"/>
      <c r="DO64" s="337"/>
      <c r="DP64" s="9" t="str">
        <f t="shared" si="812"/>
        <v>SÁB</v>
      </c>
      <c r="DQ64" s="336"/>
      <c r="DR64" s="337"/>
      <c r="DS64" s="9" t="str">
        <f t="shared" si="813"/>
        <v>SÁB</v>
      </c>
      <c r="DT64" s="336"/>
      <c r="DU64" s="337"/>
      <c r="DV64" s="9" t="str">
        <f t="shared" si="814"/>
        <v>SÁB</v>
      </c>
      <c r="DW64" s="336"/>
      <c r="DX64" s="337"/>
      <c r="DY64" s="9" t="str">
        <f t="shared" si="815"/>
        <v>SÁB</v>
      </c>
      <c r="DZ64" s="336"/>
      <c r="EA64" s="337"/>
      <c r="EB64" s="9" t="str">
        <f t="shared" si="816"/>
        <v>SÁB</v>
      </c>
      <c r="EC64" s="336"/>
      <c r="ED64" s="337"/>
      <c r="EE64" s="9" t="str">
        <f t="shared" si="817"/>
        <v>SÁB</v>
      </c>
      <c r="EF64" s="336"/>
      <c r="EG64" s="337"/>
      <c r="EH64" s="9" t="str">
        <f t="shared" si="818"/>
        <v>SÁB</v>
      </c>
      <c r="EI64" s="336"/>
      <c r="EJ64" s="337"/>
      <c r="EK64" s="9" t="str">
        <f t="shared" si="819"/>
        <v>SÁB</v>
      </c>
      <c r="EL64" s="336"/>
      <c r="EM64" s="337"/>
      <c r="EN64" s="9" t="str">
        <f t="shared" si="820"/>
        <v>SÁB</v>
      </c>
      <c r="EO64" s="336"/>
      <c r="EP64" s="337"/>
      <c r="EQ64" s="9" t="str">
        <f t="shared" si="821"/>
        <v>SÁB</v>
      </c>
      <c r="ER64" s="336"/>
      <c r="ES64" s="337"/>
      <c r="ET64" s="9" t="str">
        <f t="shared" si="822"/>
        <v>SÁB</v>
      </c>
      <c r="EU64" s="336"/>
      <c r="EV64" s="337"/>
      <c r="EW64" s="9" t="str">
        <f t="shared" si="823"/>
        <v>SÁB</v>
      </c>
      <c r="EX64" s="336"/>
      <c r="EY64" s="337"/>
      <c r="EZ64" s="9" t="str">
        <f t="shared" si="392"/>
        <v>SÁB</v>
      </c>
      <c r="FA64" s="336"/>
      <c r="FB64" s="337"/>
      <c r="FC64" s="9" t="str">
        <f t="shared" si="824"/>
        <v>SÁB</v>
      </c>
      <c r="FD64" s="336"/>
      <c r="FE64" s="337"/>
      <c r="FF64" s="9" t="str">
        <f t="shared" si="825"/>
        <v>SÁB</v>
      </c>
      <c r="FG64" s="336"/>
      <c r="FH64" s="337"/>
      <c r="FI64" s="9" t="str">
        <f t="shared" si="826"/>
        <v>SÁB</v>
      </c>
      <c r="FJ64" s="336"/>
      <c r="FK64" s="337"/>
      <c r="FL64" s="9" t="str">
        <f t="shared" si="827"/>
        <v>SÁB</v>
      </c>
      <c r="FM64" s="336"/>
      <c r="FN64" s="337"/>
      <c r="FO64" s="9" t="str">
        <f t="shared" si="828"/>
        <v>SÁB</v>
      </c>
      <c r="FP64" s="336"/>
      <c r="FQ64" s="337"/>
      <c r="FR64" s="9" t="str">
        <f t="shared" si="829"/>
        <v>SÁB</v>
      </c>
      <c r="FS64" s="336"/>
      <c r="FT64" s="337"/>
      <c r="FU64" s="9" t="str">
        <f t="shared" si="830"/>
        <v>SÁB</v>
      </c>
      <c r="FV64" s="336"/>
      <c r="FW64" s="337"/>
      <c r="FX64" s="15" t="str">
        <f t="shared" si="535"/>
        <v>SÁB</v>
      </c>
      <c r="FY64" s="336"/>
      <c r="FZ64" s="337"/>
      <c r="GA64" s="15" t="str">
        <f t="shared" si="1"/>
        <v>SÁB</v>
      </c>
      <c r="GB64" s="336"/>
      <c r="GC64" s="337"/>
      <c r="GD64" s="15" t="str">
        <f t="shared" si="627"/>
        <v>SÁB</v>
      </c>
      <c r="GE64" s="336"/>
      <c r="GF64" s="337"/>
      <c r="GG64" s="15" t="str">
        <f t="shared" si="537"/>
        <v>SÁB</v>
      </c>
      <c r="GH64" s="155"/>
      <c r="GI64" s="93"/>
      <c r="GJ64" s="9" t="str">
        <f t="shared" si="831"/>
        <v>SÁB</v>
      </c>
      <c r="GK64" s="155"/>
      <c r="GL64" s="93"/>
      <c r="GM64" s="9" t="str">
        <f t="shared" si="832"/>
        <v>SÁB</v>
      </c>
      <c r="GN64" s="155"/>
      <c r="GO64" s="93"/>
      <c r="GP64" s="9" t="str">
        <f t="shared" si="833"/>
        <v>SÁB</v>
      </c>
      <c r="GQ64" s="155"/>
      <c r="GR64" s="93"/>
      <c r="GS64" s="9" t="str">
        <f t="shared" si="834"/>
        <v>SÁB</v>
      </c>
      <c r="GT64" s="155"/>
      <c r="GU64" s="93"/>
      <c r="GV64" s="9" t="str">
        <f t="shared" si="835"/>
        <v>SÁB</v>
      </c>
      <c r="GW64" s="155"/>
      <c r="GX64" s="93"/>
      <c r="GY64" s="9" t="str">
        <f t="shared" si="836"/>
        <v>SÁB</v>
      </c>
      <c r="GZ64" s="155"/>
      <c r="HA64" s="93"/>
      <c r="HB64" s="9" t="str">
        <f t="shared" si="837"/>
        <v>SÁB</v>
      </c>
      <c r="HC64" s="155"/>
      <c r="HD64" s="93"/>
      <c r="HE64" s="9" t="str">
        <f t="shared" si="838"/>
        <v>SÁB</v>
      </c>
      <c r="HF64" s="155"/>
      <c r="HG64" s="93"/>
      <c r="HH64" s="9" t="str">
        <f t="shared" si="839"/>
        <v>SÁB</v>
      </c>
      <c r="HI64" s="155"/>
      <c r="HJ64" s="93"/>
      <c r="HK64" s="9" t="str">
        <f t="shared" si="840"/>
        <v>SÁB</v>
      </c>
      <c r="HL64" s="155"/>
      <c r="HM64" s="93"/>
      <c r="HN64" s="9" t="str">
        <f t="shared" si="841"/>
        <v>SÁB</v>
      </c>
      <c r="HO64" s="155"/>
      <c r="HP64" s="93"/>
      <c r="HQ64" s="9" t="str">
        <f t="shared" si="842"/>
        <v>SÁB</v>
      </c>
      <c r="HR64" s="155"/>
      <c r="HS64" s="93"/>
      <c r="HT64" s="9" t="str">
        <f t="shared" si="843"/>
        <v>SÁB</v>
      </c>
      <c r="HU64" s="155"/>
      <c r="HV64" s="93"/>
      <c r="HW64" s="9" t="str">
        <f t="shared" si="844"/>
        <v>SÁB</v>
      </c>
      <c r="HX64" s="155"/>
      <c r="HY64" s="93"/>
      <c r="HZ64" s="9" t="str">
        <f t="shared" si="845"/>
        <v>SÁB</v>
      </c>
      <c r="IA64" s="155"/>
      <c r="IB64" s="93"/>
      <c r="IC64" s="9" t="str">
        <f t="shared" si="846"/>
        <v>SÁB</v>
      </c>
      <c r="ID64" s="155"/>
      <c r="IE64" s="93"/>
      <c r="IF64" s="9" t="str">
        <f t="shared" si="847"/>
        <v>SÁB</v>
      </c>
      <c r="IG64" s="155"/>
      <c r="IH64" s="93"/>
      <c r="II64" s="9" t="str">
        <f t="shared" si="848"/>
        <v>SÁB</v>
      </c>
      <c r="IJ64" s="155"/>
      <c r="IK64" s="93"/>
      <c r="IL64" s="9" t="str">
        <f t="shared" si="849"/>
        <v>SÁB</v>
      </c>
      <c r="IM64" s="155"/>
      <c r="IN64" s="93"/>
      <c r="IO64" s="9" t="str">
        <f t="shared" si="850"/>
        <v>SÁB</v>
      </c>
      <c r="IP64" s="155"/>
      <c r="IQ64" s="93"/>
      <c r="IR64" s="9" t="str">
        <f t="shared" si="851"/>
        <v>SÁB</v>
      </c>
      <c r="IS64" s="155"/>
      <c r="IT64" s="93"/>
      <c r="IU64" s="9" t="str">
        <f t="shared" si="852"/>
        <v>SÁB</v>
      </c>
      <c r="IV64" s="155"/>
      <c r="IW64" s="93"/>
      <c r="IX64" s="9" t="str">
        <f t="shared" si="853"/>
        <v>SÁB</v>
      </c>
      <c r="IY64" s="155"/>
      <c r="IZ64" s="93"/>
      <c r="JA64" s="9" t="str">
        <f t="shared" si="854"/>
        <v>SÁB</v>
      </c>
      <c r="JB64" s="155"/>
      <c r="JC64" s="93"/>
      <c r="JD64" s="9" t="str">
        <f t="shared" si="855"/>
        <v>SÁB</v>
      </c>
      <c r="JE64" s="155"/>
      <c r="JF64" s="93"/>
      <c r="JG64" s="9" t="str">
        <f t="shared" si="856"/>
        <v>SÁB</v>
      </c>
      <c r="JH64" s="178"/>
      <c r="JI64" s="179"/>
      <c r="JJ64" s="9" t="str">
        <f t="shared" si="857"/>
        <v>SÁB</v>
      </c>
      <c r="JK64" s="155"/>
      <c r="JL64" s="93"/>
      <c r="JM64" s="9" t="str">
        <f t="shared" si="858"/>
        <v>SÁB</v>
      </c>
      <c r="JN64" s="155"/>
      <c r="JO64" s="93"/>
      <c r="JP64" s="9" t="str">
        <f t="shared" si="859"/>
        <v>SÁB</v>
      </c>
      <c r="JQ64" s="155"/>
      <c r="JR64" s="93"/>
      <c r="JS64" s="9" t="str">
        <f t="shared" si="860"/>
        <v>SÁB</v>
      </c>
      <c r="JT64" s="155"/>
      <c r="JU64" s="93"/>
      <c r="JV64" s="9" t="str">
        <f t="shared" si="861"/>
        <v>SÁB</v>
      </c>
      <c r="JW64" s="155"/>
      <c r="JX64" s="93"/>
      <c r="JY64" s="9" t="str">
        <f t="shared" si="862"/>
        <v>SÁB</v>
      </c>
      <c r="JZ64" s="155"/>
      <c r="KA64" s="93"/>
      <c r="KB64" s="9" t="str">
        <f t="shared" si="863"/>
        <v>SÁB</v>
      </c>
      <c r="KC64" s="155"/>
      <c r="KD64" s="93"/>
      <c r="KE64" s="9" t="str">
        <f t="shared" si="864"/>
        <v>SÁB</v>
      </c>
      <c r="KF64" s="155"/>
      <c r="KG64" s="93"/>
      <c r="KH64" s="9" t="str">
        <f t="shared" si="865"/>
        <v>SÁB</v>
      </c>
      <c r="KI64" s="155"/>
      <c r="KJ64" s="93"/>
      <c r="KK64" s="9" t="str">
        <f t="shared" si="866"/>
        <v>SÁB</v>
      </c>
      <c r="KL64" s="155"/>
      <c r="KM64" s="93"/>
      <c r="KN64" s="9" t="str">
        <f t="shared" si="867"/>
        <v>SÁB</v>
      </c>
      <c r="KO64" s="155"/>
      <c r="KP64" s="93"/>
      <c r="KQ64" s="9" t="str">
        <f t="shared" si="868"/>
        <v>SÁB</v>
      </c>
      <c r="KR64" s="155"/>
      <c r="KS64" s="93"/>
      <c r="KT64" s="9" t="str">
        <f t="shared" si="869"/>
        <v>SÁB</v>
      </c>
      <c r="KU64" s="155"/>
      <c r="KV64" s="93"/>
      <c r="KW64" s="9" t="str">
        <f t="shared" si="870"/>
        <v>SÁB</v>
      </c>
      <c r="KX64" s="155"/>
      <c r="KY64" s="93"/>
      <c r="KZ64" s="9" t="str">
        <f t="shared" si="871"/>
        <v>SÁB</v>
      </c>
      <c r="LA64" s="155"/>
      <c r="LB64" s="93"/>
      <c r="LC64" s="9" t="str">
        <f t="shared" si="872"/>
        <v>SÁB</v>
      </c>
      <c r="LD64" s="155"/>
      <c r="LE64" s="93"/>
      <c r="LF64" s="9" t="str">
        <f t="shared" si="873"/>
        <v>SÁB</v>
      </c>
      <c r="LG64" s="155"/>
      <c r="LH64" s="93"/>
      <c r="LI64" s="9" t="str">
        <f t="shared" si="874"/>
        <v>SÁB</v>
      </c>
      <c r="LJ64" s="155"/>
      <c r="LK64" s="93"/>
      <c r="LL64" s="9" t="str">
        <f t="shared" si="875"/>
        <v>SÁB</v>
      </c>
      <c r="LM64" s="155"/>
      <c r="LN64" s="93"/>
      <c r="LO64" s="9" t="str">
        <f t="shared" si="876"/>
        <v>SÁB</v>
      </c>
      <c r="LP64" s="155"/>
      <c r="LQ64" s="93"/>
      <c r="LR64" s="9" t="str">
        <f t="shared" si="877"/>
        <v>SÁB</v>
      </c>
      <c r="LS64" s="155"/>
      <c r="LT64" s="93"/>
      <c r="LU64" s="9" t="str">
        <f t="shared" si="878"/>
        <v>SÁB</v>
      </c>
      <c r="LV64" s="155"/>
      <c r="LW64" s="93"/>
      <c r="LX64" s="9" t="str">
        <f t="shared" si="879"/>
        <v>SÁB</v>
      </c>
      <c r="LY64" s="155"/>
      <c r="LZ64" s="93"/>
      <c r="MA64" s="9" t="str">
        <f t="shared" si="880"/>
        <v>SÁB</v>
      </c>
      <c r="MB64" s="155"/>
      <c r="MC64" s="93"/>
      <c r="MD64" s="9" t="str">
        <f t="shared" si="881"/>
        <v>SÁB</v>
      </c>
      <c r="ME64" s="155"/>
      <c r="MF64" s="93"/>
      <c r="MG64" s="9" t="str">
        <f t="shared" si="882"/>
        <v>SÁB</v>
      </c>
      <c r="MH64" s="155"/>
      <c r="MI64" s="93"/>
      <c r="MJ64" s="9" t="str">
        <f t="shared" si="883"/>
        <v>SÁB</v>
      </c>
      <c r="MK64" s="155"/>
      <c r="ML64" s="93"/>
      <c r="MM64" s="9" t="str">
        <f t="shared" si="884"/>
        <v>SEG</v>
      </c>
      <c r="MN64" s="30">
        <v>46083</v>
      </c>
      <c r="MO64" s="93"/>
      <c r="MP64" s="9" t="str">
        <f t="shared" si="885"/>
        <v>SEG</v>
      </c>
      <c r="MQ64" s="30">
        <v>46083</v>
      </c>
      <c r="MR64" s="93"/>
      <c r="MS64" s="9" t="str">
        <f t="shared" si="886"/>
        <v>SEG</v>
      </c>
      <c r="MT64" s="30">
        <v>46083</v>
      </c>
      <c r="MU64" s="93"/>
      <c r="MV64" s="9" t="str">
        <f t="shared" si="887"/>
        <v>SÁB</v>
      </c>
      <c r="MW64" s="155"/>
      <c r="MX64" s="93"/>
      <c r="MY64" s="9" t="str">
        <f t="shared" si="888"/>
        <v>SEG</v>
      </c>
      <c r="MZ64" s="30">
        <v>46083</v>
      </c>
      <c r="NA64" s="93"/>
      <c r="NB64" s="9" t="str">
        <f t="shared" si="889"/>
        <v>SÁB</v>
      </c>
      <c r="NC64" s="155"/>
      <c r="ND64" s="93"/>
      <c r="NE64" s="9" t="str">
        <f t="shared" si="890"/>
        <v>SEG</v>
      </c>
      <c r="NF64" s="30">
        <v>46083</v>
      </c>
      <c r="NG64" s="93"/>
      <c r="NH64" s="9" t="str">
        <f t="shared" si="891"/>
        <v>SEG</v>
      </c>
      <c r="NI64" s="30">
        <v>46083</v>
      </c>
      <c r="NJ64" s="93"/>
      <c r="NK64" s="9" t="str">
        <f t="shared" si="892"/>
        <v>SEG</v>
      </c>
      <c r="NL64" s="30">
        <v>46083</v>
      </c>
      <c r="NM64" s="93"/>
      <c r="NN64" s="9" t="str">
        <f t="shared" si="893"/>
        <v>SÁB</v>
      </c>
      <c r="NO64" s="155"/>
      <c r="NP64" s="93"/>
      <c r="NQ64" s="9" t="str">
        <f t="shared" si="894"/>
        <v>SEG</v>
      </c>
      <c r="NR64" s="30">
        <v>46083</v>
      </c>
      <c r="NS64" s="93"/>
      <c r="NT64" s="9" t="str">
        <f t="shared" si="895"/>
        <v>SEG</v>
      </c>
      <c r="NU64" s="30">
        <v>46083</v>
      </c>
      <c r="NV64" s="93"/>
      <c r="NW64" s="9" t="str">
        <f t="shared" si="896"/>
        <v>SÁB</v>
      </c>
      <c r="NX64" s="155"/>
      <c r="NY64" s="93"/>
      <c r="NZ64" s="9" t="str">
        <f t="shared" si="897"/>
        <v>SEG</v>
      </c>
      <c r="OA64" s="30">
        <v>46083</v>
      </c>
      <c r="OB64" s="93"/>
      <c r="OC64" s="9" t="str">
        <f t="shared" si="898"/>
        <v>SEG</v>
      </c>
      <c r="OD64" s="30">
        <v>46083</v>
      </c>
      <c r="OE64" s="93"/>
      <c r="OF64" s="9" t="str">
        <f t="shared" si="899"/>
        <v>SEG</v>
      </c>
      <c r="OG64" s="30">
        <v>46083</v>
      </c>
      <c r="OH64" s="93"/>
      <c r="OI64" s="9" t="str">
        <f t="shared" si="900"/>
        <v>SEG</v>
      </c>
      <c r="OJ64" s="30">
        <v>46083</v>
      </c>
      <c r="OK64" s="93"/>
      <c r="OL64" s="9" t="str">
        <f t="shared" si="901"/>
        <v>SEG</v>
      </c>
      <c r="OM64" s="30">
        <v>46083</v>
      </c>
      <c r="ON64" s="93"/>
      <c r="OO64" s="9" t="str">
        <f t="shared" si="902"/>
        <v>SEG</v>
      </c>
      <c r="OP64" s="30">
        <v>46083</v>
      </c>
      <c r="OQ64" s="93"/>
      <c r="OR64" s="9" t="str">
        <f t="shared" si="903"/>
        <v>SÁB</v>
      </c>
      <c r="OS64" s="155"/>
      <c r="OT64" s="93"/>
      <c r="OU64" s="9" t="str">
        <f t="shared" si="904"/>
        <v>SEG</v>
      </c>
      <c r="OV64" s="30">
        <v>46083</v>
      </c>
      <c r="OW64" s="93"/>
      <c r="OX64" s="9" t="str">
        <f t="shared" si="905"/>
        <v>SEG</v>
      </c>
      <c r="OY64" s="30">
        <v>46083</v>
      </c>
      <c r="OZ64" s="93"/>
      <c r="PA64" s="9" t="str">
        <f t="shared" si="906"/>
        <v>SEG</v>
      </c>
      <c r="PB64" s="30">
        <v>46083</v>
      </c>
      <c r="PC64" s="93"/>
      <c r="PD64" s="9" t="str">
        <f t="shared" si="907"/>
        <v>SEG</v>
      </c>
      <c r="PE64" s="30">
        <v>46083</v>
      </c>
      <c r="PF64" s="93"/>
      <c r="PG64" s="9" t="str">
        <f t="shared" si="908"/>
        <v>SEG</v>
      </c>
      <c r="PH64" s="30">
        <v>46083</v>
      </c>
      <c r="PI64" s="93"/>
      <c r="PJ64" s="9" t="str">
        <f t="shared" si="909"/>
        <v>SEG</v>
      </c>
      <c r="PK64" s="30">
        <v>46083</v>
      </c>
      <c r="PL64" s="93"/>
      <c r="PM64" s="9" t="str">
        <f t="shared" si="910"/>
        <v>SEG</v>
      </c>
      <c r="PN64" s="30">
        <v>46083</v>
      </c>
      <c r="PO64" s="93"/>
      <c r="PP64" s="9" t="str">
        <f t="shared" si="911"/>
        <v>SEG</v>
      </c>
      <c r="PQ64" s="30">
        <v>46083</v>
      </c>
      <c r="PR64" s="93"/>
      <c r="PS64" s="9" t="str">
        <f t="shared" si="912"/>
        <v>SEG</v>
      </c>
      <c r="PT64" s="30">
        <v>46083</v>
      </c>
      <c r="PU64" s="93"/>
      <c r="PV64" s="9" t="str">
        <f t="shared" si="913"/>
        <v>SEG</v>
      </c>
      <c r="PW64" s="30">
        <v>46083</v>
      </c>
      <c r="PX64" s="93"/>
      <c r="PY64" s="9" t="str">
        <f t="shared" si="914"/>
        <v>SEG</v>
      </c>
      <c r="PZ64" s="30">
        <v>46083</v>
      </c>
      <c r="QA64" s="93"/>
      <c r="QB64" s="9" t="str">
        <f t="shared" si="915"/>
        <v>SEG</v>
      </c>
      <c r="QC64" s="30">
        <v>46083</v>
      </c>
      <c r="QD64" s="93"/>
      <c r="QE64" s="9" t="str">
        <f t="shared" si="916"/>
        <v>SEG</v>
      </c>
      <c r="QF64" s="30">
        <v>46083</v>
      </c>
      <c r="QG64" s="93"/>
      <c r="QH64" s="9" t="str">
        <f t="shared" si="917"/>
        <v>SEG</v>
      </c>
      <c r="QI64" s="30">
        <v>46083</v>
      </c>
      <c r="QJ64" s="93"/>
      <c r="QK64" s="9" t="str">
        <f t="shared" si="918"/>
        <v>SEG</v>
      </c>
      <c r="QL64" s="30">
        <v>46083</v>
      </c>
      <c r="QM64" s="93"/>
      <c r="QN64" s="9" t="str">
        <f t="shared" si="919"/>
        <v>SEG</v>
      </c>
      <c r="QO64" s="30">
        <v>46083</v>
      </c>
      <c r="QP64" s="93"/>
    </row>
    <row r="65" spans="1:458" ht="15" hidden="1" customHeight="1" x14ac:dyDescent="0.3">
      <c r="A65" s="351"/>
      <c r="B65" s="60" t="s">
        <v>244</v>
      </c>
      <c r="C65" s="10" t="str">
        <f t="shared" si="774"/>
        <v>SEX</v>
      </c>
      <c r="D65" s="45">
        <v>45254</v>
      </c>
      <c r="E65" s="18">
        <v>0.42708333333333331</v>
      </c>
      <c r="F65" s="10" t="str">
        <f t="shared" si="775"/>
        <v>SÁB</v>
      </c>
      <c r="G65" s="338"/>
      <c r="H65" s="339"/>
      <c r="I65" s="10" t="str">
        <f t="shared" si="776"/>
        <v>DOM</v>
      </c>
      <c r="J65" s="45">
        <v>45256</v>
      </c>
      <c r="K65" s="18">
        <v>0.52847222222222223</v>
      </c>
      <c r="L65" s="10" t="str">
        <f t="shared" si="777"/>
        <v>SÁB</v>
      </c>
      <c r="M65" s="338"/>
      <c r="N65" s="339"/>
      <c r="O65" s="10" t="str">
        <f t="shared" si="778"/>
        <v>SÁB</v>
      </c>
      <c r="P65" s="338"/>
      <c r="Q65" s="339"/>
      <c r="R65" s="10" t="str">
        <f t="shared" si="779"/>
        <v>SÁB</v>
      </c>
      <c r="S65" s="338"/>
      <c r="T65" s="339"/>
      <c r="U65" s="10" t="str">
        <f t="shared" si="780"/>
        <v>SÁB</v>
      </c>
      <c r="V65" s="338"/>
      <c r="W65" s="339"/>
      <c r="X65" s="10" t="str">
        <f t="shared" si="781"/>
        <v>SÁB</v>
      </c>
      <c r="Y65" s="338"/>
      <c r="Z65" s="339"/>
      <c r="AA65" s="10" t="str">
        <f t="shared" si="782"/>
        <v>SÁB</v>
      </c>
      <c r="AB65" s="338"/>
      <c r="AC65" s="339"/>
      <c r="AD65" s="10" t="str">
        <f t="shared" si="783"/>
        <v>SÁB</v>
      </c>
      <c r="AE65" s="338"/>
      <c r="AF65" s="339"/>
      <c r="AG65" s="10" t="str">
        <f t="shared" si="784"/>
        <v>SÁB</v>
      </c>
      <c r="AH65" s="338"/>
      <c r="AI65" s="339"/>
      <c r="AJ65" s="10" t="str">
        <f t="shared" si="785"/>
        <v>SÁB</v>
      </c>
      <c r="AK65" s="338"/>
      <c r="AL65" s="339"/>
      <c r="AM65" s="10" t="str">
        <f t="shared" si="786"/>
        <v>TER</v>
      </c>
      <c r="AN65" s="45">
        <v>45328</v>
      </c>
      <c r="AO65" s="18">
        <v>0.72083333333333333</v>
      </c>
      <c r="AP65" s="10" t="str">
        <f t="shared" si="787"/>
        <v>SEX</v>
      </c>
      <c r="AQ65" s="45">
        <v>45331</v>
      </c>
      <c r="AR65" s="18">
        <v>7.9166666666666663E-2</v>
      </c>
      <c r="AS65" s="10" t="str">
        <f t="shared" si="788"/>
        <v>SÁB</v>
      </c>
      <c r="AT65" s="338"/>
      <c r="AU65" s="339"/>
      <c r="AV65" s="10" t="str">
        <f t="shared" si="789"/>
        <v>SÁB</v>
      </c>
      <c r="AW65" s="338"/>
      <c r="AX65" s="339"/>
      <c r="AY65" s="9" t="str">
        <f t="shared" si="790"/>
        <v>SÁB</v>
      </c>
      <c r="AZ65" s="338"/>
      <c r="BA65" s="339"/>
      <c r="BB65" s="10" t="str">
        <f t="shared" si="791"/>
        <v>SÁB</v>
      </c>
      <c r="BC65" s="338"/>
      <c r="BD65" s="339"/>
      <c r="BE65" s="10" t="str">
        <f t="shared" si="792"/>
        <v>TER</v>
      </c>
      <c r="BF65" s="64">
        <v>45377</v>
      </c>
      <c r="BG65" s="65">
        <v>0.29166666666666669</v>
      </c>
      <c r="BH65" s="10" t="str">
        <f t="shared" si="793"/>
        <v>SÁB</v>
      </c>
      <c r="BI65" s="338"/>
      <c r="BJ65" s="339"/>
      <c r="BK65" s="10" t="str">
        <f t="shared" si="794"/>
        <v>DOM</v>
      </c>
      <c r="BL65" s="64">
        <v>45403</v>
      </c>
      <c r="BM65" s="65">
        <v>0.8833333333333333</v>
      </c>
      <c r="BN65" s="10" t="str">
        <f t="shared" si="795"/>
        <v>SÁB</v>
      </c>
      <c r="BO65" s="338"/>
      <c r="BP65" s="339"/>
      <c r="BQ65" s="10" t="str">
        <f t="shared" si="796"/>
        <v>SÁB</v>
      </c>
      <c r="BR65" s="64">
        <v>45409</v>
      </c>
      <c r="BS65" s="65">
        <v>0.30833333333333335</v>
      </c>
      <c r="BT65" s="10" t="str">
        <f t="shared" si="797"/>
        <v>SEX</v>
      </c>
      <c r="BU65" s="64">
        <v>45415</v>
      </c>
      <c r="BV65" s="65">
        <v>0.15833333333333333</v>
      </c>
      <c r="BW65" s="10" t="str">
        <f t="shared" si="798"/>
        <v>TER</v>
      </c>
      <c r="BX65" s="64">
        <v>45419</v>
      </c>
      <c r="BY65" s="65">
        <v>0.6166666666666667</v>
      </c>
      <c r="BZ65" s="10" t="str">
        <f t="shared" si="799"/>
        <v>TER</v>
      </c>
      <c r="CA65" s="64">
        <v>45433</v>
      </c>
      <c r="CB65" s="65">
        <v>0.41666666666666669</v>
      </c>
      <c r="CC65" s="9" t="str">
        <f t="shared" si="800"/>
        <v>SÁB</v>
      </c>
      <c r="CD65" s="374"/>
      <c r="CE65" s="375"/>
      <c r="CF65" s="10" t="str">
        <f t="shared" si="801"/>
        <v>DOM</v>
      </c>
      <c r="CG65" s="114">
        <v>45459</v>
      </c>
      <c r="CH65" s="115">
        <v>0.11180555555555556</v>
      </c>
      <c r="CI65" s="10" t="str">
        <f t="shared" si="802"/>
        <v>SEG</v>
      </c>
      <c r="CJ65" s="114">
        <v>45453</v>
      </c>
      <c r="CK65" s="115">
        <v>0.49652777777777779</v>
      </c>
      <c r="CL65" s="10" t="str">
        <f t="shared" si="803"/>
        <v>TER</v>
      </c>
      <c r="CM65" s="114">
        <v>45475</v>
      </c>
      <c r="CN65" s="115">
        <v>0.68125000000000002</v>
      </c>
      <c r="CO65" s="364"/>
      <c r="CP65" s="365"/>
      <c r="CQ65" s="366"/>
      <c r="CR65" s="10" t="str">
        <f t="shared" si="804"/>
        <v>SÁB</v>
      </c>
      <c r="CS65" s="338"/>
      <c r="CT65" s="339"/>
      <c r="CU65" s="10" t="str">
        <f t="shared" si="805"/>
        <v>SÁB</v>
      </c>
      <c r="CV65" s="338"/>
      <c r="CW65" s="339"/>
      <c r="CX65" s="10" t="str">
        <f t="shared" si="806"/>
        <v>SÁB</v>
      </c>
      <c r="CY65" s="338"/>
      <c r="CZ65" s="339"/>
      <c r="DA65" s="10" t="str">
        <f t="shared" si="807"/>
        <v>SÁB</v>
      </c>
      <c r="DB65" s="338"/>
      <c r="DC65" s="339"/>
      <c r="DD65" s="10" t="str">
        <f t="shared" si="808"/>
        <v>SÁB</v>
      </c>
      <c r="DE65" s="338"/>
      <c r="DF65" s="339"/>
      <c r="DG65" s="10" t="str">
        <f t="shared" si="809"/>
        <v>SÁB</v>
      </c>
      <c r="DH65" s="338"/>
      <c r="DI65" s="339"/>
      <c r="DJ65" s="10" t="str">
        <f t="shared" si="810"/>
        <v>SÁB</v>
      </c>
      <c r="DK65" s="338"/>
      <c r="DL65" s="339"/>
      <c r="DM65" s="10" t="str">
        <f t="shared" si="811"/>
        <v>SÁB</v>
      </c>
      <c r="DN65" s="338"/>
      <c r="DO65" s="339"/>
      <c r="DP65" s="10" t="str">
        <f t="shared" si="812"/>
        <v>SÁB</v>
      </c>
      <c r="DQ65" s="338"/>
      <c r="DR65" s="339"/>
      <c r="DS65" s="10" t="str">
        <f t="shared" si="813"/>
        <v>SÁB</v>
      </c>
      <c r="DT65" s="338"/>
      <c r="DU65" s="339"/>
      <c r="DV65" s="10" t="str">
        <f t="shared" si="814"/>
        <v>SÁB</v>
      </c>
      <c r="DW65" s="338"/>
      <c r="DX65" s="339"/>
      <c r="DY65" s="10" t="str">
        <f t="shared" si="815"/>
        <v>SÁB</v>
      </c>
      <c r="DZ65" s="338"/>
      <c r="EA65" s="339"/>
      <c r="EB65" s="10" t="str">
        <f t="shared" si="816"/>
        <v>SÁB</v>
      </c>
      <c r="EC65" s="338"/>
      <c r="ED65" s="339"/>
      <c r="EE65" s="10" t="str">
        <f t="shared" si="817"/>
        <v>SÁB</v>
      </c>
      <c r="EF65" s="338"/>
      <c r="EG65" s="339"/>
      <c r="EH65" s="10" t="str">
        <f t="shared" si="818"/>
        <v>SÁB</v>
      </c>
      <c r="EI65" s="338"/>
      <c r="EJ65" s="339"/>
      <c r="EK65" s="10" t="str">
        <f t="shared" si="819"/>
        <v>SÁB</v>
      </c>
      <c r="EL65" s="338"/>
      <c r="EM65" s="339"/>
      <c r="EN65" s="10" t="str">
        <f t="shared" si="820"/>
        <v>SÁB</v>
      </c>
      <c r="EO65" s="338"/>
      <c r="EP65" s="339"/>
      <c r="EQ65" s="10" t="str">
        <f t="shared" si="821"/>
        <v>SÁB</v>
      </c>
      <c r="ER65" s="338"/>
      <c r="ES65" s="339"/>
      <c r="ET65" s="10" t="str">
        <f t="shared" si="822"/>
        <v>SÁB</v>
      </c>
      <c r="EU65" s="338"/>
      <c r="EV65" s="339"/>
      <c r="EW65" s="10" t="str">
        <f t="shared" si="823"/>
        <v>SÁB</v>
      </c>
      <c r="EX65" s="338"/>
      <c r="EY65" s="339"/>
      <c r="EZ65" s="9" t="str">
        <f t="shared" si="392"/>
        <v>SÁB</v>
      </c>
      <c r="FA65" s="338"/>
      <c r="FB65" s="339"/>
      <c r="FC65" s="10" t="str">
        <f t="shared" si="824"/>
        <v>SÁB</v>
      </c>
      <c r="FD65" s="338"/>
      <c r="FE65" s="339"/>
      <c r="FF65" s="10" t="str">
        <f t="shared" si="825"/>
        <v>SÁB</v>
      </c>
      <c r="FG65" s="338"/>
      <c r="FH65" s="339"/>
      <c r="FI65" s="10" t="str">
        <f t="shared" si="826"/>
        <v>SÁB</v>
      </c>
      <c r="FJ65" s="338"/>
      <c r="FK65" s="339"/>
      <c r="FL65" s="10" t="str">
        <f t="shared" si="827"/>
        <v>SÁB</v>
      </c>
      <c r="FM65" s="338"/>
      <c r="FN65" s="339"/>
      <c r="FO65" s="10" t="str">
        <f t="shared" si="828"/>
        <v>SÁB</v>
      </c>
      <c r="FP65" s="338"/>
      <c r="FQ65" s="339"/>
      <c r="FR65" s="10" t="str">
        <f t="shared" si="829"/>
        <v>SÁB</v>
      </c>
      <c r="FS65" s="338"/>
      <c r="FT65" s="339"/>
      <c r="FU65" s="10" t="str">
        <f t="shared" si="830"/>
        <v>SÁB</v>
      </c>
      <c r="FV65" s="338"/>
      <c r="FW65" s="339"/>
      <c r="FX65" s="15" t="str">
        <f t="shared" si="535"/>
        <v>SÁB</v>
      </c>
      <c r="FY65" s="338"/>
      <c r="FZ65" s="339"/>
      <c r="GA65" s="15" t="str">
        <f t="shared" si="1"/>
        <v>SÁB</v>
      </c>
      <c r="GB65" s="338"/>
      <c r="GC65" s="339"/>
      <c r="GD65" s="15" t="str">
        <f t="shared" si="627"/>
        <v>SÁB</v>
      </c>
      <c r="GE65" s="338"/>
      <c r="GF65" s="339"/>
      <c r="GG65" s="15" t="str">
        <f t="shared" si="537"/>
        <v>SÁB</v>
      </c>
      <c r="GH65" s="94"/>
      <c r="GI65" s="95"/>
      <c r="GJ65" s="10" t="str">
        <f t="shared" si="831"/>
        <v>SÁB</v>
      </c>
      <c r="GK65" s="94"/>
      <c r="GL65" s="95"/>
      <c r="GM65" s="10" t="str">
        <f t="shared" si="832"/>
        <v>SÁB</v>
      </c>
      <c r="GN65" s="94"/>
      <c r="GO65" s="95"/>
      <c r="GP65" s="10" t="str">
        <f t="shared" si="833"/>
        <v>SÁB</v>
      </c>
      <c r="GQ65" s="94"/>
      <c r="GR65" s="95"/>
      <c r="GS65" s="10" t="str">
        <f t="shared" si="834"/>
        <v>SÁB</v>
      </c>
      <c r="GT65" s="94"/>
      <c r="GU65" s="95"/>
      <c r="GV65" s="10" t="str">
        <f t="shared" si="835"/>
        <v>SÁB</v>
      </c>
      <c r="GW65" s="94"/>
      <c r="GX65" s="95"/>
      <c r="GY65" s="10" t="str">
        <f t="shared" si="836"/>
        <v>SÁB</v>
      </c>
      <c r="GZ65" s="94"/>
      <c r="HA65" s="95"/>
      <c r="HB65" s="10" t="str">
        <f t="shared" si="837"/>
        <v>SÁB</v>
      </c>
      <c r="HC65" s="94"/>
      <c r="HD65" s="95"/>
      <c r="HE65" s="10" t="str">
        <f t="shared" si="838"/>
        <v>SÁB</v>
      </c>
      <c r="HF65" s="94"/>
      <c r="HG65" s="95"/>
      <c r="HH65" s="10" t="str">
        <f t="shared" si="839"/>
        <v>SÁB</v>
      </c>
      <c r="HI65" s="94"/>
      <c r="HJ65" s="95"/>
      <c r="HK65" s="10" t="str">
        <f t="shared" si="840"/>
        <v>SÁB</v>
      </c>
      <c r="HL65" s="94"/>
      <c r="HM65" s="95"/>
      <c r="HN65" s="10" t="str">
        <f t="shared" si="841"/>
        <v>SÁB</v>
      </c>
      <c r="HO65" s="94"/>
      <c r="HP65" s="95"/>
      <c r="HQ65" s="10" t="str">
        <f t="shared" si="842"/>
        <v>SÁB</v>
      </c>
      <c r="HR65" s="94"/>
      <c r="HS65" s="95"/>
      <c r="HT65" s="10" t="str">
        <f t="shared" si="843"/>
        <v>SÁB</v>
      </c>
      <c r="HU65" s="94"/>
      <c r="HV65" s="95"/>
      <c r="HW65" s="10" t="str">
        <f t="shared" si="844"/>
        <v>SÁB</v>
      </c>
      <c r="HX65" s="94"/>
      <c r="HY65" s="95"/>
      <c r="HZ65" s="10" t="str">
        <f t="shared" si="845"/>
        <v>SÁB</v>
      </c>
      <c r="IA65" s="94"/>
      <c r="IB65" s="95"/>
      <c r="IC65" s="10" t="str">
        <f t="shared" si="846"/>
        <v>SÁB</v>
      </c>
      <c r="ID65" s="94"/>
      <c r="IE65" s="95"/>
      <c r="IF65" s="10" t="str">
        <f t="shared" si="847"/>
        <v>SÁB</v>
      </c>
      <c r="IG65" s="94"/>
      <c r="IH65" s="95"/>
      <c r="II65" s="10" t="str">
        <f t="shared" si="848"/>
        <v>SÁB</v>
      </c>
      <c r="IJ65" s="94"/>
      <c r="IK65" s="95"/>
      <c r="IL65" s="10" t="str">
        <f t="shared" si="849"/>
        <v>SÁB</v>
      </c>
      <c r="IM65" s="94"/>
      <c r="IN65" s="95"/>
      <c r="IO65" s="10" t="str">
        <f t="shared" si="850"/>
        <v>SÁB</v>
      </c>
      <c r="IP65" s="94"/>
      <c r="IQ65" s="95"/>
      <c r="IR65" s="10" t="str">
        <f t="shared" si="851"/>
        <v>SÁB</v>
      </c>
      <c r="IS65" s="94"/>
      <c r="IT65" s="95"/>
      <c r="IU65" s="10" t="str">
        <f t="shared" si="852"/>
        <v>SÁB</v>
      </c>
      <c r="IV65" s="94"/>
      <c r="IW65" s="95"/>
      <c r="IX65" s="10" t="str">
        <f t="shared" si="853"/>
        <v>SÁB</v>
      </c>
      <c r="IY65" s="94"/>
      <c r="IZ65" s="95"/>
      <c r="JA65" s="10" t="str">
        <f t="shared" si="854"/>
        <v>SÁB</v>
      </c>
      <c r="JB65" s="94"/>
      <c r="JC65" s="95"/>
      <c r="JD65" s="10" t="str">
        <f t="shared" si="855"/>
        <v>SÁB</v>
      </c>
      <c r="JE65" s="94"/>
      <c r="JF65" s="95"/>
      <c r="JG65" s="10" t="str">
        <f t="shared" si="856"/>
        <v>SÁB</v>
      </c>
      <c r="JH65" s="180"/>
      <c r="JI65" s="181"/>
      <c r="JJ65" s="10" t="str">
        <f t="shared" si="857"/>
        <v>SÁB</v>
      </c>
      <c r="JK65" s="94"/>
      <c r="JL65" s="95"/>
      <c r="JM65" s="10" t="str">
        <f t="shared" si="858"/>
        <v>SÁB</v>
      </c>
      <c r="JN65" s="94"/>
      <c r="JO65" s="95"/>
      <c r="JP65" s="10" t="str">
        <f t="shared" si="859"/>
        <v>SÁB</v>
      </c>
      <c r="JQ65" s="94"/>
      <c r="JR65" s="95"/>
      <c r="JS65" s="10" t="str">
        <f t="shared" si="860"/>
        <v>SÁB</v>
      </c>
      <c r="JT65" s="94"/>
      <c r="JU65" s="95"/>
      <c r="JV65" s="10" t="str">
        <f t="shared" si="861"/>
        <v>SÁB</v>
      </c>
      <c r="JW65" s="94"/>
      <c r="JX65" s="95"/>
      <c r="JY65" s="10" t="str">
        <f t="shared" si="862"/>
        <v>SÁB</v>
      </c>
      <c r="JZ65" s="94"/>
      <c r="KA65" s="95"/>
      <c r="KB65" s="10" t="str">
        <f t="shared" si="863"/>
        <v>SÁB</v>
      </c>
      <c r="KC65" s="94"/>
      <c r="KD65" s="95"/>
      <c r="KE65" s="10" t="str">
        <f t="shared" si="864"/>
        <v>SÁB</v>
      </c>
      <c r="KF65" s="94"/>
      <c r="KG65" s="95"/>
      <c r="KH65" s="10" t="str">
        <f t="shared" si="865"/>
        <v>SÁB</v>
      </c>
      <c r="KI65" s="94"/>
      <c r="KJ65" s="95"/>
      <c r="KK65" s="10" t="str">
        <f t="shared" si="866"/>
        <v>SÁB</v>
      </c>
      <c r="KL65" s="94"/>
      <c r="KM65" s="95"/>
      <c r="KN65" s="10" t="str">
        <f t="shared" si="867"/>
        <v>SÁB</v>
      </c>
      <c r="KO65" s="94"/>
      <c r="KP65" s="95"/>
      <c r="KQ65" s="10" t="str">
        <f t="shared" si="868"/>
        <v>SÁB</v>
      </c>
      <c r="KR65" s="94"/>
      <c r="KS65" s="95"/>
      <c r="KT65" s="10" t="str">
        <f t="shared" si="869"/>
        <v>SÁB</v>
      </c>
      <c r="KU65" s="94"/>
      <c r="KV65" s="95"/>
      <c r="KW65" s="10" t="str">
        <f t="shared" si="870"/>
        <v>SÁB</v>
      </c>
      <c r="KX65" s="94"/>
      <c r="KY65" s="95"/>
      <c r="KZ65" s="10" t="str">
        <f t="shared" si="871"/>
        <v>SÁB</v>
      </c>
      <c r="LA65" s="94"/>
      <c r="LB65" s="95"/>
      <c r="LC65" s="10" t="str">
        <f t="shared" si="872"/>
        <v>SÁB</v>
      </c>
      <c r="LD65" s="94"/>
      <c r="LE65" s="95"/>
      <c r="LF65" s="10" t="str">
        <f t="shared" si="873"/>
        <v>SÁB</v>
      </c>
      <c r="LG65" s="94"/>
      <c r="LH65" s="95"/>
      <c r="LI65" s="10" t="str">
        <f t="shared" si="874"/>
        <v>SÁB</v>
      </c>
      <c r="LJ65" s="94"/>
      <c r="LK65" s="95"/>
      <c r="LL65" s="10" t="str">
        <f t="shared" si="875"/>
        <v>SÁB</v>
      </c>
      <c r="LM65" s="94"/>
      <c r="LN65" s="95"/>
      <c r="LO65" s="10" t="str">
        <f t="shared" si="876"/>
        <v>SÁB</v>
      </c>
      <c r="LP65" s="94"/>
      <c r="LQ65" s="95"/>
      <c r="LR65" s="10" t="str">
        <f t="shared" si="877"/>
        <v>SÁB</v>
      </c>
      <c r="LS65" s="94"/>
      <c r="LT65" s="95"/>
      <c r="LU65" s="10" t="str">
        <f t="shared" si="878"/>
        <v>SÁB</v>
      </c>
      <c r="LV65" s="94"/>
      <c r="LW65" s="95"/>
      <c r="LX65" s="10" t="str">
        <f t="shared" si="879"/>
        <v>SÁB</v>
      </c>
      <c r="LY65" s="94"/>
      <c r="LZ65" s="95"/>
      <c r="MA65" s="10" t="str">
        <f t="shared" si="880"/>
        <v>SÁB</v>
      </c>
      <c r="MB65" s="94"/>
      <c r="MC65" s="95"/>
      <c r="MD65" s="10" t="str">
        <f t="shared" si="881"/>
        <v>SÁB</v>
      </c>
      <c r="ME65" s="94"/>
      <c r="MF65" s="95"/>
      <c r="MG65" s="10" t="str">
        <f t="shared" si="882"/>
        <v>SÁB</v>
      </c>
      <c r="MH65" s="94"/>
      <c r="MI65" s="95"/>
      <c r="MJ65" s="10" t="str">
        <f t="shared" si="883"/>
        <v>SÁB</v>
      </c>
      <c r="MK65" s="94"/>
      <c r="ML65" s="95"/>
      <c r="MM65" s="10" t="str">
        <f t="shared" si="884"/>
        <v>TER</v>
      </c>
      <c r="MN65" s="30">
        <v>46084</v>
      </c>
      <c r="MO65" s="95"/>
      <c r="MP65" s="10" t="str">
        <f t="shared" si="885"/>
        <v>TER</v>
      </c>
      <c r="MQ65" s="30">
        <v>46084</v>
      </c>
      <c r="MR65" s="95"/>
      <c r="MS65" s="10" t="str">
        <f t="shared" si="886"/>
        <v>TER</v>
      </c>
      <c r="MT65" s="30">
        <v>46084</v>
      </c>
      <c r="MU65" s="95"/>
      <c r="MV65" s="10" t="str">
        <f t="shared" si="887"/>
        <v>SÁB</v>
      </c>
      <c r="MW65" s="94"/>
      <c r="MX65" s="95"/>
      <c r="MY65" s="10" t="str">
        <f t="shared" si="888"/>
        <v>TER</v>
      </c>
      <c r="MZ65" s="30">
        <v>46084</v>
      </c>
      <c r="NA65" s="95"/>
      <c r="NB65" s="10" t="str">
        <f t="shared" si="889"/>
        <v>SÁB</v>
      </c>
      <c r="NC65" s="94"/>
      <c r="ND65" s="95"/>
      <c r="NE65" s="10" t="str">
        <f t="shared" si="890"/>
        <v>TER</v>
      </c>
      <c r="NF65" s="30">
        <v>46084</v>
      </c>
      <c r="NG65" s="95"/>
      <c r="NH65" s="10" t="str">
        <f t="shared" si="891"/>
        <v>TER</v>
      </c>
      <c r="NI65" s="30">
        <v>46084</v>
      </c>
      <c r="NJ65" s="95"/>
      <c r="NK65" s="10" t="str">
        <f t="shared" si="892"/>
        <v>TER</v>
      </c>
      <c r="NL65" s="30">
        <v>46084</v>
      </c>
      <c r="NM65" s="95"/>
      <c r="NN65" s="10" t="str">
        <f t="shared" si="893"/>
        <v>SÁB</v>
      </c>
      <c r="NO65" s="94"/>
      <c r="NP65" s="95"/>
      <c r="NQ65" s="10" t="str">
        <f t="shared" si="894"/>
        <v>TER</v>
      </c>
      <c r="NR65" s="30">
        <v>46084</v>
      </c>
      <c r="NS65" s="95"/>
      <c r="NT65" s="10" t="str">
        <f t="shared" si="895"/>
        <v>TER</v>
      </c>
      <c r="NU65" s="30">
        <v>46084</v>
      </c>
      <c r="NV65" s="95"/>
      <c r="NW65" s="10" t="str">
        <f t="shared" si="896"/>
        <v>SÁB</v>
      </c>
      <c r="NX65" s="94"/>
      <c r="NY65" s="95"/>
      <c r="NZ65" s="10" t="str">
        <f t="shared" si="897"/>
        <v>TER</v>
      </c>
      <c r="OA65" s="30">
        <v>46084</v>
      </c>
      <c r="OB65" s="95"/>
      <c r="OC65" s="10" t="str">
        <f t="shared" si="898"/>
        <v>TER</v>
      </c>
      <c r="OD65" s="30">
        <v>46084</v>
      </c>
      <c r="OE65" s="95"/>
      <c r="OF65" s="10" t="str">
        <f t="shared" si="899"/>
        <v>TER</v>
      </c>
      <c r="OG65" s="30">
        <v>46084</v>
      </c>
      <c r="OH65" s="95"/>
      <c r="OI65" s="10" t="str">
        <f t="shared" si="900"/>
        <v>TER</v>
      </c>
      <c r="OJ65" s="30">
        <v>46084</v>
      </c>
      <c r="OK65" s="95"/>
      <c r="OL65" s="10" t="str">
        <f t="shared" si="901"/>
        <v>TER</v>
      </c>
      <c r="OM65" s="30">
        <v>46084</v>
      </c>
      <c r="ON65" s="95"/>
      <c r="OO65" s="10" t="str">
        <f t="shared" si="902"/>
        <v>TER</v>
      </c>
      <c r="OP65" s="30">
        <v>46084</v>
      </c>
      <c r="OQ65" s="95"/>
      <c r="OR65" s="10" t="str">
        <f t="shared" si="903"/>
        <v>SÁB</v>
      </c>
      <c r="OS65" s="94"/>
      <c r="OT65" s="95"/>
      <c r="OU65" s="10" t="str">
        <f t="shared" si="904"/>
        <v>TER</v>
      </c>
      <c r="OV65" s="30">
        <v>46084</v>
      </c>
      <c r="OW65" s="95"/>
      <c r="OX65" s="10" t="str">
        <f t="shared" si="905"/>
        <v>TER</v>
      </c>
      <c r="OY65" s="30">
        <v>46084</v>
      </c>
      <c r="OZ65" s="95"/>
      <c r="PA65" s="10" t="str">
        <f t="shared" si="906"/>
        <v>TER</v>
      </c>
      <c r="PB65" s="30">
        <v>46084</v>
      </c>
      <c r="PC65" s="95"/>
      <c r="PD65" s="10" t="str">
        <f t="shared" si="907"/>
        <v>TER</v>
      </c>
      <c r="PE65" s="30">
        <v>46084</v>
      </c>
      <c r="PF65" s="95"/>
      <c r="PG65" s="10" t="str">
        <f t="shared" si="908"/>
        <v>TER</v>
      </c>
      <c r="PH65" s="30">
        <v>46084</v>
      </c>
      <c r="PI65" s="95"/>
      <c r="PJ65" s="10" t="str">
        <f t="shared" si="909"/>
        <v>TER</v>
      </c>
      <c r="PK65" s="30">
        <v>46084</v>
      </c>
      <c r="PL65" s="95"/>
      <c r="PM65" s="10" t="str">
        <f t="shared" si="910"/>
        <v>TER</v>
      </c>
      <c r="PN65" s="30">
        <v>46084</v>
      </c>
      <c r="PO65" s="95"/>
      <c r="PP65" s="10" t="str">
        <f t="shared" si="911"/>
        <v>TER</v>
      </c>
      <c r="PQ65" s="30">
        <v>46084</v>
      </c>
      <c r="PR65" s="95"/>
      <c r="PS65" s="10" t="str">
        <f t="shared" si="912"/>
        <v>TER</v>
      </c>
      <c r="PT65" s="30">
        <v>46084</v>
      </c>
      <c r="PU65" s="95"/>
      <c r="PV65" s="10" t="str">
        <f t="shared" si="913"/>
        <v>TER</v>
      </c>
      <c r="PW65" s="30">
        <v>46084</v>
      </c>
      <c r="PX65" s="95"/>
      <c r="PY65" s="10" t="str">
        <f t="shared" si="914"/>
        <v>TER</v>
      </c>
      <c r="PZ65" s="30">
        <v>46084</v>
      </c>
      <c r="QA65" s="95"/>
      <c r="QB65" s="10" t="str">
        <f t="shared" si="915"/>
        <v>TER</v>
      </c>
      <c r="QC65" s="30">
        <v>46084</v>
      </c>
      <c r="QD65" s="95"/>
      <c r="QE65" s="10" t="str">
        <f t="shared" si="916"/>
        <v>TER</v>
      </c>
      <c r="QF65" s="30">
        <v>46084</v>
      </c>
      <c r="QG65" s="95"/>
      <c r="QH65" s="10" t="str">
        <f t="shared" si="917"/>
        <v>TER</v>
      </c>
      <c r="QI65" s="30">
        <v>46084</v>
      </c>
      <c r="QJ65" s="95"/>
      <c r="QK65" s="10" t="str">
        <f t="shared" si="918"/>
        <v>TER</v>
      </c>
      <c r="QL65" s="30">
        <v>46084</v>
      </c>
      <c r="QM65" s="95"/>
      <c r="QN65" s="10" t="str">
        <f t="shared" si="919"/>
        <v>TER</v>
      </c>
      <c r="QO65" s="30">
        <v>46084</v>
      </c>
      <c r="QP65" s="95"/>
    </row>
    <row r="66" spans="1:458" ht="14.7" customHeight="1" x14ac:dyDescent="0.3">
      <c r="A66" s="320" t="s">
        <v>297</v>
      </c>
      <c r="B66" s="62" t="s">
        <v>247</v>
      </c>
      <c r="C66" s="8"/>
      <c r="D66" s="315" t="s">
        <v>263</v>
      </c>
      <c r="E66" s="317"/>
      <c r="F66" s="8"/>
      <c r="G66" s="315" t="s">
        <v>263</v>
      </c>
      <c r="H66" s="317"/>
      <c r="I66" s="8"/>
      <c r="J66" s="315" t="s">
        <v>263</v>
      </c>
      <c r="K66" s="317"/>
      <c r="L66" s="8"/>
      <c r="M66" s="315" t="s">
        <v>263</v>
      </c>
      <c r="N66" s="317"/>
      <c r="O66" s="8"/>
      <c r="P66" s="315" t="s">
        <v>263</v>
      </c>
      <c r="Q66" s="317"/>
      <c r="R66" s="8"/>
      <c r="S66" s="315" t="s">
        <v>263</v>
      </c>
      <c r="T66" s="317"/>
      <c r="U66" s="8"/>
      <c r="V66" s="315" t="s">
        <v>263</v>
      </c>
      <c r="W66" s="317"/>
      <c r="X66" s="8"/>
      <c r="Y66" s="315" t="s">
        <v>263</v>
      </c>
      <c r="Z66" s="317"/>
      <c r="AA66" s="8"/>
      <c r="AB66" s="315" t="s">
        <v>263</v>
      </c>
      <c r="AC66" s="317"/>
      <c r="AD66" s="8"/>
      <c r="AE66" s="315" t="s">
        <v>263</v>
      </c>
      <c r="AF66" s="317"/>
      <c r="AG66" s="8"/>
      <c r="AH66" s="315" t="s">
        <v>263</v>
      </c>
      <c r="AI66" s="317"/>
      <c r="AJ66" s="8"/>
      <c r="AK66" s="315" t="s">
        <v>263</v>
      </c>
      <c r="AL66" s="317"/>
      <c r="AM66" s="8"/>
      <c r="AN66" s="315" t="s">
        <v>263</v>
      </c>
      <c r="AO66" s="317"/>
      <c r="AP66" s="8"/>
      <c r="AQ66" s="315" t="s">
        <v>263</v>
      </c>
      <c r="AR66" s="317"/>
      <c r="AS66" s="8"/>
      <c r="AT66" s="315" t="s">
        <v>263</v>
      </c>
      <c r="AU66" s="317"/>
      <c r="AV66" s="8"/>
      <c r="AW66" s="315" t="s">
        <v>263</v>
      </c>
      <c r="AX66" s="317"/>
      <c r="AY66" s="8"/>
      <c r="AZ66" s="315" t="s">
        <v>263</v>
      </c>
      <c r="BA66" s="317"/>
      <c r="BB66" s="8"/>
      <c r="BC66" s="315" t="s">
        <v>263</v>
      </c>
      <c r="BD66" s="317"/>
      <c r="BE66" s="8"/>
      <c r="BF66" s="315" t="s">
        <v>263</v>
      </c>
      <c r="BG66" s="317"/>
      <c r="BH66" s="8"/>
      <c r="BI66" s="315" t="s">
        <v>263</v>
      </c>
      <c r="BJ66" s="317"/>
      <c r="BK66" s="8"/>
      <c r="BL66" s="315" t="s">
        <v>263</v>
      </c>
      <c r="BM66" s="317"/>
      <c r="BN66" s="8"/>
      <c r="BO66" s="315" t="s">
        <v>263</v>
      </c>
      <c r="BP66" s="317"/>
      <c r="BQ66" s="8"/>
      <c r="BR66" s="315" t="s">
        <v>263</v>
      </c>
      <c r="BS66" s="317"/>
      <c r="BT66" s="8"/>
      <c r="BU66" s="315" t="s">
        <v>263</v>
      </c>
      <c r="BV66" s="317"/>
      <c r="BW66" s="8"/>
      <c r="BX66" s="315" t="s">
        <v>263</v>
      </c>
      <c r="BY66" s="317"/>
      <c r="BZ66" s="8"/>
      <c r="CA66" s="315" t="s">
        <v>263</v>
      </c>
      <c r="CB66" s="317"/>
      <c r="CC66" s="8"/>
      <c r="CD66" s="315" t="s">
        <v>263</v>
      </c>
      <c r="CE66" s="317"/>
      <c r="CF66" s="113"/>
      <c r="CG66" s="288" t="s">
        <v>263</v>
      </c>
      <c r="CH66" s="290"/>
      <c r="CI66" s="113"/>
      <c r="CJ66" s="288" t="s">
        <v>263</v>
      </c>
      <c r="CK66" s="290"/>
      <c r="CL66" s="113"/>
      <c r="CM66" s="288" t="s">
        <v>263</v>
      </c>
      <c r="CN66" s="290"/>
      <c r="CO66" s="364"/>
      <c r="CP66" s="365"/>
      <c r="CQ66" s="366"/>
      <c r="CR66" s="113"/>
      <c r="CS66" s="288" t="s">
        <v>263</v>
      </c>
      <c r="CT66" s="290"/>
      <c r="CU66" s="113"/>
      <c r="CV66" s="288" t="s">
        <v>263</v>
      </c>
      <c r="CW66" s="290"/>
      <c r="CX66" s="113"/>
      <c r="CY66" s="288" t="s">
        <v>263</v>
      </c>
      <c r="CZ66" s="290"/>
      <c r="DA66" s="113"/>
      <c r="DB66" s="288" t="s">
        <v>263</v>
      </c>
      <c r="DC66" s="290"/>
      <c r="DD66" s="113"/>
      <c r="DE66" s="288" t="s">
        <v>263</v>
      </c>
      <c r="DF66" s="290"/>
      <c r="DG66" s="113"/>
      <c r="DH66" s="288" t="s">
        <v>263</v>
      </c>
      <c r="DI66" s="290"/>
      <c r="DJ66" s="113"/>
      <c r="DK66" s="288" t="s">
        <v>263</v>
      </c>
      <c r="DL66" s="290"/>
      <c r="DM66" s="113"/>
      <c r="DN66" s="288" t="s">
        <v>263</v>
      </c>
      <c r="DO66" s="290"/>
      <c r="DP66" s="113"/>
      <c r="DQ66" s="288" t="s">
        <v>263</v>
      </c>
      <c r="DR66" s="290"/>
      <c r="DS66" s="113"/>
      <c r="DT66" s="288" t="s">
        <v>263</v>
      </c>
      <c r="DU66" s="290"/>
      <c r="DV66" s="113"/>
      <c r="DW66" s="288" t="s">
        <v>263</v>
      </c>
      <c r="DX66" s="290"/>
      <c r="DY66" s="113"/>
      <c r="DZ66" s="288" t="s">
        <v>263</v>
      </c>
      <c r="EA66" s="290"/>
      <c r="EB66" s="113"/>
      <c r="EC66" s="288" t="s">
        <v>263</v>
      </c>
      <c r="ED66" s="290"/>
      <c r="EE66" s="113"/>
      <c r="EF66" s="288" t="s">
        <v>263</v>
      </c>
      <c r="EG66" s="290"/>
      <c r="EH66" s="113"/>
      <c r="EI66" s="288" t="s">
        <v>263</v>
      </c>
      <c r="EJ66" s="290"/>
      <c r="EK66" s="113"/>
      <c r="EL66" s="288" t="s">
        <v>263</v>
      </c>
      <c r="EM66" s="290"/>
      <c r="EN66" s="113"/>
      <c r="EO66" s="288" t="s">
        <v>263</v>
      </c>
      <c r="EP66" s="290"/>
      <c r="EQ66" s="113"/>
      <c r="ER66" s="288" t="s">
        <v>263</v>
      </c>
      <c r="ES66" s="290"/>
      <c r="ET66" s="113"/>
      <c r="EU66" s="288" t="s">
        <v>263</v>
      </c>
      <c r="EV66" s="290"/>
      <c r="EW66" s="113"/>
      <c r="EX66" s="288" t="s">
        <v>263</v>
      </c>
      <c r="EY66" s="290"/>
      <c r="EZ66" s="140"/>
      <c r="FA66" s="288" t="s">
        <v>263</v>
      </c>
      <c r="FB66" s="290"/>
      <c r="FC66" s="113"/>
      <c r="FD66" s="288" t="s">
        <v>263</v>
      </c>
      <c r="FE66" s="290"/>
      <c r="FF66" s="113"/>
      <c r="FG66" s="288" t="s">
        <v>263</v>
      </c>
      <c r="FH66" s="290"/>
      <c r="FI66" s="113"/>
      <c r="FJ66" s="288" t="s">
        <v>263</v>
      </c>
      <c r="FK66" s="290"/>
      <c r="FL66" s="113"/>
      <c r="FM66" s="288" t="s">
        <v>263</v>
      </c>
      <c r="FN66" s="290"/>
      <c r="FO66" s="113"/>
      <c r="FP66" s="288" t="s">
        <v>263</v>
      </c>
      <c r="FQ66" s="290"/>
      <c r="FR66" s="113"/>
      <c r="FS66" s="288" t="s">
        <v>263</v>
      </c>
      <c r="FT66" s="290"/>
      <c r="FU66" s="113"/>
      <c r="FV66" s="288" t="s">
        <v>263</v>
      </c>
      <c r="FW66" s="290"/>
      <c r="FX66" s="113"/>
      <c r="FY66" s="288" t="s">
        <v>263</v>
      </c>
      <c r="FZ66" s="290"/>
      <c r="GA66" s="113"/>
      <c r="GB66" s="288" t="s">
        <v>263</v>
      </c>
      <c r="GC66" s="290"/>
      <c r="GD66" s="113"/>
      <c r="GE66" s="288" t="s">
        <v>263</v>
      </c>
      <c r="GF66" s="290"/>
      <c r="GG66" s="113"/>
      <c r="GH66" s="141" t="s">
        <v>263</v>
      </c>
      <c r="GI66" s="142"/>
      <c r="GJ66" s="113"/>
      <c r="GK66" s="141" t="s">
        <v>263</v>
      </c>
      <c r="GL66" s="142"/>
      <c r="GM66" s="113"/>
      <c r="GN66" s="141" t="s">
        <v>263</v>
      </c>
      <c r="GO66" s="142"/>
      <c r="GP66" s="113"/>
      <c r="GQ66" s="141" t="s">
        <v>263</v>
      </c>
      <c r="GR66" s="142"/>
      <c r="GS66" s="113"/>
      <c r="GT66" s="141" t="s">
        <v>263</v>
      </c>
      <c r="GU66" s="142"/>
      <c r="GV66" s="113"/>
      <c r="GW66" s="147" t="s">
        <v>263</v>
      </c>
      <c r="GX66" s="142"/>
      <c r="GY66" s="113"/>
      <c r="GZ66" s="147" t="s">
        <v>263</v>
      </c>
      <c r="HA66" s="142"/>
      <c r="HB66" s="113"/>
      <c r="HC66" s="147" t="s">
        <v>263</v>
      </c>
      <c r="HD66" s="142"/>
      <c r="HE66" s="113"/>
      <c r="HF66" s="147" t="s">
        <v>263</v>
      </c>
      <c r="HG66" s="142"/>
      <c r="HH66" s="113"/>
      <c r="HI66" s="147" t="s">
        <v>263</v>
      </c>
      <c r="HJ66" s="142"/>
      <c r="HK66" s="113"/>
      <c r="HL66" s="147" t="s">
        <v>263</v>
      </c>
      <c r="HM66" s="142"/>
      <c r="HN66" s="113"/>
      <c r="HO66" s="147" t="s">
        <v>263</v>
      </c>
      <c r="HP66" s="142"/>
      <c r="HQ66" s="113"/>
      <c r="HR66" s="147" t="s">
        <v>263</v>
      </c>
      <c r="HS66" s="142"/>
      <c r="HT66" s="113"/>
      <c r="HU66" s="147" t="s">
        <v>263</v>
      </c>
      <c r="HV66" s="142"/>
      <c r="HW66" s="113"/>
      <c r="HX66" s="147" t="s">
        <v>263</v>
      </c>
      <c r="HY66" s="142"/>
      <c r="HZ66" s="113"/>
      <c r="IA66" s="147" t="s">
        <v>263</v>
      </c>
      <c r="IB66" s="142"/>
      <c r="IC66" s="113"/>
      <c r="ID66" s="147" t="s">
        <v>263</v>
      </c>
      <c r="IE66" s="142"/>
      <c r="IF66" s="113"/>
      <c r="IG66" s="147" t="s">
        <v>263</v>
      </c>
      <c r="IH66" s="142"/>
      <c r="II66" s="113"/>
      <c r="IJ66" s="147" t="s">
        <v>263</v>
      </c>
      <c r="IK66" s="142"/>
      <c r="IL66" s="113"/>
      <c r="IM66" s="147" t="s">
        <v>263</v>
      </c>
      <c r="IN66" s="142"/>
      <c r="IO66" s="113"/>
      <c r="IP66" s="147" t="s">
        <v>263</v>
      </c>
      <c r="IQ66" s="142"/>
      <c r="IR66" s="113"/>
      <c r="IS66" s="147" t="s">
        <v>263</v>
      </c>
      <c r="IT66" s="142"/>
      <c r="IU66" s="113"/>
      <c r="IV66" s="147" t="s">
        <v>263</v>
      </c>
      <c r="IW66" s="142"/>
      <c r="IX66" s="113"/>
      <c r="IY66" s="147" t="s">
        <v>263</v>
      </c>
      <c r="IZ66" s="142"/>
      <c r="JA66" s="113"/>
      <c r="JB66" s="147" t="s">
        <v>263</v>
      </c>
      <c r="JC66" s="142"/>
      <c r="JD66" s="113"/>
      <c r="JE66" s="147" t="s">
        <v>263</v>
      </c>
      <c r="JF66" s="142"/>
      <c r="JG66" s="113"/>
      <c r="JH66" s="147" t="s">
        <v>263</v>
      </c>
      <c r="JI66" s="142"/>
      <c r="JJ66" s="113"/>
      <c r="JK66" s="147" t="s">
        <v>263</v>
      </c>
      <c r="JL66" s="142"/>
      <c r="JM66" s="113"/>
      <c r="JN66" s="147" t="s">
        <v>263</v>
      </c>
      <c r="JO66" s="142"/>
      <c r="JP66" s="113"/>
      <c r="JQ66" s="147" t="s">
        <v>263</v>
      </c>
      <c r="JR66" s="142"/>
      <c r="JS66" s="113"/>
      <c r="JT66" s="147" t="s">
        <v>263</v>
      </c>
      <c r="JU66" s="142"/>
      <c r="JV66" s="113"/>
      <c r="JW66" s="147" t="s">
        <v>263</v>
      </c>
      <c r="JX66" s="142"/>
      <c r="JY66" s="113"/>
      <c r="JZ66" s="147" t="s">
        <v>263</v>
      </c>
      <c r="KA66" s="142"/>
      <c r="KB66" s="113"/>
      <c r="KC66" s="147" t="s">
        <v>263</v>
      </c>
      <c r="KD66" s="142"/>
      <c r="KE66" s="113"/>
      <c r="KF66" s="147" t="s">
        <v>263</v>
      </c>
      <c r="KG66" s="142"/>
      <c r="KH66" s="113"/>
      <c r="KI66" s="147" t="s">
        <v>263</v>
      </c>
      <c r="KJ66" s="142"/>
      <c r="KK66" s="113"/>
      <c r="KL66" s="147" t="s">
        <v>263</v>
      </c>
      <c r="KM66" s="142"/>
      <c r="KN66" s="113"/>
      <c r="KO66" s="147" t="s">
        <v>263</v>
      </c>
      <c r="KP66" s="142"/>
      <c r="KQ66" s="113"/>
      <c r="KR66" s="147" t="s">
        <v>263</v>
      </c>
      <c r="KS66" s="142"/>
      <c r="KT66" s="113"/>
      <c r="KU66" s="147" t="s">
        <v>263</v>
      </c>
      <c r="KV66" s="142"/>
      <c r="KW66" s="113"/>
      <c r="KX66" s="147" t="s">
        <v>263</v>
      </c>
      <c r="KY66" s="142"/>
      <c r="KZ66" s="113"/>
      <c r="LA66" s="147" t="s">
        <v>263</v>
      </c>
      <c r="LB66" s="142"/>
      <c r="LC66" s="113"/>
      <c r="LD66" s="147" t="s">
        <v>263</v>
      </c>
      <c r="LE66" s="142"/>
      <c r="LF66" s="113"/>
      <c r="LG66" s="147" t="s">
        <v>263</v>
      </c>
      <c r="LH66" s="142"/>
      <c r="LI66" s="113"/>
      <c r="LJ66" s="147" t="s">
        <v>263</v>
      </c>
      <c r="LK66" s="142"/>
      <c r="LL66" s="113"/>
      <c r="LM66" s="147" t="s">
        <v>263</v>
      </c>
      <c r="LN66" s="142"/>
      <c r="LO66" s="186"/>
      <c r="LP66" s="187" t="s">
        <v>263</v>
      </c>
      <c r="LQ66" s="188"/>
      <c r="LR66" s="113"/>
      <c r="LS66" s="147" t="s">
        <v>263</v>
      </c>
      <c r="LT66" s="142"/>
      <c r="LU66" s="113"/>
      <c r="LV66" s="147" t="s">
        <v>263</v>
      </c>
      <c r="LW66" s="142"/>
      <c r="LX66" s="113"/>
      <c r="LY66" s="147" t="s">
        <v>263</v>
      </c>
      <c r="LZ66" s="142"/>
      <c r="MA66" s="113"/>
      <c r="MB66" s="147" t="s">
        <v>263</v>
      </c>
      <c r="MC66" s="142"/>
      <c r="MD66" s="113"/>
      <c r="ME66" s="147" t="s">
        <v>263</v>
      </c>
      <c r="MF66" s="142"/>
      <c r="MG66" s="113"/>
      <c r="MH66" s="147" t="s">
        <v>263</v>
      </c>
      <c r="MI66" s="142"/>
      <c r="MJ66" s="113"/>
      <c r="MK66" s="147" t="s">
        <v>263</v>
      </c>
      <c r="ML66" s="142"/>
      <c r="MM66" s="113"/>
      <c r="MN66" s="147" t="s">
        <v>263</v>
      </c>
      <c r="MO66" s="142"/>
      <c r="MP66" s="113"/>
      <c r="MQ66" s="147" t="s">
        <v>263</v>
      </c>
      <c r="MR66" s="142"/>
      <c r="MS66" s="113"/>
      <c r="MT66" s="147" t="s">
        <v>263</v>
      </c>
      <c r="MU66" s="142"/>
      <c r="MV66" s="113"/>
      <c r="MW66" s="147" t="s">
        <v>263</v>
      </c>
      <c r="MX66" s="142"/>
      <c r="MY66" s="113"/>
      <c r="MZ66" s="147" t="s">
        <v>263</v>
      </c>
      <c r="NA66" s="142"/>
      <c r="NB66" s="113"/>
      <c r="NC66" s="147" t="s">
        <v>263</v>
      </c>
      <c r="ND66" s="142"/>
      <c r="NE66" s="113"/>
      <c r="NF66" s="147" t="s">
        <v>263</v>
      </c>
      <c r="NG66" s="142"/>
      <c r="NH66" s="113"/>
      <c r="NI66" s="147" t="s">
        <v>263</v>
      </c>
      <c r="NJ66" s="142"/>
      <c r="NK66" s="113"/>
      <c r="NL66" s="147" t="s">
        <v>263</v>
      </c>
      <c r="NM66" s="142"/>
      <c r="NN66" s="113"/>
      <c r="NO66" s="147" t="s">
        <v>263</v>
      </c>
      <c r="NP66" s="142"/>
      <c r="NQ66" s="113"/>
      <c r="NR66" s="147" t="s">
        <v>263</v>
      </c>
      <c r="NS66" s="142"/>
      <c r="NT66" s="113"/>
      <c r="NU66" s="147" t="s">
        <v>263</v>
      </c>
      <c r="NV66" s="142"/>
      <c r="NW66" s="113"/>
      <c r="NX66" s="147" t="s">
        <v>263</v>
      </c>
      <c r="NY66" s="142"/>
      <c r="NZ66" s="113"/>
      <c r="OA66" s="147" t="s">
        <v>263</v>
      </c>
      <c r="OB66" s="142"/>
      <c r="OC66" s="113"/>
      <c r="OD66" s="147" t="s">
        <v>263</v>
      </c>
      <c r="OE66" s="142"/>
      <c r="OF66" s="113"/>
      <c r="OG66" s="147" t="s">
        <v>263</v>
      </c>
      <c r="OH66" s="142"/>
      <c r="OI66" s="113"/>
      <c r="OJ66" s="147" t="s">
        <v>263</v>
      </c>
      <c r="OK66" s="142"/>
      <c r="OL66" s="113"/>
      <c r="OM66" s="147" t="s">
        <v>263</v>
      </c>
      <c r="ON66" s="142"/>
      <c r="OO66" s="113"/>
      <c r="OP66" s="147" t="s">
        <v>263</v>
      </c>
      <c r="OQ66" s="142"/>
      <c r="OR66" s="113"/>
      <c r="OS66" s="147" t="s">
        <v>263</v>
      </c>
      <c r="OT66" s="142"/>
      <c r="OU66" s="113"/>
      <c r="OV66" s="147" t="s">
        <v>263</v>
      </c>
      <c r="OW66" s="142"/>
      <c r="OX66" s="113"/>
      <c r="OY66" s="147" t="s">
        <v>263</v>
      </c>
      <c r="OZ66" s="142"/>
      <c r="PA66" s="113"/>
      <c r="PB66" s="147" t="s">
        <v>263</v>
      </c>
      <c r="PC66" s="142"/>
      <c r="PD66" s="113"/>
      <c r="PE66" s="147" t="s">
        <v>263</v>
      </c>
      <c r="PF66" s="142"/>
      <c r="PG66" s="113"/>
      <c r="PH66" s="147" t="s">
        <v>263</v>
      </c>
      <c r="PI66" s="142"/>
      <c r="PJ66" s="113"/>
      <c r="PK66" s="147" t="s">
        <v>263</v>
      </c>
      <c r="PL66" s="142"/>
      <c r="PM66" s="113"/>
      <c r="PN66" s="147" t="s">
        <v>263</v>
      </c>
      <c r="PO66" s="142"/>
      <c r="PP66" s="113"/>
      <c r="PQ66" s="147" t="s">
        <v>263</v>
      </c>
      <c r="PR66" s="142"/>
      <c r="PS66" s="113"/>
      <c r="PT66" s="147" t="s">
        <v>263</v>
      </c>
      <c r="PU66" s="142"/>
      <c r="PV66" s="113"/>
      <c r="PW66" s="147" t="s">
        <v>263</v>
      </c>
      <c r="PX66" s="142"/>
      <c r="PY66" s="113"/>
      <c r="PZ66" s="147" t="s">
        <v>263</v>
      </c>
      <c r="QA66" s="142"/>
      <c r="QB66" s="113"/>
      <c r="QC66" s="147" t="s">
        <v>263</v>
      </c>
      <c r="QD66" s="142"/>
      <c r="QE66" s="113"/>
      <c r="QF66" s="147" t="s">
        <v>263</v>
      </c>
      <c r="QG66" s="142"/>
      <c r="QH66" s="113"/>
      <c r="QI66" s="147" t="s">
        <v>263</v>
      </c>
      <c r="QJ66" s="142"/>
      <c r="QK66" s="113"/>
      <c r="QL66" s="147" t="s">
        <v>263</v>
      </c>
      <c r="QM66" s="142"/>
      <c r="QN66" s="113"/>
      <c r="QO66" s="147" t="s">
        <v>263</v>
      </c>
      <c r="QP66" s="142"/>
    </row>
    <row r="67" spans="1:458" ht="15" customHeight="1" thickBot="1" x14ac:dyDescent="0.35">
      <c r="A67" s="321"/>
      <c r="B67" s="59" t="s">
        <v>250</v>
      </c>
      <c r="C67" s="9" t="str">
        <f t="shared" ref="C67:C72" si="920">UPPER(TEXT(D67,"DDD"))</f>
        <v>SEX</v>
      </c>
      <c r="D67" s="29">
        <v>45226</v>
      </c>
      <c r="E67" s="13">
        <v>0.75</v>
      </c>
      <c r="F67" s="9" t="str">
        <f t="shared" ref="F67:F72" si="921">UPPER(TEXT(G67,"DDD"))</f>
        <v>TER</v>
      </c>
      <c r="G67" s="29">
        <v>45230</v>
      </c>
      <c r="H67" s="13">
        <v>0.75</v>
      </c>
      <c r="I67" s="9" t="str">
        <f t="shared" ref="I67:I72" si="922">UPPER(TEXT(J67,"DDD"))</f>
        <v>QUI</v>
      </c>
      <c r="J67" s="29">
        <v>45246</v>
      </c>
      <c r="K67" s="13">
        <v>0.5</v>
      </c>
      <c r="L67" s="9" t="str">
        <f t="shared" ref="L67:L72" si="923">UPPER(TEXT(M67,"DDD"))</f>
        <v>QUA</v>
      </c>
      <c r="M67" s="29">
        <v>45266</v>
      </c>
      <c r="N67" s="13">
        <v>0.5</v>
      </c>
      <c r="O67" s="9" t="str">
        <f t="shared" ref="O67:O72" si="924">UPPER(TEXT(P67,"DDD"))</f>
        <v>TER</v>
      </c>
      <c r="P67" s="29">
        <f>IF(WEEKDAY(P69)=1,P69-3,IF(WEEKDAY(P69)=2,P69-4,IF(WEEKDAY(P69)=3,P69-4,P69-2)))</f>
        <v>45258</v>
      </c>
      <c r="Q67" s="13">
        <v>0.5</v>
      </c>
      <c r="R67" s="9" t="str">
        <f t="shared" ref="R67:R72" si="925">UPPER(TEXT(S67,"DDD"))</f>
        <v>QUA</v>
      </c>
      <c r="S67" s="29">
        <v>45266</v>
      </c>
      <c r="T67" s="13">
        <v>0.5</v>
      </c>
      <c r="U67" s="9" t="str">
        <f t="shared" ref="U67:U72" si="926">UPPER(TEXT(V67,"DDD"))</f>
        <v>TER</v>
      </c>
      <c r="V67" s="29">
        <v>45272</v>
      </c>
      <c r="W67" s="13">
        <v>0.5</v>
      </c>
      <c r="X67" s="9" t="str">
        <f t="shared" ref="X67:X72" si="927">UPPER(TEXT(Y67,"DDD"))</f>
        <v>TER</v>
      </c>
      <c r="Y67" s="29">
        <v>45286</v>
      </c>
      <c r="Z67" s="13">
        <v>0.5</v>
      </c>
      <c r="AA67" s="9" t="str">
        <f t="shared" ref="AA67:AA72" si="928">UPPER(TEXT(AB67,"DDD"))</f>
        <v>OMIT</v>
      </c>
      <c r="AB67" s="334" t="s">
        <v>251</v>
      </c>
      <c r="AC67" s="335"/>
      <c r="AD67" s="9" t="str">
        <f t="shared" ref="AD67:AD72" si="929">UPPER(TEXT(AE67,"DDD"))</f>
        <v>QUA</v>
      </c>
      <c r="AE67" s="29">
        <v>45308</v>
      </c>
      <c r="AF67" s="13">
        <v>0.5</v>
      </c>
      <c r="AG67" s="9" t="str">
        <f t="shared" ref="AG67:AG72" si="930">UPPER(TEXT(AH67,"DDD"))</f>
        <v>QUA</v>
      </c>
      <c r="AH67" s="29">
        <v>45315</v>
      </c>
      <c r="AI67" s="13">
        <v>0.5</v>
      </c>
      <c r="AJ67" s="9" t="str">
        <f t="shared" ref="AJ67:AJ72" si="931">UPPER(TEXT(AK67,"DDD"))</f>
        <v>SEG</v>
      </c>
      <c r="AK67" s="29">
        <v>45320</v>
      </c>
      <c r="AL67" s="13">
        <v>0.5</v>
      </c>
      <c r="AM67" s="9" t="str">
        <f t="shared" ref="AM67:AM72" si="932">UPPER(TEXT(AN67,"DDD"))</f>
        <v>QUI</v>
      </c>
      <c r="AN67" s="29">
        <v>45323</v>
      </c>
      <c r="AO67" s="13">
        <v>0.5</v>
      </c>
      <c r="AP67" s="9" t="str">
        <f t="shared" ref="AP67:AP72" si="933">UPPER(TEXT(AQ67,"DDD"))</f>
        <v>TER</v>
      </c>
      <c r="AQ67" s="29">
        <v>45328</v>
      </c>
      <c r="AR67" s="13">
        <v>0.5</v>
      </c>
      <c r="AS67" s="9" t="str">
        <f t="shared" ref="AS67:AS72" si="934">UPPER(TEXT(AT67,"DDD"))</f>
        <v>TER</v>
      </c>
      <c r="AT67" s="29">
        <v>45342</v>
      </c>
      <c r="AU67" s="13">
        <v>0.5</v>
      </c>
      <c r="AV67" s="9" t="str">
        <f t="shared" ref="AV67:AV72" si="935">UPPER(TEXT(AW67,"DDD"))</f>
        <v>OMIT</v>
      </c>
      <c r="AW67" s="334" t="s">
        <v>251</v>
      </c>
      <c r="AX67" s="335"/>
      <c r="AY67" s="9" t="str">
        <f t="shared" ref="AY67:AY72" si="936">UPPER(TEXT(AZ67,"DDD"))</f>
        <v>OMIT</v>
      </c>
      <c r="AZ67" s="334" t="s">
        <v>251</v>
      </c>
      <c r="BA67" s="335"/>
      <c r="BB67" s="9" t="str">
        <f t="shared" ref="BB67:BB72" si="937">UPPER(TEXT(BC67,"DDD"))</f>
        <v>QUA</v>
      </c>
      <c r="BC67" s="64">
        <v>45371</v>
      </c>
      <c r="BD67" s="65">
        <v>0.5</v>
      </c>
      <c r="BE67" s="9" t="str">
        <f t="shared" ref="BE67:BE72" si="938">UPPER(TEXT(BF67,"DDD"))</f>
        <v>OMIT</v>
      </c>
      <c r="BF67" s="334" t="s">
        <v>251</v>
      </c>
      <c r="BG67" s="335"/>
      <c r="BH67" s="9" t="str">
        <f t="shared" ref="BH67:BH72" si="939">UPPER(TEXT(BI67,"DDD"))</f>
        <v>SEG</v>
      </c>
      <c r="BI67" s="64">
        <f>IF(WEEKDAY(BI69)=1,BI69-3,IF(WEEKDAY(BI69)=2,BI69-4,IF(WEEKDAY(BI69)=3,BI69-4,BI69-2)))</f>
        <v>45376</v>
      </c>
      <c r="BJ67" s="65">
        <v>0.5</v>
      </c>
      <c r="BK67" s="9" t="s">
        <v>251</v>
      </c>
      <c r="BL67" s="334" t="s">
        <v>251</v>
      </c>
      <c r="BM67" s="335"/>
      <c r="BN67" s="9" t="s">
        <v>251</v>
      </c>
      <c r="BO67" s="334" t="s">
        <v>251</v>
      </c>
      <c r="BP67" s="335"/>
      <c r="BQ67" s="9" t="s">
        <v>251</v>
      </c>
      <c r="BR67" s="334" t="s">
        <v>251</v>
      </c>
      <c r="BS67" s="335"/>
      <c r="BT67" s="9" t="str">
        <f>UPPER(TEXT(BU67,"DDD"))</f>
        <v>OMIT</v>
      </c>
      <c r="BU67" s="334" t="s">
        <v>251</v>
      </c>
      <c r="BV67" s="335"/>
      <c r="BW67" s="9" t="str">
        <f t="shared" ref="BW67:BW72" si="940">UPPER(TEXT(BX67,"DDD"))</f>
        <v>SEG</v>
      </c>
      <c r="BX67" s="64">
        <v>45411</v>
      </c>
      <c r="BY67" s="65">
        <v>0.75</v>
      </c>
      <c r="BZ67" s="9" t="str">
        <f t="shared" ref="BZ67:BZ72" si="941">UPPER(TEXT(CA67,"DDD"))</f>
        <v>QUA</v>
      </c>
      <c r="CA67" s="64">
        <f>IF(WEEKDAY(CA69)=1,CA69-3,IF(WEEKDAY(CA69)=2,CA69-4,IF(WEEKDAY(CA69)=3,CA69-4,CA69-2)))</f>
        <v>45427</v>
      </c>
      <c r="CB67" s="65">
        <v>0.75</v>
      </c>
      <c r="CC67" s="9" t="str">
        <f t="shared" ref="CC67:CC72" si="942">UPPER(TEXT(CD67,"DDD"))</f>
        <v>QUA</v>
      </c>
      <c r="CD67" s="64">
        <f>IF(WEEKDAY(CD69)=1,CD69-3,IF(WEEKDAY(CD69)=2,CD69-4,IF(WEEKDAY(CD69)=3,CD69-4,CD69-2)))</f>
        <v>45434</v>
      </c>
      <c r="CE67" s="65">
        <v>0.5</v>
      </c>
      <c r="CF67" s="9" t="str">
        <f t="shared" ref="CF67:CF72" si="943">UPPER(TEXT(CG67,"DDD"))</f>
        <v>OMIT</v>
      </c>
      <c r="CG67" s="417" t="s">
        <v>251</v>
      </c>
      <c r="CH67" s="418"/>
      <c r="CI67" s="9" t="str">
        <f t="shared" ref="CI67:CI72" si="944">UPPER(TEXT(CJ67,"DDD"))</f>
        <v>TER</v>
      </c>
      <c r="CJ67" s="114">
        <v>45447</v>
      </c>
      <c r="CK67" s="115">
        <v>0.5</v>
      </c>
      <c r="CL67" s="9" t="str">
        <f t="shared" ref="CL67:CL72" si="945">UPPER(TEXT(CM67,"DDD"))</f>
        <v>OMIT</v>
      </c>
      <c r="CM67" s="370" t="s">
        <v>251</v>
      </c>
      <c r="CN67" s="371"/>
      <c r="CO67" s="364"/>
      <c r="CP67" s="365"/>
      <c r="CQ67" s="366"/>
      <c r="CR67" s="9" t="str">
        <f t="shared" ref="CR67:CR72" si="946">UPPER(TEXT(CS67,"DDD"))</f>
        <v>QUI</v>
      </c>
      <c r="CS67" s="114">
        <f>IF(WEEKDAY(CS69)=1,CS69-3,IF(WEEKDAY(CS69)=2,CS69-4,IF(WEEKDAY(CS69)=3,CS69-4,CS69-2)))</f>
        <v>45470</v>
      </c>
      <c r="CT67" s="115">
        <v>0.5</v>
      </c>
      <c r="CU67" s="9" t="str">
        <f t="shared" ref="CU67:CU72" si="947">UPPER(TEXT(CV67,"DDD"))</f>
        <v>TER</v>
      </c>
      <c r="CV67" s="114">
        <v>45482</v>
      </c>
      <c r="CW67" s="115">
        <v>0.75</v>
      </c>
      <c r="CX67" s="9" t="str">
        <f t="shared" ref="CX67:CX72" si="948">UPPER(TEXT(CY67,"DDD"))</f>
        <v>SEG</v>
      </c>
      <c r="CY67" s="114">
        <v>45495</v>
      </c>
      <c r="CZ67" s="115">
        <v>0.5</v>
      </c>
      <c r="DA67" s="9" t="str">
        <f t="shared" ref="DA67:DA72" si="949">UPPER(TEXT(DB67,"DDD"))</f>
        <v>QUA</v>
      </c>
      <c r="DB67" s="110">
        <v>45497</v>
      </c>
      <c r="DC67" s="111">
        <v>0.5</v>
      </c>
      <c r="DD67" s="9" t="str">
        <f t="shared" ref="DD67:DD72" si="950">UPPER(TEXT(DE67,"DDD"))</f>
        <v>OMIT</v>
      </c>
      <c r="DE67" s="343" t="s">
        <v>251</v>
      </c>
      <c r="DF67" s="344"/>
      <c r="DG67" s="9" t="str">
        <f t="shared" ref="DG67:DG72" si="951">UPPER(TEXT(DH67,"DDD"))</f>
        <v>QUI</v>
      </c>
      <c r="DH67" s="110">
        <v>45505</v>
      </c>
      <c r="DI67" s="111">
        <v>0.5</v>
      </c>
      <c r="DJ67" s="9" t="str">
        <f t="shared" ref="DJ67:DJ72" si="952">UPPER(TEXT(DK67,"DDD"))</f>
        <v>QUA</v>
      </c>
      <c r="DK67" s="110">
        <f>IF(WEEKDAY(DK69)=1,DK69-3,IF(WEEKDAY(DK69)=2,DK69-4,IF(WEEKDAY(DK69)=3,DK69-4,DK69-2)))</f>
        <v>45518</v>
      </c>
      <c r="DL67" s="111">
        <v>0.75</v>
      </c>
      <c r="DM67" s="9" t="str">
        <f t="shared" ref="DM67:DM72" si="953">UPPER(TEXT(DN67,"DDD"))</f>
        <v>QUI</v>
      </c>
      <c r="DN67" s="110">
        <v>45526</v>
      </c>
      <c r="DO67" s="111">
        <v>0.5</v>
      </c>
      <c r="DP67" s="9" t="str">
        <f t="shared" ref="DP67:DP72" si="954">UPPER(TEXT(DQ67,"DDD"))</f>
        <v>QUA</v>
      </c>
      <c r="DQ67" s="110">
        <f>IF(WEEKDAY(DQ69)=1,DQ69-3,IF(WEEKDAY(DQ69)=2,DQ69-4,IF(WEEKDAY(DQ69)=3,DQ69-4,DQ69-2)))</f>
        <v>45532</v>
      </c>
      <c r="DR67" s="111">
        <v>0.5</v>
      </c>
      <c r="DS67" s="9" t="str">
        <f t="shared" ref="DS67:DS72" si="955">UPPER(TEXT(DT67,"DDD"))</f>
        <v>QUI</v>
      </c>
      <c r="DT67" s="110">
        <f>IF(WEEKDAY(DT69)=1,DT69-3,IF(WEEKDAY(DT69)=2,DT69-4,IF(WEEKDAY(DT69)=3,DT69-4,DT69-2)))</f>
        <v>45547</v>
      </c>
      <c r="DU67" s="111">
        <v>0.75</v>
      </c>
      <c r="DV67" s="9" t="str">
        <f t="shared" ref="DV67:DV72" si="956">UPPER(TEXT(DW67,"DDD"))</f>
        <v>QUA</v>
      </c>
      <c r="DW67" s="110">
        <v>45539</v>
      </c>
      <c r="DX67" s="111">
        <v>0.75</v>
      </c>
      <c r="DY67" s="9" t="str">
        <f t="shared" ref="DY67:DY72" si="957">UPPER(TEXT(DZ67,"DDD"))</f>
        <v>TER</v>
      </c>
      <c r="DZ67" s="110">
        <f>IF(WEEKDAY(DZ69)=1,DZ69-3,IF(WEEKDAY(DZ69)=2,DZ69-4,IF(WEEKDAY(DZ69)=3,DZ69-4,DZ69-2)))</f>
        <v>45545</v>
      </c>
      <c r="EA67" s="111">
        <v>0.5</v>
      </c>
      <c r="EB67" s="9" t="str">
        <f t="shared" ref="EB67:EB72" si="958">UPPER(TEXT(EC67,"DDD"))</f>
        <v>OMIT</v>
      </c>
      <c r="EC67" s="343" t="s">
        <v>251</v>
      </c>
      <c r="ED67" s="344"/>
      <c r="EE67" s="9" t="str">
        <f t="shared" ref="EE67:EE72" si="959">UPPER(TEXT(EF67,"DDD"))</f>
        <v>QUI</v>
      </c>
      <c r="EF67" s="110">
        <v>45575</v>
      </c>
      <c r="EG67" s="111">
        <v>0.5</v>
      </c>
      <c r="EH67" s="9" t="str">
        <f t="shared" ref="EH67:EH72" si="960">UPPER(TEXT(EI67,"DDD"))</f>
        <v>QUI</v>
      </c>
      <c r="EI67" s="110">
        <v>45568</v>
      </c>
      <c r="EJ67" s="111">
        <v>0.5</v>
      </c>
      <c r="EK67" s="9" t="str">
        <f t="shared" ref="EK67:EK72" si="961">UPPER(TEXT(EL67,"DDD"))</f>
        <v>TER</v>
      </c>
      <c r="EL67" s="114">
        <v>45580</v>
      </c>
      <c r="EM67" s="115">
        <v>0.5</v>
      </c>
      <c r="EN67" s="71" t="str">
        <f t="shared" ref="EN67:EN72" si="962">UPPER(TEXT(EO67,"DDD"))</f>
        <v>SEG</v>
      </c>
      <c r="EO67" s="114">
        <v>45586</v>
      </c>
      <c r="EP67" s="115">
        <v>0.5</v>
      </c>
      <c r="EQ67" s="9" t="str">
        <f t="shared" ref="EQ67:EQ72" si="963">UPPER(TEXT(ER67,"DDD"))</f>
        <v>QUA</v>
      </c>
      <c r="ER67" s="114">
        <v>45602</v>
      </c>
      <c r="ES67" s="115">
        <v>0.75</v>
      </c>
      <c r="ET67" s="9" t="str">
        <f t="shared" ref="ET67:ET72" si="964">UPPER(TEXT(EU67,"DDD"))</f>
        <v>SEG</v>
      </c>
      <c r="EU67" s="114">
        <v>45607</v>
      </c>
      <c r="EV67" s="115">
        <v>0.75</v>
      </c>
      <c r="EW67" s="9" t="str">
        <f t="shared" ref="EW67:EW72" si="965">UPPER(TEXT(EX67,"DDD"))</f>
        <v>TER</v>
      </c>
      <c r="EX67" s="149">
        <v>45615</v>
      </c>
      <c r="EY67" s="115">
        <v>0.5</v>
      </c>
      <c r="EZ67" s="9" t="str">
        <f t="shared" si="392"/>
        <v>SEG</v>
      </c>
      <c r="FA67" s="149">
        <v>45628</v>
      </c>
      <c r="FB67" s="115">
        <v>0.75</v>
      </c>
      <c r="FC67" s="9" t="str">
        <f>UPPER(TEXT(FD67,"DDD"))</f>
        <v>QUA</v>
      </c>
      <c r="FD67" s="114">
        <v>45623</v>
      </c>
      <c r="FE67" s="115">
        <v>0.5</v>
      </c>
      <c r="FF67" s="9" t="str">
        <f t="shared" ref="FF67:FF69" si="966">UPPER(TEXT(FG67,"DDD"))</f>
        <v>QUA</v>
      </c>
      <c r="FG67" s="114">
        <v>45637</v>
      </c>
      <c r="FH67" s="115">
        <v>0.75</v>
      </c>
      <c r="FI67" s="10" t="str">
        <f>UPPER(TEXT(FJ67,"DDD"))</f>
        <v>TER</v>
      </c>
      <c r="FJ67" s="114">
        <v>45636</v>
      </c>
      <c r="FK67" s="115">
        <v>0.5</v>
      </c>
      <c r="FL67" s="9" t="str">
        <f>UPPER(TEXT(FM67,"DDD"))</f>
        <v>QUI</v>
      </c>
      <c r="FM67" s="114">
        <v>45645</v>
      </c>
      <c r="FN67" s="115">
        <v>0.5</v>
      </c>
      <c r="FO67" s="9" t="str">
        <f>UPPER(TEXT(FP67,"DDD"))</f>
        <v>SEX</v>
      </c>
      <c r="FP67" s="114">
        <v>45653</v>
      </c>
      <c r="FQ67" s="115">
        <v>0.5</v>
      </c>
      <c r="FR67" s="9" t="str">
        <f>UPPER(TEXT(FS67,"DDD"))</f>
        <v>QUI</v>
      </c>
      <c r="FS67" s="114">
        <v>45659</v>
      </c>
      <c r="FT67" s="115">
        <v>0.5</v>
      </c>
      <c r="FU67" s="9" t="str">
        <f>UPPER(TEXT(FV67,"DDD"))</f>
        <v>QUA</v>
      </c>
      <c r="FV67" s="114">
        <v>45665</v>
      </c>
      <c r="FW67" s="115">
        <v>0.75</v>
      </c>
      <c r="FX67" s="9" t="str">
        <f t="shared" ref="FX67:FX72" si="967">UPPER(TEXT(FY67,"DDD"))</f>
        <v>SEX</v>
      </c>
      <c r="FY67" s="114">
        <v>45674</v>
      </c>
      <c r="FZ67" s="115">
        <v>0.5</v>
      </c>
      <c r="GA67" s="9" t="str">
        <f t="shared" ref="GA67:GA72" si="968">UPPER(TEXT(GB67,"DDD"))</f>
        <v>QUA</v>
      </c>
      <c r="GB67" s="114">
        <v>45679</v>
      </c>
      <c r="GC67" s="115">
        <v>0.75</v>
      </c>
      <c r="GD67" s="323" t="s">
        <v>251</v>
      </c>
      <c r="GE67" s="324"/>
      <c r="GF67" s="325"/>
      <c r="GG67" s="9" t="str">
        <f t="shared" ref="GG67:GG72" si="969">UPPER(TEXT(GH67,"DDD"))</f>
        <v>TER</v>
      </c>
      <c r="GH67" s="114">
        <v>45692</v>
      </c>
      <c r="GI67" s="115">
        <v>0.5</v>
      </c>
      <c r="GJ67" s="71" t="str">
        <f t="shared" ref="GJ67:GJ72" si="970">UPPER(TEXT(GK67,"DDD"))</f>
        <v>QUI</v>
      </c>
      <c r="GK67" s="114">
        <v>45694</v>
      </c>
      <c r="GL67" s="115">
        <v>0.5</v>
      </c>
      <c r="GM67" s="9" t="str">
        <f t="shared" ref="GM67:GM72" si="971">UPPER(TEXT(GN67,"DDD"))</f>
        <v>QUA</v>
      </c>
      <c r="GN67" s="149">
        <v>45700</v>
      </c>
      <c r="GO67" s="115">
        <v>0.5</v>
      </c>
      <c r="GP67" s="9" t="str">
        <f t="shared" ref="GP67:GP72" si="972">UPPER(TEXT(GQ67,"DDD"))</f>
        <v>SEG</v>
      </c>
      <c r="GQ67" s="149">
        <v>45705</v>
      </c>
      <c r="GR67" s="115">
        <v>0.75</v>
      </c>
      <c r="GS67" s="9" t="str">
        <f t="shared" ref="GS67:GS72" si="973">UPPER(TEXT(GT67,"DDD"))</f>
        <v>TER</v>
      </c>
      <c r="GT67" s="149">
        <v>45713</v>
      </c>
      <c r="GU67" s="115">
        <v>0.5</v>
      </c>
      <c r="GV67" s="9" t="str">
        <f t="shared" ref="GV67:GV72" si="974">UPPER(TEXT(GW67,"DDD"))</f>
        <v>SEX</v>
      </c>
      <c r="GW67" s="149">
        <v>45716</v>
      </c>
      <c r="GX67" s="115">
        <v>0.75</v>
      </c>
      <c r="GY67" s="9" t="str">
        <f t="shared" ref="GY67:GY72" si="975">UPPER(TEXT(GZ67,"DDD"))</f>
        <v>TER</v>
      </c>
      <c r="GZ67" s="149">
        <v>45727</v>
      </c>
      <c r="HA67" s="115">
        <v>0.5</v>
      </c>
      <c r="HB67" s="9" t="str">
        <f t="shared" ref="HB67:HB72" si="976">UPPER(TEXT(HC67,"DDD"))</f>
        <v>QUA</v>
      </c>
      <c r="HC67" s="149">
        <v>45742</v>
      </c>
      <c r="HD67" s="115">
        <v>0.5</v>
      </c>
      <c r="HE67" s="9" t="str">
        <f t="shared" ref="HE67:HE72" si="977">UPPER(TEXT(HF67,"DDD"))</f>
        <v>TER</v>
      </c>
      <c r="HF67" s="114">
        <f>HF68-1</f>
        <v>45748</v>
      </c>
      <c r="HG67" s="115">
        <v>0.5</v>
      </c>
      <c r="HH67" s="9" t="str">
        <f t="shared" ref="HH67:HH72" si="978">UPPER(TEXT(HI67,"DDD"))</f>
        <v>QUA</v>
      </c>
      <c r="HI67" s="114">
        <f>HI68-1</f>
        <v>45756</v>
      </c>
      <c r="HJ67" s="115">
        <v>0.5</v>
      </c>
      <c r="HK67" s="9" t="str">
        <f t="shared" ref="HK67:HK72" si="979">UPPER(TEXT(HL67,"DDD"))</f>
        <v>TER</v>
      </c>
      <c r="HL67" s="114">
        <f>HL68-1</f>
        <v>45762</v>
      </c>
      <c r="HM67" s="115">
        <v>0.75</v>
      </c>
      <c r="HN67" s="9" t="str">
        <f t="shared" ref="HN67:HN72" si="980">UPPER(TEXT(HO67,"DDD"))</f>
        <v>TER</v>
      </c>
      <c r="HO67" s="114">
        <v>45776</v>
      </c>
      <c r="HP67" s="115">
        <v>0.5</v>
      </c>
      <c r="HQ67" s="9" t="str">
        <f t="shared" ref="HQ67:HQ72" si="981">UPPER(TEXT(HR67,"DDD"))</f>
        <v>TER</v>
      </c>
      <c r="HR67" s="114">
        <f>HR68-1</f>
        <v>45776</v>
      </c>
      <c r="HS67" s="115">
        <v>0.5</v>
      </c>
      <c r="HT67" s="9" t="str">
        <f t="shared" ref="HT67:HT72" si="982">UPPER(TEXT(HU67,"DDD"))</f>
        <v>QUA</v>
      </c>
      <c r="HU67" s="114">
        <f>HU68-1</f>
        <v>45784</v>
      </c>
      <c r="HV67" s="115">
        <v>0.75</v>
      </c>
      <c r="HW67" s="9" t="str">
        <f t="shared" ref="HW67:HW72" si="983">UPPER(TEXT(HX67,"DDD"))</f>
        <v>QUA</v>
      </c>
      <c r="HX67" s="114">
        <f>HX68-1</f>
        <v>45791</v>
      </c>
      <c r="HY67" s="115">
        <v>0.75</v>
      </c>
      <c r="HZ67" s="9" t="str">
        <f t="shared" ref="HZ67:HZ72" si="984">UPPER(TEXT(IA67,"DDD"))</f>
        <v>QUA</v>
      </c>
      <c r="IA67" s="114">
        <v>45798</v>
      </c>
      <c r="IB67" s="115">
        <v>0.75</v>
      </c>
      <c r="IC67" s="9" t="str">
        <f t="shared" ref="IC67:IC72" si="985">UPPER(TEXT(ID67,"DDD"))</f>
        <v>QUA</v>
      </c>
      <c r="ID67" s="114">
        <v>45812</v>
      </c>
      <c r="IE67" s="115">
        <v>0.75</v>
      </c>
      <c r="IF67" s="9" t="str">
        <f t="shared" ref="IF67:IF72" si="986">UPPER(TEXT(IG67,"DDD"))</f>
        <v>SEX</v>
      </c>
      <c r="IG67" s="114">
        <v>45814</v>
      </c>
      <c r="IH67" s="115">
        <v>0.75</v>
      </c>
      <c r="II67" s="9" t="str">
        <f t="shared" ref="II67:II72" si="987">UPPER(TEXT(IJ67,"DDD"))</f>
        <v>QUA</v>
      </c>
      <c r="IJ67" s="114">
        <f>IJ68-1</f>
        <v>45819</v>
      </c>
      <c r="IK67" s="115">
        <v>0.75</v>
      </c>
      <c r="IL67" s="9" t="str">
        <f t="shared" ref="IL67:IL72" si="988">UPPER(TEXT(IM67,"DDD"))</f>
        <v>DOM</v>
      </c>
      <c r="IM67" s="114">
        <v>45823</v>
      </c>
      <c r="IN67" s="115">
        <v>0.5</v>
      </c>
      <c r="IO67" s="291" t="s">
        <v>44</v>
      </c>
      <c r="IP67" s="292"/>
      <c r="IQ67" s="293"/>
      <c r="IR67" s="9" t="str">
        <f t="shared" ref="IR67:IR72" si="989">UPPER(TEXT(IS67,"DDD"))</f>
        <v>QUA</v>
      </c>
      <c r="IS67" s="114">
        <f>IS68-1</f>
        <v>45840</v>
      </c>
      <c r="IT67" s="115">
        <v>0.5</v>
      </c>
      <c r="IU67" s="9" t="str">
        <f t="shared" ref="IU67:IU72" si="990">UPPER(TEXT(IV67,"DDD"))</f>
        <v>TER</v>
      </c>
      <c r="IV67" s="114">
        <v>45846</v>
      </c>
      <c r="IW67" s="115">
        <v>0.5</v>
      </c>
      <c r="IX67" s="9" t="str">
        <f t="shared" ref="IX67:IX72" si="991">UPPER(TEXT(IY67,"DDD"))</f>
        <v>QUA</v>
      </c>
      <c r="IY67" s="114">
        <f>IY68-1</f>
        <v>45854</v>
      </c>
      <c r="IZ67" s="115">
        <v>0.5</v>
      </c>
      <c r="JA67" s="9" t="str">
        <f t="shared" ref="JA67:JA72" si="992">UPPER(TEXT(JB67,"DDD"))</f>
        <v>QUA</v>
      </c>
      <c r="JB67" s="114">
        <v>45875</v>
      </c>
      <c r="JC67" s="115">
        <v>0.5</v>
      </c>
      <c r="JD67" s="291" t="s">
        <v>251</v>
      </c>
      <c r="JE67" s="292"/>
      <c r="JF67" s="293"/>
      <c r="JG67" s="9" t="str">
        <f t="shared" ref="JG67:JG72" si="993">UPPER(TEXT(JH67,"DDD"))</f>
        <v>SEX</v>
      </c>
      <c r="JH67" s="114">
        <v>45884</v>
      </c>
      <c r="JI67" s="115">
        <v>0.75</v>
      </c>
      <c r="JJ67" s="291" t="s">
        <v>251</v>
      </c>
      <c r="JK67" s="292"/>
      <c r="JL67" s="293"/>
      <c r="JM67" s="71" t="str">
        <f t="shared" ref="JM67:JM72" si="994">UPPER(TEXT(JN67,"DDD"))</f>
        <v>SEX</v>
      </c>
      <c r="JN67" s="114">
        <v>45891</v>
      </c>
      <c r="JO67" s="115">
        <v>0.75</v>
      </c>
      <c r="JP67" s="71" t="str">
        <f t="shared" ref="JP67:JP72" si="995">UPPER(TEXT(JQ67,"DDD"))</f>
        <v>TER</v>
      </c>
      <c r="JQ67" s="114">
        <v>45902</v>
      </c>
      <c r="JR67" s="115">
        <v>0.75</v>
      </c>
      <c r="JS67" s="71" t="str">
        <f t="shared" ref="JS67:JS72" si="996">UPPER(TEXT(JT67,"DDD"))</f>
        <v>SEG</v>
      </c>
      <c r="JT67" s="114">
        <v>45908</v>
      </c>
      <c r="JU67" s="115">
        <v>0.75</v>
      </c>
      <c r="JV67" s="71" t="str">
        <f t="shared" ref="JV67:JV72" si="997">UPPER(TEXT(JW67,"DDD"))</f>
        <v>TER</v>
      </c>
      <c r="JW67" s="114">
        <v>45916</v>
      </c>
      <c r="JX67" s="115">
        <v>0.5</v>
      </c>
      <c r="JY67" s="9" t="str">
        <f t="shared" ref="JY67:JY72" si="998">UPPER(TEXT(JZ67,"DDD"))</f>
        <v>TER</v>
      </c>
      <c r="JZ67" s="114">
        <v>45923</v>
      </c>
      <c r="KA67" s="115">
        <v>0.5</v>
      </c>
      <c r="KB67" s="9" t="str">
        <f t="shared" ref="KB67:KB72" si="999">UPPER(TEXT(KC67,"DDD"))</f>
        <v>TER</v>
      </c>
      <c r="KC67" s="114">
        <f>KC68-1</f>
        <v>45930</v>
      </c>
      <c r="KD67" s="115">
        <v>0.5</v>
      </c>
      <c r="KE67" s="9" t="str">
        <f t="shared" ref="KE67:KE72" si="1000">UPPER(TEXT(KF67,"DDD"))</f>
        <v>QUA</v>
      </c>
      <c r="KF67" s="114">
        <v>45938</v>
      </c>
      <c r="KG67" s="115">
        <v>0.5</v>
      </c>
      <c r="KH67" s="323" t="s">
        <v>251</v>
      </c>
      <c r="KI67" s="324"/>
      <c r="KJ67" s="325"/>
      <c r="KK67" s="9" t="str">
        <f t="shared" ref="KK67:KK72" si="1001">UPPER(TEXT(KL67,"DDD"))</f>
        <v>TER</v>
      </c>
      <c r="KL67" s="114">
        <v>45951</v>
      </c>
      <c r="KM67" s="115">
        <v>0.5</v>
      </c>
      <c r="KN67" s="9" t="str">
        <f t="shared" ref="KN67:KN72" si="1002">UPPER(TEXT(KO67,"DDD"))</f>
        <v>TER</v>
      </c>
      <c r="KO67" s="114">
        <v>45965</v>
      </c>
      <c r="KP67" s="115">
        <v>0.5</v>
      </c>
      <c r="KQ67" s="9" t="str">
        <f t="shared" ref="KQ67:KQ72" si="1003">UPPER(TEXT(KR67,"DDD"))</f>
        <v>QUA</v>
      </c>
      <c r="KR67" s="114">
        <v>45966</v>
      </c>
      <c r="KS67" s="115">
        <v>0.75</v>
      </c>
      <c r="KT67" s="71" t="str">
        <f t="shared" ref="KT67:KT72" si="1004">UPPER(TEXT(KU67,"DDD"))</f>
        <v>QUI</v>
      </c>
      <c r="KU67" s="114">
        <f>KU68-1</f>
        <v>45974</v>
      </c>
      <c r="KV67" s="115">
        <v>0.75</v>
      </c>
      <c r="KW67" s="71" t="str">
        <f t="shared" ref="KW67:KW72" si="1005">UPPER(TEXT(KX67,"DDD"))</f>
        <v>SEX</v>
      </c>
      <c r="KX67" s="114">
        <v>45975</v>
      </c>
      <c r="KY67" s="115">
        <v>0.5</v>
      </c>
      <c r="KZ67" s="291" t="s">
        <v>44</v>
      </c>
      <c r="LA67" s="292"/>
      <c r="LB67" s="293"/>
      <c r="LC67" s="291" t="s">
        <v>251</v>
      </c>
      <c r="LD67" s="292"/>
      <c r="LE67" s="293"/>
      <c r="LF67" s="71" t="str">
        <f t="shared" ref="LF67:LF72" si="1006">UPPER(TEXT(LG67,"DDD"))</f>
        <v>QUA</v>
      </c>
      <c r="LG67" s="114">
        <v>45994</v>
      </c>
      <c r="LH67" s="115">
        <v>0.75</v>
      </c>
      <c r="LI67" s="291" t="s">
        <v>251</v>
      </c>
      <c r="LJ67" s="292"/>
      <c r="LK67" s="293"/>
      <c r="LL67" s="71" t="str">
        <f t="shared" ref="LL67:LL72" si="1007">UPPER(TEXT(LM67,"DDD"))</f>
        <v>QUA</v>
      </c>
      <c r="LM67" s="114">
        <v>46008</v>
      </c>
      <c r="LN67" s="185">
        <v>0.5</v>
      </c>
      <c r="LO67" s="295" t="s">
        <v>251</v>
      </c>
      <c r="LP67" s="295"/>
      <c r="LQ67" s="295"/>
      <c r="LR67" s="291" t="s">
        <v>251</v>
      </c>
      <c r="LS67" s="292"/>
      <c r="LT67" s="293"/>
      <c r="LU67" s="71" t="str">
        <f>UPPER(TEXT(LV67,"DDD"))</f>
        <v>QUA</v>
      </c>
      <c r="LV67" s="149">
        <v>46036</v>
      </c>
      <c r="LW67" s="115">
        <v>0.5</v>
      </c>
      <c r="LX67" s="71" t="str">
        <f t="shared" ref="LX67:LX72" si="1008">UPPER(TEXT(LY67,"DDD"))</f>
        <v>QUA</v>
      </c>
      <c r="LY67" s="114">
        <v>46043</v>
      </c>
      <c r="LZ67" s="115">
        <v>0.5</v>
      </c>
      <c r="MA67" s="71" t="str">
        <f t="shared" ref="MA67:MA72" si="1009">UPPER(TEXT(MB67,"DDD"))</f>
        <v>QUI</v>
      </c>
      <c r="MB67" s="114">
        <v>46058</v>
      </c>
      <c r="MC67" s="115">
        <v>0.5</v>
      </c>
      <c r="MD67" s="71" t="str">
        <f t="shared" ref="MD67:MD72" si="1010">UPPER(TEXT(ME67,"DDD"))</f>
        <v>QUA</v>
      </c>
      <c r="ME67" s="114">
        <v>46057</v>
      </c>
      <c r="MF67" s="115">
        <v>0.5</v>
      </c>
      <c r="MG67" s="71" t="str">
        <f t="shared" ref="MG67:MG72" si="1011">UPPER(TEXT(MH67,"DDD"))</f>
        <v>QUA</v>
      </c>
      <c r="MH67" s="114">
        <v>46064</v>
      </c>
      <c r="MI67" s="115">
        <v>0.5</v>
      </c>
      <c r="MJ67" s="71" t="str">
        <f t="shared" ref="MJ67:MJ72" si="1012">UPPER(TEXT(MK67,"DDD"))</f>
        <v>QUA</v>
      </c>
      <c r="MK67" s="114">
        <v>46071</v>
      </c>
      <c r="ML67" s="115">
        <v>0.5</v>
      </c>
      <c r="MM67" s="71" t="str">
        <f t="shared" ref="MM67:MM72" si="1013">UPPER(TEXT(MN67,"DDD"))</f>
        <v>QUA</v>
      </c>
      <c r="MN67" s="114">
        <v>46078</v>
      </c>
      <c r="MO67" s="115">
        <v>0.5</v>
      </c>
      <c r="MP67" s="71" t="str">
        <f>UPPER(TEXT(MQ67,"DDD"))</f>
        <v>QUA</v>
      </c>
      <c r="MQ67" s="114">
        <v>46085</v>
      </c>
      <c r="MR67" s="115">
        <v>0.75</v>
      </c>
      <c r="MS67" s="71" t="str">
        <f t="shared" ref="MS67:MS72" si="1014">UPPER(TEXT(MT67,"DDD"))</f>
        <v>QUA</v>
      </c>
      <c r="MT67" s="114">
        <v>46092</v>
      </c>
      <c r="MU67" s="115">
        <v>0.75</v>
      </c>
      <c r="MV67" s="291" t="s">
        <v>44</v>
      </c>
      <c r="MW67" s="292"/>
      <c r="MX67" s="293"/>
      <c r="MY67" s="71" t="str">
        <f t="shared" ref="MY67:MY72" si="1015">UPPER(TEXT(MZ67,"DDD"))</f>
        <v>QUA</v>
      </c>
      <c r="MZ67" s="114">
        <v>46106</v>
      </c>
      <c r="NA67" s="115">
        <v>0.5</v>
      </c>
      <c r="NB67" s="291" t="s">
        <v>44</v>
      </c>
      <c r="NC67" s="292"/>
      <c r="ND67" s="293"/>
      <c r="NE67" s="71" t="str">
        <f t="shared" ref="NE67:NE72" si="1016">UPPER(TEXT(NF67,"DDD"))</f>
        <v>QUA</v>
      </c>
      <c r="NF67" s="114">
        <f>IF(WEEKDAY(NF69)=1,NF69-3,IF(WEEKDAY(NF69)=2,NF69-4,IF(WEEKDAY(NF69)=3,NF69-4,NF69-2)))</f>
        <v>46120</v>
      </c>
      <c r="NG67" s="115">
        <v>0.5</v>
      </c>
      <c r="NH67" s="71" t="str">
        <f t="shared" ref="NH67:NH72" si="1017">UPPER(TEXT(NI67,"DDD"))</f>
        <v>QUA</v>
      </c>
      <c r="NI67" s="114">
        <f>IF(WEEKDAY(NI69)=1,NI69-3,IF(WEEKDAY(NI69)=2,NI69-4,IF(WEEKDAY(NI69)=3,NI69-4,NI69-2)))</f>
        <v>46127</v>
      </c>
      <c r="NJ67" s="115">
        <v>0.5</v>
      </c>
      <c r="NK67" s="71" t="str">
        <f t="shared" ref="NK67:NK72" si="1018">UPPER(TEXT(NL67,"DDD"))</f>
        <v>QUA</v>
      </c>
      <c r="NL67" s="114">
        <v>46134</v>
      </c>
      <c r="NM67" s="115">
        <v>0.5</v>
      </c>
      <c r="NN67" s="291" t="s">
        <v>44</v>
      </c>
      <c r="NO67" s="292"/>
      <c r="NP67" s="293"/>
      <c r="NQ67" s="71" t="str">
        <f t="shared" ref="NQ67:NQ72" si="1019">UPPER(TEXT(NR67,"DDD"))</f>
        <v>QUA</v>
      </c>
      <c r="NR67" s="114">
        <f>IF(WEEKDAY(NR69)=1,NR69-3,IF(WEEKDAY(NR69)=2,NR69-4,IF(WEEKDAY(NR69)=3,NR69-4,NR69-2)))</f>
        <v>46148</v>
      </c>
      <c r="NS67" s="115">
        <v>0.5</v>
      </c>
      <c r="NT67" s="71" t="str">
        <f t="shared" ref="NT67:NT72" si="1020">UPPER(TEXT(NU67,"DDD"))</f>
        <v>QUI</v>
      </c>
      <c r="NU67" s="114">
        <f>IF(WEEKDAY(NU69)=1,NU69-3,IF(WEEKDAY(NU69)=2,NU69-4,IF(WEEKDAY(NU69)=3,NU69-4,NU69-2)))</f>
        <v>46156</v>
      </c>
      <c r="NV67" s="115">
        <v>0.5</v>
      </c>
      <c r="NW67" s="291" t="s">
        <v>44</v>
      </c>
      <c r="NX67" s="292"/>
      <c r="NY67" s="293"/>
      <c r="NZ67" s="71" t="str">
        <f t="shared" ref="NZ67:NZ72" si="1021">UPPER(TEXT(OA67,"DDD"))</f>
        <v>QUA</v>
      </c>
      <c r="OA67" s="114">
        <v>46169</v>
      </c>
      <c r="OB67" s="115">
        <v>0.5</v>
      </c>
      <c r="OC67" s="291" t="s">
        <v>285</v>
      </c>
      <c r="OD67" s="292"/>
      <c r="OE67" s="293"/>
      <c r="OF67" s="71" t="str">
        <f t="shared" ref="OF67:OF72" si="1022">UPPER(TEXT(OG67,"DDD"))</f>
        <v>TER</v>
      </c>
      <c r="OG67" s="114">
        <v>46175</v>
      </c>
      <c r="OH67" s="115">
        <v>0.5</v>
      </c>
      <c r="OI67" s="71" t="str">
        <f t="shared" ref="OI67:OI72" si="1023">UPPER(TEXT(OJ67,"DDD"))</f>
        <v>QUA</v>
      </c>
      <c r="OJ67" s="114">
        <f>IF(WEEKDAY(OJ69)=1,OJ69-3,IF(WEEKDAY(OJ69)=2,OJ69-4,IF(WEEKDAY(OJ69)=3,OJ69-4,OJ69-2)))</f>
        <v>46183</v>
      </c>
      <c r="OK67" s="115">
        <v>0.5</v>
      </c>
      <c r="OL67" s="71" t="str">
        <f t="shared" ref="OL67:OL72" si="1024">UPPER(TEXT(OM67,"DDD"))</f>
        <v>QUA</v>
      </c>
      <c r="OM67" s="114">
        <f>IF(WEEKDAY(OM69)=1,OM69-3,IF(WEEKDAY(OM69)=2,OM69-4,IF(WEEKDAY(OM69)=3,OM69-4,OM69-2)))</f>
        <v>46190</v>
      </c>
      <c r="ON67" s="115">
        <v>0.75</v>
      </c>
      <c r="OO67" s="71" t="str">
        <f t="shared" ref="OO67:OO72" si="1025">UPPER(TEXT(OP67,"DDD"))</f>
        <v>QUA</v>
      </c>
      <c r="OP67" s="114">
        <f>IF(WEEKDAY(OP69)=1,OP69-3,IF(WEEKDAY(OP69)=2,OP69-4,IF(WEEKDAY(OP69)=3,OP69-4,OP69-2)))</f>
        <v>46197</v>
      </c>
      <c r="OQ67" s="115">
        <v>0.75</v>
      </c>
      <c r="OR67" s="291" t="s">
        <v>44</v>
      </c>
      <c r="OS67" s="292"/>
      <c r="OT67" s="293"/>
      <c r="OU67" s="71" t="str">
        <f t="shared" ref="OU67:OU72" si="1026">UPPER(TEXT(OV67,"DDD"))</f>
        <v>QUA</v>
      </c>
      <c r="OV67" s="114">
        <f>IF(WEEKDAY(OV69)=1,OV69-3,IF(WEEKDAY(OV69)=2,OV69-4,IF(WEEKDAY(OV69)=3,OV69-4,OV69-2)))</f>
        <v>46204</v>
      </c>
      <c r="OW67" s="115">
        <v>0.5</v>
      </c>
      <c r="OX67" s="71" t="str">
        <f t="shared" ref="OX67:OX72" si="1027">UPPER(TEXT(OY67,"DDD"))</f>
        <v>SEG</v>
      </c>
      <c r="OY67" s="114">
        <v>46216</v>
      </c>
      <c r="OZ67" s="115">
        <v>0.5</v>
      </c>
      <c r="PA67" s="71" t="str">
        <f t="shared" ref="PA67:PA72" si="1028">UPPER(TEXT(PB67,"DDD"))</f>
        <v>QUA</v>
      </c>
      <c r="PB67" s="30">
        <f>IF(WEEKDAY(PB69)=1,PB69-3,IF(WEEKDAY(PB69)=2,PB69-4,IF(WEEKDAY(PB69)=3,PB69-4,PB69-2)))</f>
        <v>46225</v>
      </c>
      <c r="PC67" s="20">
        <v>0.5</v>
      </c>
      <c r="PD67" s="71" t="str">
        <f t="shared" ref="PD67:PD72" si="1029">UPPER(TEXT(PE67,"DDD"))</f>
        <v>TER</v>
      </c>
      <c r="PE67" s="30">
        <f>IF(WEEKDAY(PE69)=1,PE69-3,IF(WEEKDAY(PE69)=2,PE69-4,IF(WEEKDAY(PE69)=3,PE69-4,PE69-2)))</f>
        <v>46231</v>
      </c>
      <c r="PF67" s="20">
        <v>0.5</v>
      </c>
      <c r="PG67" s="71" t="str">
        <f t="shared" ref="PG67:PG72" si="1030">UPPER(TEXT(PH67,"DDD"))</f>
        <v>QUA</v>
      </c>
      <c r="PH67" s="30">
        <f>IF(WEEKDAY(PH69)=1,PH69-3,IF(WEEKDAY(PH69)=2,PH69-4,IF(WEEKDAY(PH69)=3,PH69-4,PH69-2)))</f>
        <v>46232</v>
      </c>
      <c r="PI67" s="20">
        <v>0.5</v>
      </c>
      <c r="PJ67" s="71" t="str">
        <f t="shared" ref="PJ67:PJ72" si="1031">UPPER(TEXT(PK67,"DDD"))</f>
        <v>SEG</v>
      </c>
      <c r="PK67" s="30">
        <f>IF(WEEKDAY(PK69)=1,PK69-3,IF(WEEKDAY(PK69)=2,PK69-4,IF(WEEKDAY(PK69)=3,PK69-4,PK69-2)))</f>
        <v>46237</v>
      </c>
      <c r="PL67" s="20">
        <v>0.5</v>
      </c>
      <c r="PM67" s="71" t="str">
        <f t="shared" ref="PM67:PM72" si="1032">UPPER(TEXT(PN67,"DDD"))</f>
        <v>SEX</v>
      </c>
      <c r="PN67" s="30">
        <f>IF(WEEKDAY(PN69)=1,PN69-3,IF(WEEKDAY(PN69)=2,PN69-4,IF(WEEKDAY(PN69)=3,PN69-4,PN69-2)))</f>
        <v>46241</v>
      </c>
      <c r="PO67" s="20">
        <v>0.5</v>
      </c>
      <c r="PP67" s="71" t="str">
        <f t="shared" ref="PP67:PP72" si="1033">UPPER(TEXT(PQ67,"DDD"))</f>
        <v>TER</v>
      </c>
      <c r="PQ67" s="30">
        <f>IF(WEEKDAY(PQ69)=1,PQ69-3,IF(WEEKDAY(PQ69)=2,PQ69-4,IF(WEEKDAY(PQ69)=3,PQ69-4,PQ69-2)))</f>
        <v>46252</v>
      </c>
      <c r="PR67" s="20">
        <v>0.5</v>
      </c>
      <c r="PS67" s="71" t="str">
        <f t="shared" ref="PS67:PS72" si="1034">UPPER(TEXT(PT67,"DDD"))</f>
        <v>SEG</v>
      </c>
      <c r="PT67" s="30">
        <f>IF(WEEKDAY(PT69)=1,PT69-3,IF(WEEKDAY(PT69)=2,PT69-4,IF(WEEKDAY(PT69)=3,PT69-4,PT69-2)))</f>
        <v>46258</v>
      </c>
      <c r="PU67" s="20">
        <v>0.5</v>
      </c>
      <c r="PV67" s="71" t="str">
        <f t="shared" ref="PV67:PV72" si="1035">UPPER(TEXT(PW67,"DDD"))</f>
        <v>TER</v>
      </c>
      <c r="PW67" s="30">
        <f>IF(WEEKDAY(PW69)=1,PW69-3,IF(WEEKDAY(PW69)=2,PW69-4,IF(WEEKDAY(PW69)=3,PW69-4,PW69-2)))</f>
        <v>46266</v>
      </c>
      <c r="PX67" s="20">
        <v>0.5</v>
      </c>
      <c r="PY67" s="71" t="str">
        <f t="shared" ref="PY67:PY72" si="1036">UPPER(TEXT(PZ67,"DDD"))</f>
        <v>SEG</v>
      </c>
      <c r="PZ67" s="30">
        <f>IF(WEEKDAY(PZ69)=1,PZ69-3,IF(WEEKDAY(PZ69)=2,PZ69-4,IF(WEEKDAY(PZ69)=3,PZ69-4,PZ69-2)))</f>
        <v>46272</v>
      </c>
      <c r="QA67" s="20">
        <v>0.5</v>
      </c>
      <c r="QB67" s="71" t="str">
        <f t="shared" ref="QB67:QB72" si="1037">UPPER(TEXT(QC67,"DDD"))</f>
        <v>SEG</v>
      </c>
      <c r="QC67" s="30">
        <f>IF(WEEKDAY(QC69)=1,QC69-3,IF(WEEKDAY(QC69)=2,QC69-4,IF(WEEKDAY(QC69)=3,QC69-4,QC69-2)))</f>
        <v>46279</v>
      </c>
      <c r="QD67" s="20">
        <v>0.5</v>
      </c>
      <c r="QE67" s="71" t="str">
        <f t="shared" ref="QE67:QE72" si="1038">UPPER(TEXT(QF67,"DDD"))</f>
        <v>TER</v>
      </c>
      <c r="QF67" s="30">
        <f>IF(WEEKDAY(QF69)=1,QF69-3,IF(WEEKDAY(QF69)=2,QF69-4,IF(WEEKDAY(QF69)=3,QF69-4,QF69-2)))</f>
        <v>46287</v>
      </c>
      <c r="QG67" s="20">
        <v>0.5</v>
      </c>
      <c r="QH67" s="71" t="str">
        <f t="shared" ref="QH67:QH72" si="1039">UPPER(TEXT(QI67,"DDD"))</f>
        <v>TER</v>
      </c>
      <c r="QI67" s="30">
        <f>IF(WEEKDAY(QI69)=1,QI69-3,IF(WEEKDAY(QI69)=2,QI69-4,IF(WEEKDAY(QI69)=3,QI69-4,QI69-2)))</f>
        <v>46294</v>
      </c>
      <c r="QJ67" s="20">
        <v>0.5</v>
      </c>
      <c r="QK67" s="71" t="str">
        <f t="shared" ref="QK67:QK72" si="1040">UPPER(TEXT(QL67,"DDD"))</f>
        <v>TER</v>
      </c>
      <c r="QL67" s="30">
        <f>IF(WEEKDAY(QL69)=1,QL69-3,IF(WEEKDAY(QL69)=2,QL69-4,IF(WEEKDAY(QL69)=3,QL69-4,QL69-2)))</f>
        <v>46301</v>
      </c>
      <c r="QM67" s="20">
        <v>0.5</v>
      </c>
      <c r="QN67" s="71" t="str">
        <f t="shared" ref="QN67:QN72" si="1041">UPPER(TEXT(QO67,"DDD"))</f>
        <v>TER</v>
      </c>
      <c r="QO67" s="30">
        <f>IF(WEEKDAY(QO69)=1,QO69-3,IF(WEEKDAY(QO69)=2,QO69-4,IF(WEEKDAY(QO69)=3,QO69-4,QO69-2)))</f>
        <v>46308</v>
      </c>
      <c r="QP67" s="20">
        <v>0.5</v>
      </c>
    </row>
    <row r="68" spans="1:458" ht="14.7" customHeight="1" thickBot="1" x14ac:dyDescent="0.35">
      <c r="A68" s="321"/>
      <c r="B68" s="59" t="s">
        <v>252</v>
      </c>
      <c r="C68" s="9" t="str">
        <f t="shared" si="920"/>
        <v>TER</v>
      </c>
      <c r="D68" s="29">
        <v>45230</v>
      </c>
      <c r="E68" s="13">
        <v>0.5</v>
      </c>
      <c r="F68" s="9" t="str">
        <f t="shared" si="921"/>
        <v>SEX</v>
      </c>
      <c r="G68" s="29">
        <v>45233</v>
      </c>
      <c r="H68" s="13">
        <v>0.5</v>
      </c>
      <c r="I68" s="9" t="str">
        <f t="shared" si="922"/>
        <v>SEX</v>
      </c>
      <c r="J68" s="29">
        <v>45254</v>
      </c>
      <c r="K68" s="13">
        <v>0.25</v>
      </c>
      <c r="L68" s="9" t="str">
        <f t="shared" si="923"/>
        <v>SEX</v>
      </c>
      <c r="M68" s="29">
        <v>45268</v>
      </c>
      <c r="N68" s="13">
        <v>0.25</v>
      </c>
      <c r="O68" s="9" t="str">
        <f t="shared" si="924"/>
        <v>QUI</v>
      </c>
      <c r="P68" s="29">
        <f>IF(WEEKDAY(P69)=7,P69-1,P69)</f>
        <v>45260</v>
      </c>
      <c r="Q68" s="13">
        <f>IF(WEEKDAY(P69)=7,0.75,Q69-0.25)</f>
        <v>0.25</v>
      </c>
      <c r="R68" s="9" t="str">
        <f t="shared" si="925"/>
        <v>QUI</v>
      </c>
      <c r="S68" s="29">
        <v>45267</v>
      </c>
      <c r="T68" s="13">
        <v>0.5</v>
      </c>
      <c r="U68" s="9" t="str">
        <f t="shared" si="926"/>
        <v>SEX</v>
      </c>
      <c r="V68" s="29">
        <v>45275</v>
      </c>
      <c r="W68" s="13">
        <v>0.25</v>
      </c>
      <c r="X68" s="9" t="str">
        <f t="shared" si="927"/>
        <v>QUI</v>
      </c>
      <c r="Y68" s="29">
        <v>45288</v>
      </c>
      <c r="Z68" s="13">
        <v>0.25</v>
      </c>
      <c r="AA68" s="9" t="str">
        <f t="shared" si="928"/>
        <v>SÁB</v>
      </c>
      <c r="AB68" s="336"/>
      <c r="AC68" s="337"/>
      <c r="AD68" s="9" t="str">
        <f t="shared" si="929"/>
        <v>SEX</v>
      </c>
      <c r="AE68" s="29">
        <v>45310</v>
      </c>
      <c r="AF68" s="13">
        <v>0.25</v>
      </c>
      <c r="AG68" s="9" t="str">
        <f t="shared" si="930"/>
        <v>QUI</v>
      </c>
      <c r="AH68" s="29">
        <v>45316</v>
      </c>
      <c r="AI68" s="13">
        <v>0.5</v>
      </c>
      <c r="AJ68" s="9" t="str">
        <f t="shared" si="931"/>
        <v>QUA</v>
      </c>
      <c r="AK68" s="29">
        <v>45322</v>
      </c>
      <c r="AL68" s="13">
        <v>0.25</v>
      </c>
      <c r="AM68" s="9" t="str">
        <f t="shared" si="932"/>
        <v>SEG</v>
      </c>
      <c r="AN68" s="29">
        <v>45327</v>
      </c>
      <c r="AO68" s="13">
        <v>0.25</v>
      </c>
      <c r="AP68" s="9" t="str">
        <f t="shared" si="933"/>
        <v>QUI</v>
      </c>
      <c r="AQ68" s="29">
        <v>45330</v>
      </c>
      <c r="AR68" s="13">
        <v>0.25</v>
      </c>
      <c r="AS68" s="9" t="str">
        <f t="shared" si="934"/>
        <v>QUI</v>
      </c>
      <c r="AT68" s="29">
        <v>45344</v>
      </c>
      <c r="AU68" s="13">
        <v>0.25</v>
      </c>
      <c r="AV68" s="9" t="str">
        <f t="shared" si="935"/>
        <v>SÁB</v>
      </c>
      <c r="AW68" s="336"/>
      <c r="AX68" s="337"/>
      <c r="AY68" s="9" t="str">
        <f t="shared" si="936"/>
        <v>SÁB</v>
      </c>
      <c r="AZ68" s="336"/>
      <c r="BA68" s="337"/>
      <c r="BB68" s="9" t="str">
        <f t="shared" si="937"/>
        <v>QUI</v>
      </c>
      <c r="BC68" s="64">
        <v>45372</v>
      </c>
      <c r="BD68" s="65">
        <v>0.91666666666666663</v>
      </c>
      <c r="BE68" s="9" t="str">
        <f t="shared" si="938"/>
        <v>SÁB</v>
      </c>
      <c r="BF68" s="336"/>
      <c r="BG68" s="337"/>
      <c r="BH68" s="9" t="str">
        <f t="shared" si="939"/>
        <v>TER</v>
      </c>
      <c r="BI68" s="64">
        <f>IF(WEEKDAY(BI69)=1,BI69-2,IF(WEEKDAY(BI69)=2,BI69-3,BI69-1))</f>
        <v>45377</v>
      </c>
      <c r="BJ68" s="65">
        <v>0.91666666666666663</v>
      </c>
      <c r="BK68" s="9" t="s">
        <v>251</v>
      </c>
      <c r="BL68" s="336"/>
      <c r="BM68" s="337"/>
      <c r="BN68" s="9" t="s">
        <v>251</v>
      </c>
      <c r="BO68" s="336"/>
      <c r="BP68" s="337"/>
      <c r="BQ68" s="9" t="s">
        <v>251</v>
      </c>
      <c r="BR68" s="336"/>
      <c r="BS68" s="337"/>
      <c r="BT68" s="9" t="s">
        <v>251</v>
      </c>
      <c r="BU68" s="336"/>
      <c r="BV68" s="337"/>
      <c r="BW68" s="9" t="str">
        <f t="shared" si="940"/>
        <v>TER</v>
      </c>
      <c r="BX68" s="64">
        <f>IF(WEEKDAY(BX69)=1,BX69-2,IF(WEEKDAY(BX69)=2,BX69-3,BX69-1))</f>
        <v>45419</v>
      </c>
      <c r="BY68" s="65">
        <v>0.91666666666666663</v>
      </c>
      <c r="BZ68" s="9" t="str">
        <f t="shared" si="941"/>
        <v>QUI</v>
      </c>
      <c r="CA68" s="64">
        <f>IF(WEEKDAY(CA69)=1,CA69-2,IF(WEEKDAY(CA69)=2,CA69-3,CA69-1))</f>
        <v>45428</v>
      </c>
      <c r="CB68" s="65">
        <v>0.91666666666666663</v>
      </c>
      <c r="CC68" s="9" t="str">
        <f t="shared" si="942"/>
        <v>QUI</v>
      </c>
      <c r="CD68" s="64">
        <f>IF(WEEKDAY(CD69)=1,CD69-2,IF(WEEKDAY(CD69)=2,CD69-3,CD69-1))</f>
        <v>45435</v>
      </c>
      <c r="CE68" s="65">
        <v>0.91666666666666663</v>
      </c>
      <c r="CF68" s="9" t="str">
        <f t="shared" si="943"/>
        <v>SÁB</v>
      </c>
      <c r="CG68" s="419"/>
      <c r="CH68" s="420"/>
      <c r="CI68" s="9" t="str">
        <f t="shared" si="944"/>
        <v>QUA</v>
      </c>
      <c r="CJ68" s="114">
        <v>45448</v>
      </c>
      <c r="CK68" s="115">
        <v>0.91666666666666663</v>
      </c>
      <c r="CL68" s="9" t="str">
        <f t="shared" si="945"/>
        <v>SÁB</v>
      </c>
      <c r="CM68" s="372"/>
      <c r="CN68" s="373"/>
      <c r="CO68" s="364"/>
      <c r="CP68" s="365"/>
      <c r="CQ68" s="366"/>
      <c r="CR68" s="9" t="str">
        <f t="shared" si="946"/>
        <v>SEX</v>
      </c>
      <c r="CS68" s="114">
        <f>IF(WEEKDAY(CS69)=1,CS69-2,IF(WEEKDAY(CS69)=2,CS69-3,CS69-1))</f>
        <v>45471</v>
      </c>
      <c r="CT68" s="115">
        <v>0.91666666666666663</v>
      </c>
      <c r="CU68" s="9" t="str">
        <f t="shared" si="947"/>
        <v>QUA</v>
      </c>
      <c r="CV68" s="114">
        <f>IF(WEEKDAY(CV69)=1,CV69-2,IF(WEEKDAY(CV69)=2,CV69-3,CV69-1))</f>
        <v>45483</v>
      </c>
      <c r="CW68" s="115">
        <v>0.91666666666666663</v>
      </c>
      <c r="CX68" s="9" t="str">
        <f t="shared" si="948"/>
        <v>QUI</v>
      </c>
      <c r="CY68" s="110">
        <f>IF(WEEKDAY(CY69)=1,CY69-2,IF(WEEKDAY(CY69)=2,CY69-3,CY69-1))</f>
        <v>45498</v>
      </c>
      <c r="CZ68" s="111">
        <v>0.91666666666666663</v>
      </c>
      <c r="DA68" s="9" t="str">
        <f t="shared" si="949"/>
        <v>SEX</v>
      </c>
      <c r="DB68" s="110">
        <f>IF(WEEKDAY(DB69)=1,DB69-2,IF(WEEKDAY(DB69)=2,DB69-3,DB69-1))</f>
        <v>45499</v>
      </c>
      <c r="DC68" s="111">
        <v>0.91666666666666663</v>
      </c>
      <c r="DD68" s="9" t="str">
        <f t="shared" si="950"/>
        <v>SÁB</v>
      </c>
      <c r="DE68" s="345"/>
      <c r="DF68" s="346"/>
      <c r="DG68" s="9" t="str">
        <f t="shared" si="951"/>
        <v>SEX</v>
      </c>
      <c r="DH68" s="110">
        <v>45506</v>
      </c>
      <c r="DI68" s="111">
        <v>0.91666666666666663</v>
      </c>
      <c r="DJ68" s="9" t="str">
        <f t="shared" si="952"/>
        <v>QUI</v>
      </c>
      <c r="DK68" s="110">
        <f>IF(WEEKDAY(DK69)=1,DK69-2,IF(WEEKDAY(DK69)=2,DK69-3,DK69-1))</f>
        <v>45519</v>
      </c>
      <c r="DL68" s="111">
        <v>0.91666666666666663</v>
      </c>
      <c r="DM68" s="9" t="str">
        <f t="shared" si="953"/>
        <v>QUA</v>
      </c>
      <c r="DN68" s="110">
        <f>IF(WEEKDAY(DN69)=1,DN69-2,IF(WEEKDAY(DN69)=2,DN69-3,DN69-1))</f>
        <v>45532</v>
      </c>
      <c r="DO68" s="111">
        <v>0.91666666666666663</v>
      </c>
      <c r="DP68" s="9" t="str">
        <f t="shared" si="954"/>
        <v>QUI</v>
      </c>
      <c r="DQ68" s="110">
        <f>IF(WEEKDAY(DQ69)=1,DQ69-2,IF(WEEKDAY(DQ69)=2,DQ69-3,DQ69-1))</f>
        <v>45533</v>
      </c>
      <c r="DR68" s="111">
        <v>0.91666666666666663</v>
      </c>
      <c r="DS68" s="9" t="str">
        <f t="shared" si="955"/>
        <v>SEX</v>
      </c>
      <c r="DT68" s="110">
        <f>IF(WEEKDAY(DT69)=1,DT69-2,IF(WEEKDAY(DT69)=2,DT69-3,DT69-1))</f>
        <v>45548</v>
      </c>
      <c r="DU68" s="111">
        <v>0.91666666666666663</v>
      </c>
      <c r="DV68" s="9" t="str">
        <f t="shared" si="956"/>
        <v>SEX</v>
      </c>
      <c r="DW68" s="110">
        <f>IF(WEEKDAY(DW69)=1,DW69-2,IF(WEEKDAY(DW69)=2,DW69-3,DW69-1))</f>
        <v>45541</v>
      </c>
      <c r="DX68" s="111">
        <v>0.91666666666666663</v>
      </c>
      <c r="DY68" s="9" t="str">
        <f t="shared" si="957"/>
        <v>QUA</v>
      </c>
      <c r="DZ68" s="110">
        <f>IF(WEEKDAY(DZ69)=1,DZ69-2,IF(WEEKDAY(DZ69)=2,DZ69-3,DZ69-1))</f>
        <v>45546</v>
      </c>
      <c r="EA68" s="111">
        <v>0.91666666666666663</v>
      </c>
      <c r="EB68" s="9" t="str">
        <f t="shared" si="958"/>
        <v>SÁB</v>
      </c>
      <c r="EC68" s="345"/>
      <c r="ED68" s="346"/>
      <c r="EE68" s="9" t="str">
        <f t="shared" si="959"/>
        <v>SEX</v>
      </c>
      <c r="EF68" s="110">
        <v>45576</v>
      </c>
      <c r="EG68" s="111">
        <v>0.5</v>
      </c>
      <c r="EH68" s="9" t="str">
        <f t="shared" si="960"/>
        <v>SEX</v>
      </c>
      <c r="EI68" s="110">
        <v>45569</v>
      </c>
      <c r="EJ68" s="111">
        <v>0.75</v>
      </c>
      <c r="EK68" s="9" t="str">
        <f t="shared" si="961"/>
        <v>QUA</v>
      </c>
      <c r="EL68" s="114">
        <v>45581</v>
      </c>
      <c r="EM68" s="115">
        <v>0.75</v>
      </c>
      <c r="EN68" s="9" t="str">
        <f t="shared" si="962"/>
        <v>TER</v>
      </c>
      <c r="EO68" s="114">
        <v>45587</v>
      </c>
      <c r="EP68" s="115">
        <v>0.75</v>
      </c>
      <c r="EQ68" s="9" t="str">
        <f t="shared" si="963"/>
        <v>QUI</v>
      </c>
      <c r="ER68" s="114">
        <v>45603</v>
      </c>
      <c r="ES68" s="115">
        <v>0.5</v>
      </c>
      <c r="ET68" s="9" t="str">
        <f t="shared" si="964"/>
        <v>TER</v>
      </c>
      <c r="EU68" s="114">
        <v>45608</v>
      </c>
      <c r="EV68" s="115">
        <v>0.5</v>
      </c>
      <c r="EW68" s="9" t="str">
        <f t="shared" si="965"/>
        <v>QUI</v>
      </c>
      <c r="EX68" s="149">
        <v>45617</v>
      </c>
      <c r="EY68" s="115">
        <v>0.5</v>
      </c>
      <c r="EZ68" s="9" t="str">
        <f t="shared" si="392"/>
        <v>TER</v>
      </c>
      <c r="FA68" s="149">
        <v>45629</v>
      </c>
      <c r="FB68" s="115">
        <v>0.5</v>
      </c>
      <c r="FC68" s="9" t="str">
        <f t="shared" ref="FC68:FC69" si="1042">UPPER(TEXT(FD68,"DDD"))</f>
        <v>QUI</v>
      </c>
      <c r="FD68" s="114">
        <v>45624</v>
      </c>
      <c r="FE68" s="115">
        <v>0.75</v>
      </c>
      <c r="FF68" s="9" t="str">
        <f t="shared" si="966"/>
        <v>QUI</v>
      </c>
      <c r="FG68" s="114">
        <v>45638</v>
      </c>
      <c r="FH68" s="115">
        <v>0.91666666666666663</v>
      </c>
      <c r="FI68" s="10" t="str">
        <f t="shared" ref="FI68:FI69" si="1043">UPPER(TEXT(FJ68,"DDD"))</f>
        <v>QUA</v>
      </c>
      <c r="FJ68" s="114">
        <v>45637</v>
      </c>
      <c r="FK68" s="115">
        <v>0.91666666666666663</v>
      </c>
      <c r="FL68" s="9" t="str">
        <f t="shared" ref="FL68:FL71" si="1044">UPPER(TEXT(FM68,"DDD"))</f>
        <v>SEX</v>
      </c>
      <c r="FM68" s="114">
        <v>45646</v>
      </c>
      <c r="FN68" s="115">
        <v>0.91666666666666663</v>
      </c>
      <c r="FO68" s="9" t="str">
        <f t="shared" ref="FO68:FO72" si="1045">UPPER(TEXT(FP68,"DDD"))</f>
        <v>TER</v>
      </c>
      <c r="FP68" s="114">
        <v>45657</v>
      </c>
      <c r="FQ68" s="115">
        <v>0.91666666666666663</v>
      </c>
      <c r="FR68" s="9" t="str">
        <f t="shared" ref="FR68:FR72" si="1046">UPPER(TEXT(FS68,"DDD"))</f>
        <v>SEX</v>
      </c>
      <c r="FS68" s="114">
        <v>45660</v>
      </c>
      <c r="FT68" s="115">
        <v>0.91666666666666663</v>
      </c>
      <c r="FU68" s="9" t="str">
        <f t="shared" ref="FU68:FU79" si="1047">UPPER(TEXT(FV68,"DDD"))</f>
        <v>QUI</v>
      </c>
      <c r="FV68" s="114">
        <v>45666</v>
      </c>
      <c r="FW68" s="115">
        <v>0.91666666666666663</v>
      </c>
      <c r="FX68" s="9" t="str">
        <f t="shared" si="967"/>
        <v>SEG</v>
      </c>
      <c r="FY68" s="114">
        <v>45677</v>
      </c>
      <c r="FZ68" s="115">
        <v>0.91666666666666663</v>
      </c>
      <c r="GA68" s="9" t="str">
        <f t="shared" si="968"/>
        <v>QUI</v>
      </c>
      <c r="GB68" s="114">
        <v>45680</v>
      </c>
      <c r="GC68" s="115">
        <v>0.91666666666666663</v>
      </c>
      <c r="GD68" s="326"/>
      <c r="GE68" s="327"/>
      <c r="GF68" s="328"/>
      <c r="GG68" s="9" t="str">
        <f t="shared" si="969"/>
        <v>QUI</v>
      </c>
      <c r="GH68" s="114">
        <v>45694</v>
      </c>
      <c r="GI68" s="115">
        <v>0.91666666666666663</v>
      </c>
      <c r="GJ68" s="71" t="str">
        <f t="shared" si="970"/>
        <v>SEX</v>
      </c>
      <c r="GK68" s="114">
        <v>45695</v>
      </c>
      <c r="GL68" s="115">
        <v>0.91666666666666663</v>
      </c>
      <c r="GM68" s="9" t="str">
        <f t="shared" si="971"/>
        <v>QUI</v>
      </c>
      <c r="GN68" s="149">
        <v>45701</v>
      </c>
      <c r="GO68" s="115">
        <v>0.91666666666666663</v>
      </c>
      <c r="GP68" s="9" t="str">
        <f t="shared" si="972"/>
        <v>TER</v>
      </c>
      <c r="GQ68" s="149">
        <v>45706</v>
      </c>
      <c r="GR68" s="115">
        <v>0.91666666666666663</v>
      </c>
      <c r="GS68" s="9" t="str">
        <f t="shared" si="973"/>
        <v>QUA</v>
      </c>
      <c r="GT68" s="149">
        <v>45714</v>
      </c>
      <c r="GU68" s="115">
        <v>0.91666666666666663</v>
      </c>
      <c r="GV68" s="9" t="str">
        <f t="shared" si="974"/>
        <v>SÁB</v>
      </c>
      <c r="GW68" s="149">
        <v>45717</v>
      </c>
      <c r="GX68" s="115">
        <v>0.91666666666666663</v>
      </c>
      <c r="GY68" s="9" t="str">
        <f t="shared" si="975"/>
        <v>QUA</v>
      </c>
      <c r="GZ68" s="149">
        <v>45728</v>
      </c>
      <c r="HA68" s="115">
        <v>0.91666666666666663</v>
      </c>
      <c r="HB68" s="9" t="str">
        <f t="shared" si="976"/>
        <v>QUI</v>
      </c>
      <c r="HC68" s="149">
        <v>45743</v>
      </c>
      <c r="HD68" s="115">
        <v>0.91666666666666663</v>
      </c>
      <c r="HE68" s="9" t="str">
        <f t="shared" si="977"/>
        <v>QUA</v>
      </c>
      <c r="HF68" s="114">
        <f>HF69-1</f>
        <v>45749</v>
      </c>
      <c r="HG68" s="115">
        <v>0.91666666666666663</v>
      </c>
      <c r="HH68" s="9" t="str">
        <f t="shared" si="978"/>
        <v>QUI</v>
      </c>
      <c r="HI68" s="114">
        <f>HI69-1</f>
        <v>45757</v>
      </c>
      <c r="HJ68" s="115">
        <v>0.91666666666666663</v>
      </c>
      <c r="HK68" s="9" t="str">
        <f t="shared" si="979"/>
        <v>QUA</v>
      </c>
      <c r="HL68" s="114">
        <f>HL69-1</f>
        <v>45763</v>
      </c>
      <c r="HM68" s="115">
        <v>0.91666666666666663</v>
      </c>
      <c r="HN68" s="9" t="str">
        <f t="shared" si="980"/>
        <v>QUA</v>
      </c>
      <c r="HO68" s="114">
        <v>45777</v>
      </c>
      <c r="HP68" s="115">
        <v>0.91666666666666663</v>
      </c>
      <c r="HQ68" s="9" t="str">
        <f t="shared" si="981"/>
        <v>QUA</v>
      </c>
      <c r="HR68" s="114">
        <v>45777</v>
      </c>
      <c r="HS68" s="115">
        <v>0.91666666666666663</v>
      </c>
      <c r="HT68" s="9" t="str">
        <f t="shared" si="982"/>
        <v>QUI</v>
      </c>
      <c r="HU68" s="114">
        <f>HU69-1</f>
        <v>45785</v>
      </c>
      <c r="HV68" s="115">
        <v>0.91666666666666663</v>
      </c>
      <c r="HW68" s="9" t="str">
        <f t="shared" si="983"/>
        <v>QUI</v>
      </c>
      <c r="HX68" s="114">
        <f>HX69-1</f>
        <v>45792</v>
      </c>
      <c r="HY68" s="115">
        <v>0.91666666666666663</v>
      </c>
      <c r="HZ68" s="9" t="str">
        <f t="shared" si="984"/>
        <v>QUI</v>
      </c>
      <c r="IA68" s="114">
        <v>45799</v>
      </c>
      <c r="IB68" s="115">
        <v>0.91666666666666663</v>
      </c>
      <c r="IC68" s="9" t="str">
        <f t="shared" si="985"/>
        <v>QUI</v>
      </c>
      <c r="ID68" s="114">
        <v>45813</v>
      </c>
      <c r="IE68" s="115">
        <v>0.91666666666666663</v>
      </c>
      <c r="IF68" s="9" t="str">
        <f t="shared" si="986"/>
        <v>QUA</v>
      </c>
      <c r="IG68" s="114">
        <f>IG69-1</f>
        <v>45819</v>
      </c>
      <c r="IH68" s="115">
        <v>0.91666666666666663</v>
      </c>
      <c r="II68" s="9" t="str">
        <f t="shared" si="987"/>
        <v>QUI</v>
      </c>
      <c r="IJ68" s="114">
        <v>45820</v>
      </c>
      <c r="IK68" s="115">
        <v>0.91666666666666663</v>
      </c>
      <c r="IL68" s="9" t="str">
        <f t="shared" si="988"/>
        <v>SEG</v>
      </c>
      <c r="IM68" s="114">
        <v>45824</v>
      </c>
      <c r="IN68" s="115">
        <v>0.75</v>
      </c>
      <c r="IO68" s="294"/>
      <c r="IP68" s="295"/>
      <c r="IQ68" s="296"/>
      <c r="IR68" s="9" t="str">
        <f t="shared" si="989"/>
        <v>QUI</v>
      </c>
      <c r="IS68" s="114">
        <f>IS69-1</f>
        <v>45841</v>
      </c>
      <c r="IT68" s="115">
        <v>0.91666666666666663</v>
      </c>
      <c r="IU68" s="9" t="str">
        <f t="shared" si="990"/>
        <v>QUI</v>
      </c>
      <c r="IV68" s="114">
        <v>45848</v>
      </c>
      <c r="IW68" s="115">
        <v>0.91666666666666663</v>
      </c>
      <c r="IX68" s="9" t="str">
        <f t="shared" si="991"/>
        <v>QUI</v>
      </c>
      <c r="IY68" s="114">
        <f>IY69-1</f>
        <v>45855</v>
      </c>
      <c r="IZ68" s="115">
        <v>0.91666666666666663</v>
      </c>
      <c r="JA68" s="9" t="str">
        <f t="shared" si="992"/>
        <v>QUI</v>
      </c>
      <c r="JB68" s="114">
        <v>45876</v>
      </c>
      <c r="JC68" s="115">
        <v>0.91666666666666663</v>
      </c>
      <c r="JD68" s="294"/>
      <c r="JE68" s="295"/>
      <c r="JF68" s="296"/>
      <c r="JG68" s="9" t="str">
        <f t="shared" si="993"/>
        <v>SEG</v>
      </c>
      <c r="JH68" s="114">
        <v>45887</v>
      </c>
      <c r="JI68" s="115">
        <v>0.91666666666666663</v>
      </c>
      <c r="JJ68" s="294"/>
      <c r="JK68" s="295"/>
      <c r="JL68" s="296"/>
      <c r="JM68" s="71" t="str">
        <f t="shared" si="994"/>
        <v>QUI</v>
      </c>
      <c r="JN68" s="114">
        <f>JN69-1</f>
        <v>45897</v>
      </c>
      <c r="JO68" s="115">
        <v>0.91666666666666663</v>
      </c>
      <c r="JP68" s="71" t="str">
        <f t="shared" si="995"/>
        <v>QUA</v>
      </c>
      <c r="JQ68" s="114">
        <v>45903</v>
      </c>
      <c r="JR68" s="115">
        <v>0.91666666666666663</v>
      </c>
      <c r="JS68" s="71" t="str">
        <f t="shared" si="996"/>
        <v>TER</v>
      </c>
      <c r="JT68" s="114">
        <v>45909</v>
      </c>
      <c r="JU68" s="115">
        <v>0.91666666666666663</v>
      </c>
      <c r="JV68" s="71" t="str">
        <f t="shared" si="997"/>
        <v>QUA</v>
      </c>
      <c r="JW68" s="114">
        <f>JW69-1</f>
        <v>45917</v>
      </c>
      <c r="JX68" s="115">
        <v>0.91666666666666663</v>
      </c>
      <c r="JY68" s="9" t="str">
        <f t="shared" si="998"/>
        <v>QUA</v>
      </c>
      <c r="JZ68" s="114">
        <v>45924</v>
      </c>
      <c r="KA68" s="115">
        <v>0.91666666666666663</v>
      </c>
      <c r="KB68" s="9" t="str">
        <f t="shared" si="999"/>
        <v>QUA</v>
      </c>
      <c r="KC68" s="114">
        <v>45931</v>
      </c>
      <c r="KD68" s="115">
        <v>0.91666666666666663</v>
      </c>
      <c r="KE68" s="9" t="str">
        <f t="shared" si="1000"/>
        <v>QUI</v>
      </c>
      <c r="KF68" s="114">
        <f>KF69-1</f>
        <v>45939</v>
      </c>
      <c r="KG68" s="115">
        <v>0.91666666666666663</v>
      </c>
      <c r="KH68" s="326"/>
      <c r="KI68" s="327"/>
      <c r="KJ68" s="328"/>
      <c r="KK68" s="9" t="str">
        <f t="shared" si="1001"/>
        <v>QUA</v>
      </c>
      <c r="KL68" s="114">
        <v>45952</v>
      </c>
      <c r="KM68" s="115">
        <v>0.91666666666666663</v>
      </c>
      <c r="KN68" s="9" t="str">
        <f t="shared" si="1002"/>
        <v>QUA</v>
      </c>
      <c r="KO68" s="114">
        <v>45966</v>
      </c>
      <c r="KP68" s="115">
        <v>0.91666666666666663</v>
      </c>
      <c r="KQ68" s="9" t="str">
        <f t="shared" si="1003"/>
        <v>QUI</v>
      </c>
      <c r="KR68" s="114">
        <v>45967</v>
      </c>
      <c r="KS68" s="115">
        <v>0.91666666666666663</v>
      </c>
      <c r="KT68" s="71" t="str">
        <f t="shared" si="1004"/>
        <v>SEX</v>
      </c>
      <c r="KU68" s="114">
        <v>45975</v>
      </c>
      <c r="KV68" s="115">
        <v>0.91666666666666663</v>
      </c>
      <c r="KW68" s="71" t="str">
        <f t="shared" si="1005"/>
        <v>SEG</v>
      </c>
      <c r="KX68" s="114">
        <v>45978</v>
      </c>
      <c r="KY68" s="115">
        <v>0.91666666666666663</v>
      </c>
      <c r="KZ68" s="294"/>
      <c r="LA68" s="295"/>
      <c r="LB68" s="296"/>
      <c r="LC68" s="294"/>
      <c r="LD68" s="295"/>
      <c r="LE68" s="296"/>
      <c r="LF68" s="71" t="str">
        <f t="shared" si="1006"/>
        <v>QUI</v>
      </c>
      <c r="LG68" s="114">
        <v>45995</v>
      </c>
      <c r="LH68" s="115">
        <v>0.91666666666666663</v>
      </c>
      <c r="LI68" s="294"/>
      <c r="LJ68" s="295"/>
      <c r="LK68" s="296"/>
      <c r="LL68" s="71" t="str">
        <f t="shared" si="1007"/>
        <v>QUI</v>
      </c>
      <c r="LM68" s="114">
        <v>46009</v>
      </c>
      <c r="LN68" s="185">
        <v>0.91666666666666663</v>
      </c>
      <c r="LO68" s="295"/>
      <c r="LP68" s="295"/>
      <c r="LQ68" s="295"/>
      <c r="LR68" s="294"/>
      <c r="LS68" s="295"/>
      <c r="LT68" s="296"/>
      <c r="LU68" s="71" t="str">
        <f>UPPER(TEXT(LV68,"DDD"))</f>
        <v>QUI</v>
      </c>
      <c r="LV68" s="114">
        <v>46037</v>
      </c>
      <c r="LW68" s="115">
        <v>0.91666666666666663</v>
      </c>
      <c r="LX68" s="71" t="str">
        <f t="shared" si="1008"/>
        <v>QUI</v>
      </c>
      <c r="LY68" s="114">
        <v>46044</v>
      </c>
      <c r="LZ68" s="115">
        <v>0.91666666666666663</v>
      </c>
      <c r="MA68" s="71" t="str">
        <f t="shared" si="1009"/>
        <v>SEX</v>
      </c>
      <c r="MB68" s="114">
        <v>46059</v>
      </c>
      <c r="MC68" s="115">
        <v>0.91666666666666663</v>
      </c>
      <c r="MD68" s="71" t="str">
        <f t="shared" si="1010"/>
        <v>QUI</v>
      </c>
      <c r="ME68" s="114">
        <v>46058</v>
      </c>
      <c r="MF68" s="115">
        <v>0.91666666666666663</v>
      </c>
      <c r="MG68" s="71" t="str">
        <f t="shared" si="1011"/>
        <v>QUI</v>
      </c>
      <c r="MH68" s="114">
        <v>46065</v>
      </c>
      <c r="MI68" s="115">
        <v>0.91666666666666663</v>
      </c>
      <c r="MJ68" s="71" t="str">
        <f t="shared" si="1012"/>
        <v>QUI</v>
      </c>
      <c r="MK68" s="114">
        <v>46072</v>
      </c>
      <c r="ML68" s="115">
        <v>0.91666666666666663</v>
      </c>
      <c r="MM68" s="71" t="str">
        <f t="shared" si="1013"/>
        <v>QUI</v>
      </c>
      <c r="MN68" s="114">
        <v>46079</v>
      </c>
      <c r="MO68" s="115">
        <v>0.91666666666666663</v>
      </c>
      <c r="MP68" s="71" t="str">
        <f t="shared" ref="MP68:MP72" si="1048">UPPER(TEXT(MQ68,"DDD"))</f>
        <v>QUI</v>
      </c>
      <c r="MQ68" s="114">
        <v>46086</v>
      </c>
      <c r="MR68" s="115">
        <v>0.91666666666666663</v>
      </c>
      <c r="MS68" s="71" t="str">
        <f t="shared" si="1014"/>
        <v>QUI</v>
      </c>
      <c r="MT68" s="114">
        <v>46093</v>
      </c>
      <c r="MU68" s="115">
        <v>0.91666666666666663</v>
      </c>
      <c r="MV68" s="294"/>
      <c r="MW68" s="295"/>
      <c r="MX68" s="296"/>
      <c r="MY68" s="71" t="str">
        <f t="shared" si="1015"/>
        <v>QUI</v>
      </c>
      <c r="MZ68" s="114">
        <v>46107</v>
      </c>
      <c r="NA68" s="115">
        <v>0.91666666666666663</v>
      </c>
      <c r="NB68" s="294"/>
      <c r="NC68" s="295"/>
      <c r="ND68" s="296"/>
      <c r="NE68" s="71" t="str">
        <f t="shared" si="1016"/>
        <v>QUI</v>
      </c>
      <c r="NF68" s="114">
        <f>IF(WEEKDAY(NF69)=1,NF69-2,IF(WEEKDAY(NF69)=2,NF69-3,NF69-1))</f>
        <v>46121</v>
      </c>
      <c r="NG68" s="115">
        <v>0.91666666666666663</v>
      </c>
      <c r="NH68" s="71" t="str">
        <f t="shared" si="1017"/>
        <v>QUI</v>
      </c>
      <c r="NI68" s="114">
        <f>IF(WEEKDAY(NI69)=1,NI69-2,IF(WEEKDAY(NI69)=2,NI69-3,NI69-1))</f>
        <v>46128</v>
      </c>
      <c r="NJ68" s="115">
        <v>0.91666666666666663</v>
      </c>
      <c r="NK68" s="71" t="str">
        <f t="shared" si="1018"/>
        <v>QUI</v>
      </c>
      <c r="NL68" s="114">
        <f>IF(WEEKDAY(NL69)=1,NL69-2,IF(WEEKDAY(NL69)=2,NL69-3,NL69-1))</f>
        <v>46135</v>
      </c>
      <c r="NM68" s="115">
        <v>0.91666666666666663</v>
      </c>
      <c r="NN68" s="294"/>
      <c r="NO68" s="295"/>
      <c r="NP68" s="296"/>
      <c r="NQ68" s="71" t="str">
        <f t="shared" si="1019"/>
        <v>QUI</v>
      </c>
      <c r="NR68" s="114">
        <f>IF(WEEKDAY(NR69)=1,NR69-2,IF(WEEKDAY(NR69)=2,NR69-3,NR69-1))</f>
        <v>46149</v>
      </c>
      <c r="NS68" s="115">
        <v>0.91666666666666663</v>
      </c>
      <c r="NT68" s="71" t="str">
        <f t="shared" si="1020"/>
        <v>SEX</v>
      </c>
      <c r="NU68" s="114">
        <f>IF(WEEKDAY(NU69)=1,NU69-2,IF(WEEKDAY(NU69)=2,NU69-3,NU69-1))</f>
        <v>46157</v>
      </c>
      <c r="NV68" s="115">
        <v>0.91666666666666663</v>
      </c>
      <c r="NW68" s="294"/>
      <c r="NX68" s="295"/>
      <c r="NY68" s="296"/>
      <c r="NZ68" s="71" t="str">
        <f t="shared" si="1021"/>
        <v>QUI</v>
      </c>
      <c r="OA68" s="114">
        <v>46170</v>
      </c>
      <c r="OB68" s="115">
        <v>0.91666666666666663</v>
      </c>
      <c r="OC68" s="294"/>
      <c r="OD68" s="295"/>
      <c r="OE68" s="296"/>
      <c r="OF68" s="71" t="str">
        <f t="shared" si="1022"/>
        <v>QUA</v>
      </c>
      <c r="OG68" s="114">
        <v>46176</v>
      </c>
      <c r="OH68" s="115">
        <v>0.91666666666666663</v>
      </c>
      <c r="OI68" s="71" t="str">
        <f t="shared" si="1023"/>
        <v>QUI</v>
      </c>
      <c r="OJ68" s="114">
        <f>IF(WEEKDAY(OJ69)=1,OJ69-2,IF(WEEKDAY(OJ69)=2,OJ69-3,OJ69-1))</f>
        <v>46184</v>
      </c>
      <c r="OK68" s="115">
        <v>0.91666666666666663</v>
      </c>
      <c r="OL68" s="71" t="str">
        <f t="shared" si="1024"/>
        <v>QUI</v>
      </c>
      <c r="OM68" s="114">
        <f>IF(WEEKDAY(OM69)=1,OM69-2,IF(WEEKDAY(OM69)=2,OM69-3,OM69-1))</f>
        <v>46191</v>
      </c>
      <c r="ON68" s="115">
        <v>0.91666666666666663</v>
      </c>
      <c r="OO68" s="71" t="str">
        <f t="shared" si="1025"/>
        <v>QUI</v>
      </c>
      <c r="OP68" s="114">
        <f>IF(WEEKDAY(OP69)=1,OP69-2,IF(WEEKDAY(OP69)=2,OP69-3,OP69-1))</f>
        <v>46198</v>
      </c>
      <c r="OQ68" s="115">
        <v>0.91666666666666663</v>
      </c>
      <c r="OR68" s="294"/>
      <c r="OS68" s="295"/>
      <c r="OT68" s="296"/>
      <c r="OU68" s="71" t="str">
        <f t="shared" si="1026"/>
        <v>QUI</v>
      </c>
      <c r="OV68" s="114">
        <f>IF(WEEKDAY(OV69)=1,OV69-2,IF(WEEKDAY(OV69)=2,OV69-3,OV69-1))</f>
        <v>46205</v>
      </c>
      <c r="OW68" s="115">
        <v>0.91666666666666663</v>
      </c>
      <c r="OX68" s="71" t="str">
        <f t="shared" si="1027"/>
        <v>TER</v>
      </c>
      <c r="OY68" s="114">
        <v>46217</v>
      </c>
      <c r="OZ68" s="115">
        <v>0.91666666666666663</v>
      </c>
      <c r="PA68" s="71" t="str">
        <f t="shared" si="1028"/>
        <v>QUI</v>
      </c>
      <c r="PB68" s="30">
        <f>IF(WEEKDAY(PB69)=1,PB69-2,IF(WEEKDAY(PB69)=2,PB69-3,PB69-1))</f>
        <v>46226</v>
      </c>
      <c r="PC68" s="20">
        <v>0.91666666666666663</v>
      </c>
      <c r="PD68" s="71" t="str">
        <f t="shared" si="1029"/>
        <v>QUA</v>
      </c>
      <c r="PE68" s="30">
        <f>IF(WEEKDAY(PE69)=1,PE69-2,IF(WEEKDAY(PE69)=2,PE69-3,PE69-1))</f>
        <v>46232</v>
      </c>
      <c r="PF68" s="20">
        <v>0.91666666666666663</v>
      </c>
      <c r="PG68" s="71" t="str">
        <f t="shared" si="1030"/>
        <v>QUI</v>
      </c>
      <c r="PH68" s="30">
        <f>IF(WEEKDAY(PH69)=1,PH69-2,IF(WEEKDAY(PH69)=2,PH69-3,PH69-1))</f>
        <v>46233</v>
      </c>
      <c r="PI68" s="20">
        <v>0.91666666666666663</v>
      </c>
      <c r="PJ68" s="71" t="str">
        <f t="shared" si="1031"/>
        <v>TER</v>
      </c>
      <c r="PK68" s="30">
        <f>IF(WEEKDAY(PK69)=1,PK69-2,IF(WEEKDAY(PK69)=2,PK69-3,PK69-1))</f>
        <v>46238</v>
      </c>
      <c r="PL68" s="20">
        <v>0.91666666666666663</v>
      </c>
      <c r="PM68" s="71" t="str">
        <f t="shared" si="1032"/>
        <v>SEG</v>
      </c>
      <c r="PN68" s="30">
        <f>IF(WEEKDAY(PN69)=1,PN69-2,IF(WEEKDAY(PN69)=2,PN69-3,PN69-1))</f>
        <v>46244</v>
      </c>
      <c r="PO68" s="20">
        <v>0.91666666666666663</v>
      </c>
      <c r="PP68" s="71" t="str">
        <f t="shared" si="1033"/>
        <v>QUA</v>
      </c>
      <c r="PQ68" s="30">
        <f>IF(WEEKDAY(PQ69)=1,PQ69-2,IF(WEEKDAY(PQ69)=2,PQ69-3,PQ69-1))</f>
        <v>46253</v>
      </c>
      <c r="PR68" s="20">
        <v>0.91666666666666663</v>
      </c>
      <c r="PS68" s="71" t="str">
        <f t="shared" si="1034"/>
        <v>TER</v>
      </c>
      <c r="PT68" s="30">
        <f>IF(WEEKDAY(PT69)=1,PT69-2,IF(WEEKDAY(PT69)=2,PT69-3,PT69-1))</f>
        <v>46259</v>
      </c>
      <c r="PU68" s="20">
        <v>0.91666666666666663</v>
      </c>
      <c r="PV68" s="71" t="str">
        <f t="shared" si="1035"/>
        <v>QUA</v>
      </c>
      <c r="PW68" s="30">
        <f>IF(WEEKDAY(PW69)=1,PW69-2,IF(WEEKDAY(PW69)=2,PW69-3,PW69-1))</f>
        <v>46267</v>
      </c>
      <c r="PX68" s="20">
        <v>0.91666666666666663</v>
      </c>
      <c r="PY68" s="71" t="str">
        <f t="shared" si="1036"/>
        <v>TER</v>
      </c>
      <c r="PZ68" s="30">
        <f>IF(WEEKDAY(PZ69)=1,PZ69-2,IF(WEEKDAY(PZ69)=2,PZ69-3,PZ69-1))</f>
        <v>46273</v>
      </c>
      <c r="QA68" s="20">
        <v>0.91666666666666663</v>
      </c>
      <c r="QB68" s="71" t="str">
        <f t="shared" si="1037"/>
        <v>TER</v>
      </c>
      <c r="QC68" s="30">
        <f>IF(WEEKDAY(QC69)=1,QC69-2,IF(WEEKDAY(QC69)=2,QC69-3,QC69-1))</f>
        <v>46280</v>
      </c>
      <c r="QD68" s="20">
        <v>0.91666666666666663</v>
      </c>
      <c r="QE68" s="71" t="str">
        <f t="shared" si="1038"/>
        <v>QUA</v>
      </c>
      <c r="QF68" s="30">
        <f>IF(WEEKDAY(QF69)=1,QF69-2,IF(WEEKDAY(QF69)=2,QF69-3,QF69-1))</f>
        <v>46288</v>
      </c>
      <c r="QG68" s="20">
        <v>0.91666666666666663</v>
      </c>
      <c r="QH68" s="71" t="str">
        <f t="shared" si="1039"/>
        <v>QUA</v>
      </c>
      <c r="QI68" s="30">
        <f>IF(WEEKDAY(QI69)=1,QI69-2,IF(WEEKDAY(QI69)=2,QI69-3,QI69-1))</f>
        <v>46295</v>
      </c>
      <c r="QJ68" s="20">
        <v>0.91666666666666663</v>
      </c>
      <c r="QK68" s="71" t="str">
        <f t="shared" si="1040"/>
        <v>QUA</v>
      </c>
      <c r="QL68" s="30">
        <f>IF(WEEKDAY(QL69)=1,QL69-2,IF(WEEKDAY(QL69)=2,QL69-3,QL69-1))</f>
        <v>46302</v>
      </c>
      <c r="QM68" s="20">
        <v>0.91666666666666663</v>
      </c>
      <c r="QN68" s="71" t="str">
        <f t="shared" si="1041"/>
        <v>QUA</v>
      </c>
      <c r="QO68" s="30">
        <f>IF(WEEKDAY(QO69)=1,QO69-2,IF(WEEKDAY(QO69)=2,QO69-3,QO69-1))</f>
        <v>46309</v>
      </c>
      <c r="QP68" s="20">
        <v>0.91666666666666663</v>
      </c>
    </row>
    <row r="69" spans="1:458" ht="14.7" customHeight="1" thickBot="1" x14ac:dyDescent="0.35">
      <c r="A69" s="321"/>
      <c r="B69" s="59" t="s">
        <v>253</v>
      </c>
      <c r="C69" s="9" t="str">
        <f t="shared" si="920"/>
        <v>TER</v>
      </c>
      <c r="D69" s="29">
        <v>45230</v>
      </c>
      <c r="E69" s="13">
        <v>0.75</v>
      </c>
      <c r="F69" s="9" t="str">
        <f t="shared" si="921"/>
        <v>QUA</v>
      </c>
      <c r="G69" s="29">
        <v>45238</v>
      </c>
      <c r="H69" s="13">
        <v>0.5</v>
      </c>
      <c r="I69" s="9" t="str">
        <f t="shared" si="922"/>
        <v>SEX</v>
      </c>
      <c r="J69" s="29">
        <v>45254</v>
      </c>
      <c r="K69" s="13">
        <v>0.5</v>
      </c>
      <c r="L69" s="9" t="str">
        <f t="shared" si="923"/>
        <v>SEX</v>
      </c>
      <c r="M69" s="29">
        <v>45268</v>
      </c>
      <c r="N69" s="13">
        <v>0.5</v>
      </c>
      <c r="O69" s="9" t="str">
        <f t="shared" si="924"/>
        <v>QUI</v>
      </c>
      <c r="P69" s="29">
        <v>45260</v>
      </c>
      <c r="Q69" s="13">
        <v>0.5</v>
      </c>
      <c r="R69" s="9" t="str">
        <f t="shared" si="925"/>
        <v>QUI</v>
      </c>
      <c r="S69" s="29">
        <v>45267</v>
      </c>
      <c r="T69" s="13">
        <v>0.75</v>
      </c>
      <c r="U69" s="9" t="str">
        <f t="shared" si="926"/>
        <v>SEX</v>
      </c>
      <c r="V69" s="29">
        <v>45275</v>
      </c>
      <c r="W69" s="13">
        <v>0.5</v>
      </c>
      <c r="X69" s="9" t="str">
        <f t="shared" si="927"/>
        <v>QUI</v>
      </c>
      <c r="Y69" s="29">
        <v>45288</v>
      </c>
      <c r="Z69" s="13">
        <v>0.5</v>
      </c>
      <c r="AA69" s="9" t="str">
        <f t="shared" si="928"/>
        <v>SÁB</v>
      </c>
      <c r="AB69" s="336"/>
      <c r="AC69" s="337"/>
      <c r="AD69" s="9" t="str">
        <f t="shared" si="929"/>
        <v>SÁB</v>
      </c>
      <c r="AE69" s="29">
        <v>45311</v>
      </c>
      <c r="AF69" s="13">
        <v>0.5</v>
      </c>
      <c r="AG69" s="9" t="str">
        <f t="shared" si="930"/>
        <v>SÁB</v>
      </c>
      <c r="AH69" s="29">
        <v>45318</v>
      </c>
      <c r="AI69" s="13">
        <v>0.5</v>
      </c>
      <c r="AJ69" s="9" t="str">
        <f t="shared" si="931"/>
        <v>SEX</v>
      </c>
      <c r="AK69" s="29">
        <v>45324</v>
      </c>
      <c r="AL69" s="13">
        <v>0.75</v>
      </c>
      <c r="AM69" s="9" t="str">
        <f t="shared" si="932"/>
        <v>TER</v>
      </c>
      <c r="AN69" s="29">
        <v>45328</v>
      </c>
      <c r="AO69" s="13">
        <v>0.5</v>
      </c>
      <c r="AP69" s="9" t="str">
        <f t="shared" si="933"/>
        <v>QUI</v>
      </c>
      <c r="AQ69" s="29">
        <v>45330</v>
      </c>
      <c r="AR69" s="13">
        <v>0.5</v>
      </c>
      <c r="AS69" s="9" t="str">
        <f t="shared" si="934"/>
        <v>QUI</v>
      </c>
      <c r="AT69" s="29">
        <v>45344</v>
      </c>
      <c r="AU69" s="13">
        <v>0.5</v>
      </c>
      <c r="AV69" s="9" t="str">
        <f t="shared" si="935"/>
        <v>SÁB</v>
      </c>
      <c r="AW69" s="336"/>
      <c r="AX69" s="337"/>
      <c r="AY69" s="9" t="str">
        <f t="shared" si="936"/>
        <v>SÁB</v>
      </c>
      <c r="AZ69" s="336"/>
      <c r="BA69" s="337"/>
      <c r="BB69" s="9" t="str">
        <f t="shared" si="937"/>
        <v>SEX</v>
      </c>
      <c r="BC69" s="64">
        <v>45373</v>
      </c>
      <c r="BD69" s="65">
        <v>0.5</v>
      </c>
      <c r="BE69" s="9" t="str">
        <f t="shared" si="938"/>
        <v>SÁB</v>
      </c>
      <c r="BF69" s="336"/>
      <c r="BG69" s="337"/>
      <c r="BH69" s="9" t="str">
        <f t="shared" si="939"/>
        <v>QUA</v>
      </c>
      <c r="BI69" s="64">
        <v>45378</v>
      </c>
      <c r="BJ69" s="65">
        <v>0.5</v>
      </c>
      <c r="BK69" s="9" t="s">
        <v>251</v>
      </c>
      <c r="BL69" s="336"/>
      <c r="BM69" s="337"/>
      <c r="BN69" s="9" t="s">
        <v>251</v>
      </c>
      <c r="BO69" s="336"/>
      <c r="BP69" s="337"/>
      <c r="BQ69" s="9" t="s">
        <v>251</v>
      </c>
      <c r="BR69" s="336"/>
      <c r="BS69" s="337"/>
      <c r="BT69" s="9" t="s">
        <v>251</v>
      </c>
      <c r="BU69" s="336"/>
      <c r="BV69" s="337"/>
      <c r="BW69" s="9" t="str">
        <f t="shared" si="940"/>
        <v>QUA</v>
      </c>
      <c r="BX69" s="64">
        <v>45420</v>
      </c>
      <c r="BY69" s="65">
        <v>0.5</v>
      </c>
      <c r="BZ69" s="9" t="str">
        <f t="shared" si="941"/>
        <v>SEX</v>
      </c>
      <c r="CA69" s="64">
        <v>45429</v>
      </c>
      <c r="CB69" s="65">
        <v>0.75</v>
      </c>
      <c r="CC69" s="9" t="str">
        <f t="shared" si="942"/>
        <v>SEX</v>
      </c>
      <c r="CD69" s="64">
        <v>45436</v>
      </c>
      <c r="CE69" s="65">
        <v>0.5</v>
      </c>
      <c r="CF69" s="9" t="str">
        <f t="shared" si="943"/>
        <v>SÁB</v>
      </c>
      <c r="CG69" s="419"/>
      <c r="CH69" s="420"/>
      <c r="CI69" s="9" t="str">
        <f t="shared" si="944"/>
        <v>QUA</v>
      </c>
      <c r="CJ69" s="114">
        <v>45420</v>
      </c>
      <c r="CK69" s="115">
        <v>0.5</v>
      </c>
      <c r="CL69" s="9" t="str">
        <f t="shared" si="945"/>
        <v>SÁB</v>
      </c>
      <c r="CM69" s="372"/>
      <c r="CN69" s="373"/>
      <c r="CO69" s="364"/>
      <c r="CP69" s="365"/>
      <c r="CQ69" s="366"/>
      <c r="CR69" s="9" t="str">
        <f t="shared" si="946"/>
        <v>SEG</v>
      </c>
      <c r="CS69" s="114">
        <v>45474</v>
      </c>
      <c r="CT69" s="115">
        <v>0.5</v>
      </c>
      <c r="CU69" s="9" t="str">
        <f t="shared" si="947"/>
        <v>QUI</v>
      </c>
      <c r="CV69" s="114">
        <v>45484</v>
      </c>
      <c r="CW69" s="115">
        <v>0.75</v>
      </c>
      <c r="CX69" s="9" t="str">
        <f t="shared" si="948"/>
        <v>SEX</v>
      </c>
      <c r="CY69" s="114">
        <v>45499</v>
      </c>
      <c r="CZ69" s="115">
        <v>0.5</v>
      </c>
      <c r="DA69" s="9" t="str">
        <f t="shared" si="949"/>
        <v>SÁB</v>
      </c>
      <c r="DB69" s="110">
        <v>45500</v>
      </c>
      <c r="DC69" s="111">
        <v>0.5</v>
      </c>
      <c r="DD69" s="9" t="str">
        <f t="shared" si="950"/>
        <v>SÁB</v>
      </c>
      <c r="DE69" s="345"/>
      <c r="DF69" s="346"/>
      <c r="DG69" s="9" t="str">
        <f t="shared" si="951"/>
        <v>SEG</v>
      </c>
      <c r="DH69" s="110">
        <v>45516</v>
      </c>
      <c r="DI69" s="111">
        <v>0.5</v>
      </c>
      <c r="DJ69" s="9" t="str">
        <f t="shared" si="952"/>
        <v>SEX</v>
      </c>
      <c r="DK69" s="110">
        <v>45520</v>
      </c>
      <c r="DL69" s="111">
        <v>0.75</v>
      </c>
      <c r="DM69" s="9" t="str">
        <f t="shared" si="953"/>
        <v>QUI</v>
      </c>
      <c r="DN69" s="110">
        <v>45533</v>
      </c>
      <c r="DO69" s="111">
        <v>0.5</v>
      </c>
      <c r="DP69" s="9" t="str">
        <f t="shared" si="954"/>
        <v>SEX</v>
      </c>
      <c r="DQ69" s="110">
        <v>45534</v>
      </c>
      <c r="DR69" s="111">
        <v>0.5</v>
      </c>
      <c r="DS69" s="9" t="str">
        <f t="shared" si="955"/>
        <v>SÁB</v>
      </c>
      <c r="DT69" s="110">
        <v>45549</v>
      </c>
      <c r="DU69" s="111">
        <v>0.75</v>
      </c>
      <c r="DV69" s="9" t="str">
        <f t="shared" si="956"/>
        <v>SÁB</v>
      </c>
      <c r="DW69" s="110">
        <v>45542</v>
      </c>
      <c r="DX69" s="111">
        <v>0.5</v>
      </c>
      <c r="DY69" s="9" t="str">
        <f t="shared" si="957"/>
        <v>QUI</v>
      </c>
      <c r="DZ69" s="110">
        <v>45547</v>
      </c>
      <c r="EA69" s="111">
        <v>0.5</v>
      </c>
      <c r="EB69" s="9" t="str">
        <f t="shared" si="958"/>
        <v>SÁB</v>
      </c>
      <c r="EC69" s="345"/>
      <c r="ED69" s="346"/>
      <c r="EE69" s="9" t="str">
        <f t="shared" si="959"/>
        <v>SÁB</v>
      </c>
      <c r="EF69" s="110">
        <v>45577</v>
      </c>
      <c r="EG69" s="111">
        <v>0.5</v>
      </c>
      <c r="EH69" s="9" t="str">
        <f t="shared" si="960"/>
        <v>SÁB</v>
      </c>
      <c r="EI69" s="110">
        <v>45570</v>
      </c>
      <c r="EJ69" s="111">
        <v>0.5</v>
      </c>
      <c r="EK69" s="9" t="str">
        <f t="shared" si="961"/>
        <v>QUI</v>
      </c>
      <c r="EL69" s="114">
        <v>45582</v>
      </c>
      <c r="EM69" s="115">
        <v>0.5</v>
      </c>
      <c r="EN69" s="9" t="str">
        <f t="shared" si="962"/>
        <v>SÁB</v>
      </c>
      <c r="EO69" s="114">
        <v>45591</v>
      </c>
      <c r="EP69" s="115">
        <v>0.5</v>
      </c>
      <c r="EQ69" s="9" t="str">
        <f t="shared" si="963"/>
        <v>SEX</v>
      </c>
      <c r="ER69" s="114">
        <v>45604</v>
      </c>
      <c r="ES69" s="115">
        <v>0.75</v>
      </c>
      <c r="ET69" s="9" t="str">
        <f t="shared" si="964"/>
        <v>QUI</v>
      </c>
      <c r="EU69" s="114">
        <v>45610</v>
      </c>
      <c r="EV69" s="115">
        <v>0.75</v>
      </c>
      <c r="EW69" s="9" t="str">
        <f t="shared" si="965"/>
        <v>SEX</v>
      </c>
      <c r="EX69" s="149">
        <v>45618</v>
      </c>
      <c r="EY69" s="115">
        <v>0.5</v>
      </c>
      <c r="EZ69" s="9" t="str">
        <f t="shared" si="392"/>
        <v>QUA</v>
      </c>
      <c r="FA69" s="149">
        <v>45630</v>
      </c>
      <c r="FB69" s="115">
        <v>0.75</v>
      </c>
      <c r="FC69" s="9" t="str">
        <f t="shared" si="1042"/>
        <v>SEX</v>
      </c>
      <c r="FD69" s="114">
        <v>45625</v>
      </c>
      <c r="FE69" s="115">
        <v>0.5</v>
      </c>
      <c r="FF69" s="9" t="str">
        <f t="shared" si="966"/>
        <v>SEG</v>
      </c>
      <c r="FG69" s="114">
        <v>45642</v>
      </c>
      <c r="FH69" s="115">
        <v>0.5</v>
      </c>
      <c r="FI69" s="10" t="str">
        <f t="shared" si="1043"/>
        <v>QUI</v>
      </c>
      <c r="FJ69" s="114">
        <v>45638</v>
      </c>
      <c r="FK69" s="115">
        <v>0.5</v>
      </c>
      <c r="FL69" s="9" t="str">
        <f t="shared" si="1044"/>
        <v>QUI</v>
      </c>
      <c r="FM69" s="114">
        <v>45652</v>
      </c>
      <c r="FN69" s="115">
        <v>0.5</v>
      </c>
      <c r="FO69" s="9" t="str">
        <f t="shared" si="1045"/>
        <v>QUI</v>
      </c>
      <c r="FP69" s="114">
        <v>45659</v>
      </c>
      <c r="FQ69" s="115">
        <v>0.5</v>
      </c>
      <c r="FR69" s="9" t="str">
        <f t="shared" si="1046"/>
        <v>TER</v>
      </c>
      <c r="FS69" s="114">
        <v>45664</v>
      </c>
      <c r="FT69" s="115">
        <v>0.75</v>
      </c>
      <c r="FU69" s="9" t="str">
        <f t="shared" si="1047"/>
        <v>SÁB</v>
      </c>
      <c r="FV69" s="114">
        <v>45668</v>
      </c>
      <c r="FW69" s="115">
        <v>0.75</v>
      </c>
      <c r="FX69" s="9" t="str">
        <f t="shared" si="967"/>
        <v>TER</v>
      </c>
      <c r="FY69" s="114">
        <v>45678</v>
      </c>
      <c r="FZ69" s="115">
        <v>0.5</v>
      </c>
      <c r="GA69" s="9" t="str">
        <f t="shared" si="968"/>
        <v>SÁB</v>
      </c>
      <c r="GB69" s="114">
        <v>45682</v>
      </c>
      <c r="GC69" s="115">
        <v>0.75</v>
      </c>
      <c r="GD69" s="326"/>
      <c r="GE69" s="327"/>
      <c r="GF69" s="328"/>
      <c r="GG69" s="9" t="str">
        <f t="shared" si="969"/>
        <v>SEX</v>
      </c>
      <c r="GH69" s="114">
        <v>45695</v>
      </c>
      <c r="GI69" s="115">
        <v>0.75</v>
      </c>
      <c r="GJ69" s="71" t="str">
        <f t="shared" si="970"/>
        <v>TER</v>
      </c>
      <c r="GK69" s="114">
        <v>45699</v>
      </c>
      <c r="GL69" s="115">
        <v>0.5</v>
      </c>
      <c r="GM69" s="9" t="str">
        <f t="shared" si="971"/>
        <v>SEX</v>
      </c>
      <c r="GN69" s="149">
        <v>45702</v>
      </c>
      <c r="GO69" s="115">
        <v>0.5</v>
      </c>
      <c r="GP69" s="9" t="str">
        <f t="shared" si="972"/>
        <v>QUA</v>
      </c>
      <c r="GQ69" s="149">
        <v>45707</v>
      </c>
      <c r="GR69" s="115">
        <v>0.75</v>
      </c>
      <c r="GS69" s="9" t="str">
        <f t="shared" si="973"/>
        <v>QUI</v>
      </c>
      <c r="GT69" s="149">
        <v>45715</v>
      </c>
      <c r="GU69" s="115">
        <v>0.5</v>
      </c>
      <c r="GV69" s="9" t="str">
        <f t="shared" si="974"/>
        <v>QUI</v>
      </c>
      <c r="GW69" s="149">
        <v>45722</v>
      </c>
      <c r="GX69" s="115">
        <v>0.75</v>
      </c>
      <c r="GY69" s="9" t="str">
        <f t="shared" si="975"/>
        <v>SEX</v>
      </c>
      <c r="GZ69" s="149">
        <v>45730</v>
      </c>
      <c r="HA69" s="115">
        <v>0.5</v>
      </c>
      <c r="HB69" s="9" t="str">
        <f t="shared" si="976"/>
        <v>SEX</v>
      </c>
      <c r="HC69" s="149">
        <v>45744</v>
      </c>
      <c r="HD69" s="115">
        <v>0.5</v>
      </c>
      <c r="HE69" s="9" t="str">
        <f t="shared" si="977"/>
        <v>QUI</v>
      </c>
      <c r="HF69" s="114">
        <v>45750</v>
      </c>
      <c r="HG69" s="115">
        <v>0.5</v>
      </c>
      <c r="HH69" s="9" t="str">
        <f t="shared" si="978"/>
        <v>SEX</v>
      </c>
      <c r="HI69" s="114">
        <v>45758</v>
      </c>
      <c r="HJ69" s="115">
        <v>0.5</v>
      </c>
      <c r="HK69" s="9" t="str">
        <f t="shared" si="979"/>
        <v>QUI</v>
      </c>
      <c r="HL69" s="114">
        <v>45764</v>
      </c>
      <c r="HM69" s="115">
        <v>0.75</v>
      </c>
      <c r="HN69" s="9" t="str">
        <f t="shared" si="980"/>
        <v>SEX</v>
      </c>
      <c r="HO69" s="114">
        <v>45779</v>
      </c>
      <c r="HP69" s="115">
        <v>0.5</v>
      </c>
      <c r="HQ69" s="9" t="str">
        <f t="shared" si="981"/>
        <v>SEG</v>
      </c>
      <c r="HR69" s="114">
        <v>45782</v>
      </c>
      <c r="HS69" s="115">
        <v>0.5</v>
      </c>
      <c r="HT69" s="9" t="str">
        <f t="shared" si="982"/>
        <v>SEX</v>
      </c>
      <c r="HU69" s="114">
        <v>45786</v>
      </c>
      <c r="HV69" s="115">
        <v>0.75</v>
      </c>
      <c r="HW69" s="9" t="str">
        <f t="shared" si="983"/>
        <v>SEX</v>
      </c>
      <c r="HX69" s="114">
        <v>45793</v>
      </c>
      <c r="HY69" s="115">
        <v>0.75</v>
      </c>
      <c r="HZ69" s="9" t="str">
        <f t="shared" si="984"/>
        <v>SEX</v>
      </c>
      <c r="IA69" s="114">
        <v>45800</v>
      </c>
      <c r="IB69" s="115">
        <v>0.75</v>
      </c>
      <c r="IC69" s="9" t="str">
        <f t="shared" si="985"/>
        <v>SÁB</v>
      </c>
      <c r="ID69" s="114">
        <v>45815</v>
      </c>
      <c r="IE69" s="115">
        <v>0.5</v>
      </c>
      <c r="IF69" s="9" t="str">
        <f t="shared" si="986"/>
        <v>QUI</v>
      </c>
      <c r="IG69" s="114">
        <v>45820</v>
      </c>
      <c r="IH69" s="115">
        <v>0.5</v>
      </c>
      <c r="II69" s="9" t="str">
        <f t="shared" si="987"/>
        <v>QUA</v>
      </c>
      <c r="IJ69" s="114">
        <v>45826</v>
      </c>
      <c r="IK69" s="115">
        <v>0.75</v>
      </c>
      <c r="IL69" s="9" t="str">
        <f t="shared" si="988"/>
        <v>QUA</v>
      </c>
      <c r="IM69" s="114">
        <v>45833</v>
      </c>
      <c r="IN69" s="115">
        <v>0.5</v>
      </c>
      <c r="IO69" s="294"/>
      <c r="IP69" s="295"/>
      <c r="IQ69" s="296"/>
      <c r="IR69" s="9" t="str">
        <f t="shared" si="989"/>
        <v>SEX</v>
      </c>
      <c r="IS69" s="114">
        <v>45842</v>
      </c>
      <c r="IT69" s="115">
        <v>0.5</v>
      </c>
      <c r="IU69" s="9" t="str">
        <f t="shared" si="990"/>
        <v>SEX</v>
      </c>
      <c r="IV69" s="114">
        <v>45849</v>
      </c>
      <c r="IW69" s="115">
        <v>0.5</v>
      </c>
      <c r="IX69" s="9" t="str">
        <f t="shared" si="991"/>
        <v>SEX</v>
      </c>
      <c r="IY69" s="114">
        <v>45856</v>
      </c>
      <c r="IZ69" s="115">
        <v>0.5</v>
      </c>
      <c r="JA69" s="9" t="str">
        <f t="shared" si="992"/>
        <v>SEX</v>
      </c>
      <c r="JB69" s="114">
        <v>45877</v>
      </c>
      <c r="JC69" s="115">
        <v>0.5</v>
      </c>
      <c r="JD69" s="294"/>
      <c r="JE69" s="295"/>
      <c r="JF69" s="296"/>
      <c r="JG69" s="9" t="str">
        <f t="shared" si="993"/>
        <v>TER</v>
      </c>
      <c r="JH69" s="114">
        <v>45888</v>
      </c>
      <c r="JI69" s="115">
        <v>0.75</v>
      </c>
      <c r="JJ69" s="294"/>
      <c r="JK69" s="295"/>
      <c r="JL69" s="296"/>
      <c r="JM69" s="71" t="str">
        <f t="shared" si="994"/>
        <v>SEX</v>
      </c>
      <c r="JN69" s="114">
        <v>45898</v>
      </c>
      <c r="JO69" s="115">
        <v>0.75</v>
      </c>
      <c r="JP69" s="71" t="str">
        <f t="shared" si="995"/>
        <v>QUI</v>
      </c>
      <c r="JQ69" s="114">
        <v>45904</v>
      </c>
      <c r="JR69" s="115">
        <v>0.75</v>
      </c>
      <c r="JS69" s="71" t="str">
        <f t="shared" si="996"/>
        <v>SEX</v>
      </c>
      <c r="JT69" s="114">
        <v>45912</v>
      </c>
      <c r="JU69" s="115">
        <v>0.75</v>
      </c>
      <c r="JV69" s="71" t="str">
        <f t="shared" si="997"/>
        <v>QUI</v>
      </c>
      <c r="JW69" s="114">
        <v>45918</v>
      </c>
      <c r="JX69" s="115">
        <v>0.5</v>
      </c>
      <c r="JY69" s="9" t="str">
        <f t="shared" si="998"/>
        <v>SÁB</v>
      </c>
      <c r="JZ69" s="114">
        <v>45927</v>
      </c>
      <c r="KA69" s="115">
        <v>0.5</v>
      </c>
      <c r="KB69" s="9" t="str">
        <f t="shared" si="999"/>
        <v>SEX</v>
      </c>
      <c r="KC69" s="114">
        <v>45933</v>
      </c>
      <c r="KD69" s="115">
        <v>0.5</v>
      </c>
      <c r="KE69" s="9" t="str">
        <f t="shared" si="1000"/>
        <v>SEX</v>
      </c>
      <c r="KF69" s="114">
        <v>45940</v>
      </c>
      <c r="KG69" s="115">
        <v>0.5</v>
      </c>
      <c r="KH69" s="326"/>
      <c r="KI69" s="327"/>
      <c r="KJ69" s="328"/>
      <c r="KK69" s="9" t="str">
        <f t="shared" si="1001"/>
        <v>QUI</v>
      </c>
      <c r="KL69" s="114">
        <v>45953</v>
      </c>
      <c r="KM69" s="115">
        <v>0.5</v>
      </c>
      <c r="KN69" s="9" t="str">
        <f t="shared" si="1002"/>
        <v>SEX</v>
      </c>
      <c r="KO69" s="114">
        <v>45968</v>
      </c>
      <c r="KP69" s="115">
        <v>0.5</v>
      </c>
      <c r="KQ69" s="9" t="str">
        <f t="shared" si="1003"/>
        <v>TER</v>
      </c>
      <c r="KR69" s="114">
        <v>45972</v>
      </c>
      <c r="KS69" s="115">
        <v>0.5</v>
      </c>
      <c r="KT69" s="71" t="str">
        <f t="shared" si="1004"/>
        <v>SÁB</v>
      </c>
      <c r="KU69" s="114">
        <v>45976</v>
      </c>
      <c r="KV69" s="115">
        <v>0.5</v>
      </c>
      <c r="KW69" s="71" t="str">
        <f t="shared" si="1005"/>
        <v>SEG</v>
      </c>
      <c r="KX69" s="114">
        <v>45985</v>
      </c>
      <c r="KY69" s="115">
        <v>0.75</v>
      </c>
      <c r="KZ69" s="294"/>
      <c r="LA69" s="295"/>
      <c r="LB69" s="296"/>
      <c r="LC69" s="294"/>
      <c r="LD69" s="295"/>
      <c r="LE69" s="296"/>
      <c r="LF69" s="71" t="str">
        <f t="shared" si="1006"/>
        <v>SEX</v>
      </c>
      <c r="LG69" s="114">
        <v>45996</v>
      </c>
      <c r="LH69" s="115">
        <v>0.75</v>
      </c>
      <c r="LI69" s="294"/>
      <c r="LJ69" s="295"/>
      <c r="LK69" s="296"/>
      <c r="LL69" s="71" t="str">
        <f t="shared" si="1007"/>
        <v>TER</v>
      </c>
      <c r="LM69" s="114">
        <v>46014</v>
      </c>
      <c r="LN69" s="185">
        <v>0.5</v>
      </c>
      <c r="LO69" s="295"/>
      <c r="LP69" s="295"/>
      <c r="LQ69" s="295"/>
      <c r="LR69" s="294"/>
      <c r="LS69" s="295"/>
      <c r="LT69" s="296"/>
      <c r="LU69" s="71" t="str">
        <f t="shared" ref="LU69:LU70" si="1049">UPPER(TEXT(LV69,"DDD"))</f>
        <v>SEX</v>
      </c>
      <c r="LV69" s="114">
        <v>46038</v>
      </c>
      <c r="LW69" s="115">
        <v>0.5</v>
      </c>
      <c r="LX69" s="71" t="str">
        <f t="shared" si="1008"/>
        <v>SEX</v>
      </c>
      <c r="LY69" s="114">
        <v>46045</v>
      </c>
      <c r="LZ69" s="115">
        <v>0.5</v>
      </c>
      <c r="MA69" s="71" t="str">
        <f t="shared" si="1009"/>
        <v>QUA</v>
      </c>
      <c r="MB69" s="114">
        <v>46064</v>
      </c>
      <c r="MC69" s="115">
        <v>0.5</v>
      </c>
      <c r="MD69" s="71" t="str">
        <f t="shared" si="1010"/>
        <v>SEX</v>
      </c>
      <c r="ME69" s="114">
        <v>46059</v>
      </c>
      <c r="MF69" s="115">
        <v>0.5</v>
      </c>
      <c r="MG69" s="71" t="str">
        <f t="shared" si="1011"/>
        <v>SEX</v>
      </c>
      <c r="MH69" s="114">
        <v>46066</v>
      </c>
      <c r="MI69" s="115">
        <v>0.5</v>
      </c>
      <c r="MJ69" s="71" t="str">
        <f t="shared" si="1012"/>
        <v>SEX</v>
      </c>
      <c r="MK69" s="114">
        <v>46073</v>
      </c>
      <c r="ML69" s="115">
        <v>0.5</v>
      </c>
      <c r="MM69" s="71" t="str">
        <f t="shared" si="1013"/>
        <v>SEX</v>
      </c>
      <c r="MN69" s="114">
        <v>46080</v>
      </c>
      <c r="MO69" s="115">
        <v>0.5</v>
      </c>
      <c r="MP69" s="71" t="str">
        <f t="shared" si="1048"/>
        <v>SEX</v>
      </c>
      <c r="MQ69" s="114">
        <v>46087</v>
      </c>
      <c r="MR69" s="115">
        <v>0.75</v>
      </c>
      <c r="MS69" s="71" t="str">
        <f t="shared" si="1014"/>
        <v>SEX</v>
      </c>
      <c r="MT69" s="114">
        <v>46094</v>
      </c>
      <c r="MU69" s="115">
        <v>0.75</v>
      </c>
      <c r="MV69" s="294"/>
      <c r="MW69" s="295"/>
      <c r="MX69" s="296"/>
      <c r="MY69" s="71" t="str">
        <f t="shared" si="1015"/>
        <v>SEX</v>
      </c>
      <c r="MZ69" s="114">
        <v>46108</v>
      </c>
      <c r="NA69" s="115">
        <v>0.5</v>
      </c>
      <c r="NB69" s="294"/>
      <c r="NC69" s="295"/>
      <c r="ND69" s="296"/>
      <c r="NE69" s="71" t="str">
        <f t="shared" si="1016"/>
        <v>SEX</v>
      </c>
      <c r="NF69" s="114">
        <v>46122</v>
      </c>
      <c r="NG69" s="115">
        <v>0.5</v>
      </c>
      <c r="NH69" s="71" t="str">
        <f t="shared" si="1017"/>
        <v>SEX</v>
      </c>
      <c r="NI69" s="114">
        <v>46129</v>
      </c>
      <c r="NJ69" s="115">
        <v>0.5</v>
      </c>
      <c r="NK69" s="71" t="str">
        <f t="shared" si="1018"/>
        <v>SEX</v>
      </c>
      <c r="NL69" s="114">
        <v>46136</v>
      </c>
      <c r="NM69" s="115">
        <v>0.5</v>
      </c>
      <c r="NN69" s="294"/>
      <c r="NO69" s="295"/>
      <c r="NP69" s="296"/>
      <c r="NQ69" s="71" t="str">
        <f t="shared" si="1019"/>
        <v>SEX</v>
      </c>
      <c r="NR69" s="114">
        <v>46150</v>
      </c>
      <c r="NS69" s="115">
        <v>0.5</v>
      </c>
      <c r="NT69" s="71" t="str">
        <f t="shared" si="1020"/>
        <v>SEG</v>
      </c>
      <c r="NU69" s="114">
        <v>46160</v>
      </c>
      <c r="NV69" s="115">
        <v>0.5</v>
      </c>
      <c r="NW69" s="294"/>
      <c r="NX69" s="295"/>
      <c r="NY69" s="296"/>
      <c r="NZ69" s="71" t="str">
        <f>UPPER(TEXT(NZ86,"DDD"))</f>
        <v>SÁB</v>
      </c>
      <c r="OA69" s="114">
        <v>46171</v>
      </c>
      <c r="OB69" s="115">
        <v>0.5</v>
      </c>
      <c r="OC69" s="294"/>
      <c r="OD69" s="295"/>
      <c r="OE69" s="296"/>
      <c r="OF69" s="71" t="str">
        <f t="shared" si="1022"/>
        <v>SEX</v>
      </c>
      <c r="OG69" s="114">
        <v>46178</v>
      </c>
      <c r="OH69" s="115">
        <v>0.5</v>
      </c>
      <c r="OI69" s="71" t="str">
        <f t="shared" si="1023"/>
        <v>SEX</v>
      </c>
      <c r="OJ69" s="114">
        <v>46185</v>
      </c>
      <c r="OK69" s="115">
        <v>0.5</v>
      </c>
      <c r="OL69" s="71" t="str">
        <f t="shared" si="1024"/>
        <v>SEX</v>
      </c>
      <c r="OM69" s="114">
        <v>46192</v>
      </c>
      <c r="ON69" s="115">
        <v>0.75</v>
      </c>
      <c r="OO69" s="71" t="str">
        <f t="shared" si="1025"/>
        <v>SEX</v>
      </c>
      <c r="OP69" s="114">
        <v>46199</v>
      </c>
      <c r="OQ69" s="115">
        <v>0.75</v>
      </c>
      <c r="OR69" s="294"/>
      <c r="OS69" s="295"/>
      <c r="OT69" s="296"/>
      <c r="OU69" s="71" t="str">
        <f t="shared" si="1026"/>
        <v>SEX</v>
      </c>
      <c r="OV69" s="114">
        <v>46206</v>
      </c>
      <c r="OW69" s="115">
        <v>0.5</v>
      </c>
      <c r="OX69" s="71" t="str">
        <f t="shared" si="1027"/>
        <v>QUI</v>
      </c>
      <c r="OY69" s="30">
        <v>46219</v>
      </c>
      <c r="OZ69" s="20">
        <v>0.5</v>
      </c>
      <c r="PA69" s="71" t="str">
        <f t="shared" si="1028"/>
        <v>SEX</v>
      </c>
      <c r="PB69" s="30">
        <v>46227</v>
      </c>
      <c r="PC69" s="20">
        <v>0.5</v>
      </c>
      <c r="PD69" s="71" t="str">
        <f t="shared" si="1029"/>
        <v>QUI</v>
      </c>
      <c r="PE69" s="30">
        <v>46233</v>
      </c>
      <c r="PF69" s="20">
        <v>0.5</v>
      </c>
      <c r="PG69" s="71" t="str">
        <f t="shared" si="1030"/>
        <v>SEX</v>
      </c>
      <c r="PH69" s="30">
        <v>46234</v>
      </c>
      <c r="PI69" s="20">
        <v>0.5</v>
      </c>
      <c r="PJ69" s="71" t="str">
        <f t="shared" si="1031"/>
        <v>QUA</v>
      </c>
      <c r="PK69" s="30">
        <v>46239</v>
      </c>
      <c r="PL69" s="20">
        <v>0.5</v>
      </c>
      <c r="PM69" s="71" t="str">
        <f t="shared" si="1032"/>
        <v>TER</v>
      </c>
      <c r="PN69" s="30">
        <v>46245</v>
      </c>
      <c r="PO69" s="20">
        <v>0.5</v>
      </c>
      <c r="PP69" s="71" t="str">
        <f t="shared" si="1033"/>
        <v>QUI</v>
      </c>
      <c r="PQ69" s="30">
        <v>46254</v>
      </c>
      <c r="PR69" s="20">
        <v>0.5</v>
      </c>
      <c r="PS69" s="71" t="str">
        <f t="shared" si="1034"/>
        <v>QUA</v>
      </c>
      <c r="PT69" s="30">
        <v>46260</v>
      </c>
      <c r="PU69" s="20">
        <v>0.5</v>
      </c>
      <c r="PV69" s="71" t="str">
        <f t="shared" si="1035"/>
        <v>QUI</v>
      </c>
      <c r="PW69" s="30">
        <v>46268</v>
      </c>
      <c r="PX69" s="20">
        <v>0.5</v>
      </c>
      <c r="PY69" s="71" t="str">
        <f t="shared" si="1036"/>
        <v>QUA</v>
      </c>
      <c r="PZ69" s="30">
        <v>46274</v>
      </c>
      <c r="QA69" s="20">
        <v>0.5</v>
      </c>
      <c r="QB69" s="71" t="str">
        <f t="shared" si="1037"/>
        <v>QUA</v>
      </c>
      <c r="QC69" s="30">
        <v>46281</v>
      </c>
      <c r="QD69" s="20">
        <v>0.5</v>
      </c>
      <c r="QE69" s="71" t="str">
        <f t="shared" si="1038"/>
        <v>QUI</v>
      </c>
      <c r="QF69" s="30">
        <v>46289</v>
      </c>
      <c r="QG69" s="20">
        <v>0.5</v>
      </c>
      <c r="QH69" s="71" t="str">
        <f t="shared" si="1039"/>
        <v>QUI</v>
      </c>
      <c r="QI69" s="30">
        <v>46296</v>
      </c>
      <c r="QJ69" s="20">
        <v>0.5</v>
      </c>
      <c r="QK69" s="71" t="str">
        <f t="shared" si="1040"/>
        <v>QUI</v>
      </c>
      <c r="QL69" s="30">
        <v>46303</v>
      </c>
      <c r="QM69" s="20">
        <v>0.5</v>
      </c>
      <c r="QN69" s="71" t="str">
        <f t="shared" si="1041"/>
        <v>QUI</v>
      </c>
      <c r="QO69" s="30">
        <v>46310</v>
      </c>
      <c r="QP69" s="20">
        <v>0.5</v>
      </c>
    </row>
    <row r="70" spans="1:458" ht="14.7" customHeight="1" x14ac:dyDescent="0.3">
      <c r="A70" s="321"/>
      <c r="B70" s="59" t="s">
        <v>254</v>
      </c>
      <c r="C70" s="9" t="str">
        <f t="shared" si="920"/>
        <v>QUA</v>
      </c>
      <c r="D70" s="29">
        <v>45238</v>
      </c>
      <c r="E70" s="13">
        <v>0.16250000000000001</v>
      </c>
      <c r="F70" s="9" t="str">
        <f t="shared" si="921"/>
        <v>TER</v>
      </c>
      <c r="G70" s="29">
        <v>45244</v>
      </c>
      <c r="H70" s="13">
        <v>0.125</v>
      </c>
      <c r="I70" s="9" t="str">
        <f t="shared" si="922"/>
        <v>DOM</v>
      </c>
      <c r="J70" s="29">
        <v>45256</v>
      </c>
      <c r="K70" s="13">
        <v>0.81944444444444453</v>
      </c>
      <c r="L70" s="9" t="str">
        <f t="shared" si="923"/>
        <v>DOM</v>
      </c>
      <c r="M70" s="29">
        <v>45270</v>
      </c>
      <c r="N70" s="13">
        <v>0.20833333333333334</v>
      </c>
      <c r="O70" s="9" t="str">
        <f t="shared" si="924"/>
        <v>SEX</v>
      </c>
      <c r="P70" s="29">
        <v>45261</v>
      </c>
      <c r="Q70" s="13">
        <v>0.25</v>
      </c>
      <c r="R70" s="9" t="str">
        <f t="shared" si="925"/>
        <v>DOM</v>
      </c>
      <c r="S70" s="29">
        <v>45270</v>
      </c>
      <c r="T70" s="13">
        <v>0.4375</v>
      </c>
      <c r="U70" s="9" t="str">
        <f t="shared" si="926"/>
        <v>DOM</v>
      </c>
      <c r="V70" s="29">
        <v>45277</v>
      </c>
      <c r="W70" s="13">
        <v>0.125</v>
      </c>
      <c r="X70" s="9" t="str">
        <f t="shared" si="927"/>
        <v>SÁB</v>
      </c>
      <c r="Y70" s="29">
        <v>45290</v>
      </c>
      <c r="Z70" s="13">
        <v>0.34027777777777773</v>
      </c>
      <c r="AA70" s="9" t="str">
        <f t="shared" si="928"/>
        <v>SÁB</v>
      </c>
      <c r="AB70" s="336"/>
      <c r="AC70" s="337"/>
      <c r="AD70" s="9" t="str">
        <f t="shared" si="929"/>
        <v>SEG</v>
      </c>
      <c r="AE70" s="29">
        <v>45313</v>
      </c>
      <c r="AF70" s="13">
        <v>4.1666666666666664E-2</v>
      </c>
      <c r="AG70" s="9" t="str">
        <f t="shared" si="930"/>
        <v>SEG</v>
      </c>
      <c r="AH70" s="29">
        <v>45320</v>
      </c>
      <c r="AI70" s="13">
        <v>0.26666666666666666</v>
      </c>
      <c r="AJ70" s="9" t="str">
        <f t="shared" si="931"/>
        <v>SEX</v>
      </c>
      <c r="AK70" s="29">
        <v>45296</v>
      </c>
      <c r="AL70" s="13">
        <v>0.16666666666666666</v>
      </c>
      <c r="AM70" s="9" t="str">
        <f t="shared" si="932"/>
        <v>TER</v>
      </c>
      <c r="AN70" s="29">
        <v>45328</v>
      </c>
      <c r="AO70" s="13">
        <v>0.95833333333333337</v>
      </c>
      <c r="AP70" s="9" t="str">
        <f t="shared" si="933"/>
        <v>SEX</v>
      </c>
      <c r="AQ70" s="29">
        <v>45331</v>
      </c>
      <c r="AR70" s="13">
        <v>0.29166666666666669</v>
      </c>
      <c r="AS70" s="9" t="str">
        <f t="shared" si="934"/>
        <v>SEX</v>
      </c>
      <c r="AT70" s="29">
        <v>45345</v>
      </c>
      <c r="AU70" s="13">
        <v>0.83333333333333337</v>
      </c>
      <c r="AV70" s="9" t="str">
        <f t="shared" si="935"/>
        <v>SÁB</v>
      </c>
      <c r="AW70" s="336"/>
      <c r="AX70" s="337"/>
      <c r="AY70" s="9" t="str">
        <f t="shared" si="936"/>
        <v>SÁB</v>
      </c>
      <c r="AZ70" s="336"/>
      <c r="BA70" s="337"/>
      <c r="BB70" s="9" t="str">
        <f t="shared" si="937"/>
        <v>SEG</v>
      </c>
      <c r="BC70" s="64">
        <v>45376</v>
      </c>
      <c r="BD70" s="65">
        <v>0.18611111111111112</v>
      </c>
      <c r="BE70" s="9" t="str">
        <f t="shared" si="938"/>
        <v>SÁB</v>
      </c>
      <c r="BF70" s="336"/>
      <c r="BG70" s="337"/>
      <c r="BH70" s="9" t="str">
        <f t="shared" si="939"/>
        <v>SEG</v>
      </c>
      <c r="BI70" s="64">
        <v>45383</v>
      </c>
      <c r="BJ70" s="65">
        <v>0.5</v>
      </c>
      <c r="BK70" s="9" t="s">
        <v>251</v>
      </c>
      <c r="BL70" s="336"/>
      <c r="BM70" s="337"/>
      <c r="BN70" s="9" t="s">
        <v>251</v>
      </c>
      <c r="BO70" s="336"/>
      <c r="BP70" s="337"/>
      <c r="BQ70" s="9" t="s">
        <v>251</v>
      </c>
      <c r="BR70" s="336"/>
      <c r="BS70" s="337"/>
      <c r="BT70" s="9" t="s">
        <v>251</v>
      </c>
      <c r="BU70" s="336"/>
      <c r="BV70" s="337"/>
      <c r="BW70" s="9" t="str">
        <f t="shared" si="940"/>
        <v>TER</v>
      </c>
      <c r="BX70" s="64">
        <v>45419</v>
      </c>
      <c r="BY70" s="65">
        <v>0.375</v>
      </c>
      <c r="BZ70" s="9" t="str">
        <f t="shared" si="941"/>
        <v>TER</v>
      </c>
      <c r="CA70" s="64">
        <v>45433</v>
      </c>
      <c r="CB70" s="65">
        <v>0.625</v>
      </c>
      <c r="CC70" s="9" t="str">
        <f t="shared" si="942"/>
        <v>QUA</v>
      </c>
      <c r="CD70" s="64">
        <v>45441</v>
      </c>
      <c r="CE70" s="65">
        <v>0.81319444444444444</v>
      </c>
      <c r="CF70" s="9" t="str">
        <f t="shared" si="943"/>
        <v>SÁB</v>
      </c>
      <c r="CG70" s="419"/>
      <c r="CH70" s="420"/>
      <c r="CI70" s="9" t="str">
        <f t="shared" si="944"/>
        <v>SEG</v>
      </c>
      <c r="CJ70" s="114">
        <f>CJ65</f>
        <v>45453</v>
      </c>
      <c r="CK70" s="115">
        <v>0.74513888888888891</v>
      </c>
      <c r="CL70" s="9" t="str">
        <f t="shared" si="945"/>
        <v>SÁB</v>
      </c>
      <c r="CM70" s="372"/>
      <c r="CN70" s="373"/>
      <c r="CO70" s="364"/>
      <c r="CP70" s="365"/>
      <c r="CQ70" s="366"/>
      <c r="CR70" s="9" t="str">
        <f t="shared" si="946"/>
        <v>QUI</v>
      </c>
      <c r="CS70" s="114">
        <v>45477</v>
      </c>
      <c r="CT70" s="115">
        <v>0.70833333333333337</v>
      </c>
      <c r="CU70" s="9" t="str">
        <f t="shared" si="947"/>
        <v>SEX</v>
      </c>
      <c r="CV70" s="114">
        <v>45485</v>
      </c>
      <c r="CW70" s="115">
        <v>0.3125</v>
      </c>
      <c r="CX70" s="9" t="str">
        <f t="shared" si="948"/>
        <v>SÁB</v>
      </c>
      <c r="CY70" s="114">
        <v>45500</v>
      </c>
      <c r="CZ70" s="115">
        <v>0.79166666666666663</v>
      </c>
      <c r="DA70" s="9" t="str">
        <f t="shared" si="949"/>
        <v>SEG</v>
      </c>
      <c r="DB70" s="114">
        <v>45502</v>
      </c>
      <c r="DC70" s="115">
        <v>8.3333333333333329E-2</v>
      </c>
      <c r="DD70" s="9" t="str">
        <f t="shared" si="950"/>
        <v>SÁB</v>
      </c>
      <c r="DE70" s="345"/>
      <c r="DF70" s="346"/>
      <c r="DG70" s="9" t="str">
        <f t="shared" si="951"/>
        <v>SÁB</v>
      </c>
      <c r="DH70" s="114">
        <v>45514</v>
      </c>
      <c r="DI70" s="115">
        <v>0.375</v>
      </c>
      <c r="DJ70" s="9" t="str">
        <f t="shared" si="952"/>
        <v>SEX</v>
      </c>
      <c r="DK70" s="114">
        <v>45520</v>
      </c>
      <c r="DL70" s="115">
        <v>0.52500000000000002</v>
      </c>
      <c r="DM70" s="9" t="str">
        <f t="shared" si="953"/>
        <v>SEX</v>
      </c>
      <c r="DN70" s="114">
        <v>45534</v>
      </c>
      <c r="DO70" s="115">
        <v>0.72916666666666663</v>
      </c>
      <c r="DP70" s="9" t="str">
        <f t="shared" si="954"/>
        <v>DOM</v>
      </c>
      <c r="DQ70" s="114">
        <v>45536</v>
      </c>
      <c r="DR70" s="115">
        <v>0.58333333333333337</v>
      </c>
      <c r="DS70" s="9" t="str">
        <f t="shared" si="955"/>
        <v>SEG</v>
      </c>
      <c r="DT70" s="114">
        <v>45551</v>
      </c>
      <c r="DU70" s="115">
        <v>0.33333333333333331</v>
      </c>
      <c r="DV70" s="9" t="str">
        <f t="shared" si="956"/>
        <v>SEG</v>
      </c>
      <c r="DW70" s="114">
        <v>45544</v>
      </c>
      <c r="DX70" s="115">
        <v>0.83333333333333337</v>
      </c>
      <c r="DY70" s="9" t="str">
        <f t="shared" si="957"/>
        <v>SÁB</v>
      </c>
      <c r="DZ70" s="114">
        <v>45549</v>
      </c>
      <c r="EA70" s="115">
        <v>0.33333333333333331</v>
      </c>
      <c r="EB70" s="9" t="str">
        <f t="shared" si="958"/>
        <v>SÁB</v>
      </c>
      <c r="EC70" s="345"/>
      <c r="ED70" s="346"/>
      <c r="EE70" s="9" t="str">
        <f t="shared" si="959"/>
        <v>SÁB</v>
      </c>
      <c r="EF70" s="114">
        <v>45577</v>
      </c>
      <c r="EG70" s="115">
        <v>0.75</v>
      </c>
      <c r="EH70" s="9" t="str">
        <f t="shared" si="960"/>
        <v>DOM</v>
      </c>
      <c r="EI70" s="114">
        <v>45571</v>
      </c>
      <c r="EJ70" s="115">
        <v>0.29166666666666669</v>
      </c>
      <c r="EK70" s="9" t="str">
        <f t="shared" si="961"/>
        <v>SÁB</v>
      </c>
      <c r="EL70" s="114">
        <v>45584</v>
      </c>
      <c r="EM70" s="115">
        <v>0.5</v>
      </c>
      <c r="EN70" s="9" t="str">
        <f t="shared" si="962"/>
        <v>DOM</v>
      </c>
      <c r="EO70" s="114">
        <v>45592</v>
      </c>
      <c r="EP70" s="115">
        <v>0.54166666666666663</v>
      </c>
      <c r="EQ70" s="9" t="str">
        <f t="shared" si="963"/>
        <v>DOM</v>
      </c>
      <c r="ER70" s="114">
        <v>45606</v>
      </c>
      <c r="ES70" s="115">
        <v>0.83333333333333337</v>
      </c>
      <c r="ET70" s="9" t="str">
        <f t="shared" si="964"/>
        <v>SEX</v>
      </c>
      <c r="EU70" s="114">
        <v>45611</v>
      </c>
      <c r="EV70" s="115">
        <v>0.20833333333333334</v>
      </c>
      <c r="EW70" s="9" t="str">
        <f t="shared" si="965"/>
        <v>SÁB</v>
      </c>
      <c r="EX70" s="114">
        <v>45619</v>
      </c>
      <c r="EY70" s="115">
        <v>4.1666666666666664E-2</v>
      </c>
      <c r="EZ70" s="9" t="str">
        <f t="shared" si="392"/>
        <v>QUI</v>
      </c>
      <c r="FA70" s="114">
        <v>45631</v>
      </c>
      <c r="FB70" s="115">
        <v>0.16666666666666666</v>
      </c>
      <c r="FC70" s="9" t="str">
        <f>UPPER(TEXT(FD70,"DDD"))</f>
        <v>DOM</v>
      </c>
      <c r="FD70" s="114">
        <v>45627</v>
      </c>
      <c r="FE70" s="115">
        <v>0.25</v>
      </c>
      <c r="FF70" s="9" t="str">
        <f>UPPER(TEXT(FG70,"DDD"))</f>
        <v>TER</v>
      </c>
      <c r="FG70" s="114">
        <v>45643</v>
      </c>
      <c r="FH70" s="115">
        <v>0.16666666666666666</v>
      </c>
      <c r="FI70" s="9" t="str">
        <f>UPPER(TEXT(FJ70,"DDD"))</f>
        <v>SÁB</v>
      </c>
      <c r="FJ70" s="114">
        <v>45640</v>
      </c>
      <c r="FK70" s="115">
        <v>0.375</v>
      </c>
      <c r="FL70" s="9" t="str">
        <f t="shared" si="1044"/>
        <v>QUI</v>
      </c>
      <c r="FM70" s="114">
        <v>45652</v>
      </c>
      <c r="FN70" s="115">
        <v>0.91666666666666663</v>
      </c>
      <c r="FO70" s="9" t="str">
        <f t="shared" si="1045"/>
        <v>SÁB</v>
      </c>
      <c r="FP70" s="114">
        <v>45661</v>
      </c>
      <c r="FQ70" s="115">
        <v>0.73750000000000004</v>
      </c>
      <c r="FR70" s="9" t="str">
        <f t="shared" si="1046"/>
        <v>QUA</v>
      </c>
      <c r="FS70" s="114">
        <v>45665</v>
      </c>
      <c r="FT70" s="115">
        <v>0.25</v>
      </c>
      <c r="FU70" s="9" t="str">
        <f t="shared" si="1047"/>
        <v>DOM</v>
      </c>
      <c r="FV70" s="114">
        <v>45669</v>
      </c>
      <c r="FW70" s="115">
        <v>0.95833333333333337</v>
      </c>
      <c r="FX70" s="9" t="str">
        <f t="shared" si="967"/>
        <v>QUI</v>
      </c>
      <c r="FY70" s="114">
        <v>45680</v>
      </c>
      <c r="FZ70" s="115">
        <v>8.3333333333333329E-2</v>
      </c>
      <c r="GA70" s="9" t="str">
        <f t="shared" si="968"/>
        <v>SEX</v>
      </c>
      <c r="GB70" s="114">
        <v>45681</v>
      </c>
      <c r="GC70" s="115">
        <v>0.70833333333333337</v>
      </c>
      <c r="GD70" s="326"/>
      <c r="GE70" s="327"/>
      <c r="GF70" s="328"/>
      <c r="GG70" s="9" t="str">
        <f t="shared" si="969"/>
        <v>SEG</v>
      </c>
      <c r="GH70" s="114">
        <v>45698</v>
      </c>
      <c r="GI70" s="115">
        <v>0.25</v>
      </c>
      <c r="GJ70" s="71" t="str">
        <f t="shared" si="970"/>
        <v>TER</v>
      </c>
      <c r="GK70" s="114">
        <v>45699</v>
      </c>
      <c r="GL70" s="115">
        <v>0.5</v>
      </c>
      <c r="GM70" s="9" t="str">
        <f t="shared" si="971"/>
        <v>DOM</v>
      </c>
      <c r="GN70" s="114">
        <v>45704</v>
      </c>
      <c r="GO70" s="115">
        <v>0.23749999999999999</v>
      </c>
      <c r="GP70" s="9" t="str">
        <f t="shared" si="972"/>
        <v>QUI</v>
      </c>
      <c r="GQ70" s="114">
        <v>45708</v>
      </c>
      <c r="GR70" s="115">
        <v>0.66666666666666663</v>
      </c>
      <c r="GS70" s="9" t="str">
        <f t="shared" si="973"/>
        <v>SEX</v>
      </c>
      <c r="GT70" s="114">
        <v>45716</v>
      </c>
      <c r="GU70" s="115">
        <v>0.75</v>
      </c>
      <c r="GV70" s="9" t="str">
        <f t="shared" si="974"/>
        <v>SEX</v>
      </c>
      <c r="GW70" s="114">
        <v>45723</v>
      </c>
      <c r="GX70" s="115">
        <v>0.98958333333333337</v>
      </c>
      <c r="GY70" s="9" t="str">
        <f t="shared" si="975"/>
        <v>DOM</v>
      </c>
      <c r="GZ70" s="114">
        <v>45732</v>
      </c>
      <c r="HA70" s="115">
        <v>0.54166666666666663</v>
      </c>
      <c r="HB70" s="9" t="str">
        <f t="shared" si="976"/>
        <v>SÁB</v>
      </c>
      <c r="HC70" s="114">
        <v>45745</v>
      </c>
      <c r="HD70" s="115">
        <v>0.91666666666666663</v>
      </c>
      <c r="HE70" s="9" t="str">
        <f t="shared" si="977"/>
        <v>SÁB</v>
      </c>
      <c r="HF70" s="114">
        <v>45752</v>
      </c>
      <c r="HG70" s="115">
        <v>0.66666666666666663</v>
      </c>
      <c r="HH70" s="9" t="str">
        <f t="shared" si="978"/>
        <v>SEG</v>
      </c>
      <c r="HI70" s="114">
        <v>45761</v>
      </c>
      <c r="HJ70" s="115">
        <v>0.125</v>
      </c>
      <c r="HK70" s="9" t="str">
        <f t="shared" si="979"/>
        <v>DOM</v>
      </c>
      <c r="HL70" s="114">
        <v>45767</v>
      </c>
      <c r="HM70" s="115">
        <v>4.1666666666666664E-2</v>
      </c>
      <c r="HN70" s="9" t="str">
        <f t="shared" si="980"/>
        <v>SEG</v>
      </c>
      <c r="HO70" s="114">
        <v>45782</v>
      </c>
      <c r="HP70" s="115">
        <v>6.9444444444444447E-4</v>
      </c>
      <c r="HQ70" s="9" t="str">
        <f t="shared" si="981"/>
        <v>QUA</v>
      </c>
      <c r="HR70" s="114">
        <v>45784</v>
      </c>
      <c r="HS70" s="115">
        <v>0.60416666666666663</v>
      </c>
      <c r="HT70" s="9" t="str">
        <f t="shared" si="982"/>
        <v>SÁB</v>
      </c>
      <c r="HU70" s="114">
        <v>45787</v>
      </c>
      <c r="HV70" s="115">
        <v>0.95833333333333337</v>
      </c>
      <c r="HW70" s="9" t="str">
        <f t="shared" si="983"/>
        <v>SEX</v>
      </c>
      <c r="HX70" s="114">
        <v>45793</v>
      </c>
      <c r="HY70" s="115">
        <v>0.375</v>
      </c>
      <c r="HZ70" s="9" t="str">
        <f t="shared" si="984"/>
        <v>QUI</v>
      </c>
      <c r="IA70" s="114">
        <v>45806</v>
      </c>
      <c r="IB70" s="115">
        <v>2.0833333333333332E-2</v>
      </c>
      <c r="IC70" s="9" t="str">
        <f t="shared" si="985"/>
        <v>SEG</v>
      </c>
      <c r="ID70" s="114">
        <v>45817</v>
      </c>
      <c r="IE70" s="115">
        <v>0.8125</v>
      </c>
      <c r="IF70" s="9" t="str">
        <f t="shared" si="986"/>
        <v>SEX</v>
      </c>
      <c r="IG70" s="114">
        <v>45821</v>
      </c>
      <c r="IH70" s="115">
        <v>0.75</v>
      </c>
      <c r="II70" s="9" t="str">
        <f t="shared" si="987"/>
        <v>QUA</v>
      </c>
      <c r="IJ70" s="114">
        <v>45826</v>
      </c>
      <c r="IK70" s="115">
        <v>0.29166666666666669</v>
      </c>
      <c r="IL70" s="9" t="str">
        <f t="shared" si="988"/>
        <v>TER</v>
      </c>
      <c r="IM70" s="114">
        <v>45832</v>
      </c>
      <c r="IN70" s="115">
        <v>0.66666666666666663</v>
      </c>
      <c r="IO70" s="294"/>
      <c r="IP70" s="295"/>
      <c r="IQ70" s="296"/>
      <c r="IR70" s="9" t="str">
        <f t="shared" si="989"/>
        <v>SÁB</v>
      </c>
      <c r="IS70" s="114">
        <v>45843</v>
      </c>
      <c r="IT70" s="115">
        <v>0.41666666666666669</v>
      </c>
      <c r="IU70" s="9" t="str">
        <f t="shared" si="990"/>
        <v>DOM</v>
      </c>
      <c r="IV70" s="114">
        <v>45851</v>
      </c>
      <c r="IW70" s="115">
        <v>8.3333333333333329E-2</v>
      </c>
      <c r="IX70" s="9" t="str">
        <f t="shared" si="991"/>
        <v>SEG</v>
      </c>
      <c r="IY70" s="114">
        <v>45859</v>
      </c>
      <c r="IZ70" s="115">
        <v>0.54166666666666663</v>
      </c>
      <c r="JA70" s="9" t="str">
        <f t="shared" si="992"/>
        <v>SÁB</v>
      </c>
      <c r="JB70" s="114">
        <v>45878</v>
      </c>
      <c r="JC70" s="115">
        <v>0.97499999999999998</v>
      </c>
      <c r="JD70" s="294"/>
      <c r="JE70" s="295"/>
      <c r="JF70" s="296"/>
      <c r="JG70" s="9" t="str">
        <f t="shared" si="993"/>
        <v>DOM</v>
      </c>
      <c r="JH70" s="114">
        <v>45893</v>
      </c>
      <c r="JI70" s="115">
        <v>8.3333333333333329E-2</v>
      </c>
      <c r="JJ70" s="294"/>
      <c r="JK70" s="295"/>
      <c r="JL70" s="296"/>
      <c r="JM70" s="71" t="str">
        <f t="shared" si="994"/>
        <v>QUI</v>
      </c>
      <c r="JN70" s="114">
        <v>45897</v>
      </c>
      <c r="JO70" s="115">
        <v>0.68333333333333335</v>
      </c>
      <c r="JP70" s="71" t="str">
        <f t="shared" si="995"/>
        <v>SÁB</v>
      </c>
      <c r="JQ70" s="114">
        <v>45906</v>
      </c>
      <c r="JR70" s="115">
        <v>0.375</v>
      </c>
      <c r="JS70" s="71" t="str">
        <f t="shared" si="996"/>
        <v>SÁB</v>
      </c>
      <c r="JT70" s="114">
        <v>45913</v>
      </c>
      <c r="JU70" s="115">
        <v>0.66666666666666663</v>
      </c>
      <c r="JV70" s="71" t="str">
        <f t="shared" si="997"/>
        <v>SÁB</v>
      </c>
      <c r="JW70" s="114">
        <v>45920</v>
      </c>
      <c r="JX70" s="115">
        <v>0.54166666666666663</v>
      </c>
      <c r="JY70" s="9" t="str">
        <f t="shared" si="998"/>
        <v>TER</v>
      </c>
      <c r="JZ70" s="114">
        <v>45930</v>
      </c>
      <c r="KA70" s="115">
        <v>0.66666666666666663</v>
      </c>
      <c r="KB70" s="9" t="str">
        <f t="shared" si="999"/>
        <v>SÁB</v>
      </c>
      <c r="KC70" s="114">
        <v>45934</v>
      </c>
      <c r="KD70" s="115">
        <v>8.3333333333333329E-2</v>
      </c>
      <c r="KE70" s="9" t="str">
        <f t="shared" si="1000"/>
        <v>SÁB</v>
      </c>
      <c r="KF70" s="114">
        <v>45941</v>
      </c>
      <c r="KG70" s="115">
        <v>0.83333333333333337</v>
      </c>
      <c r="KH70" s="326"/>
      <c r="KI70" s="327"/>
      <c r="KJ70" s="328"/>
      <c r="KK70" s="9" t="str">
        <f t="shared" si="1001"/>
        <v>SÁB</v>
      </c>
      <c r="KL70" s="114">
        <v>45955</v>
      </c>
      <c r="KM70" s="115">
        <v>0.83333333333333337</v>
      </c>
      <c r="KN70" s="9" t="str">
        <f t="shared" si="1002"/>
        <v>SEX</v>
      </c>
      <c r="KO70" s="114">
        <v>45968</v>
      </c>
      <c r="KP70" s="115">
        <v>0.70833333333333337</v>
      </c>
      <c r="KQ70" s="9" t="str">
        <f t="shared" si="1003"/>
        <v>SEG</v>
      </c>
      <c r="KR70" s="114">
        <v>45971</v>
      </c>
      <c r="KS70" s="115">
        <v>0.5</v>
      </c>
      <c r="KT70" s="71" t="str">
        <f t="shared" si="1004"/>
        <v>SEG</v>
      </c>
      <c r="KU70" s="114">
        <v>45978</v>
      </c>
      <c r="KV70" s="115">
        <v>0.83333333333333337</v>
      </c>
      <c r="KW70" s="71" t="str">
        <f t="shared" si="1005"/>
        <v>DOM</v>
      </c>
      <c r="KX70" s="114">
        <v>45984</v>
      </c>
      <c r="KY70" s="115">
        <v>0.91666666666666663</v>
      </c>
      <c r="KZ70" s="294"/>
      <c r="LA70" s="295"/>
      <c r="LB70" s="296"/>
      <c r="LC70" s="294"/>
      <c r="LD70" s="295"/>
      <c r="LE70" s="296"/>
      <c r="LF70" s="71" t="str">
        <f t="shared" si="1006"/>
        <v>SEX</v>
      </c>
      <c r="LG70" s="114">
        <v>45996</v>
      </c>
      <c r="LH70" s="115">
        <v>0.54166666666666663</v>
      </c>
      <c r="LI70" s="294"/>
      <c r="LJ70" s="295"/>
      <c r="LK70" s="296"/>
      <c r="LL70" s="71" t="str">
        <f t="shared" si="1007"/>
        <v>TER</v>
      </c>
      <c r="LM70" s="114">
        <v>46014</v>
      </c>
      <c r="LN70" s="185">
        <v>0.45833333333333331</v>
      </c>
      <c r="LO70" s="295"/>
      <c r="LP70" s="295"/>
      <c r="LQ70" s="295"/>
      <c r="LR70" s="294"/>
      <c r="LS70" s="295"/>
      <c r="LT70" s="296"/>
      <c r="LU70" s="71" t="str">
        <f t="shared" si="1049"/>
        <v>DOM</v>
      </c>
      <c r="LV70" s="114">
        <v>46040</v>
      </c>
      <c r="LW70" s="115">
        <v>0.10416666666666667</v>
      </c>
      <c r="LX70" s="71" t="str">
        <f t="shared" si="1008"/>
        <v>DOM</v>
      </c>
      <c r="LY70" s="114">
        <v>46047</v>
      </c>
      <c r="LZ70" s="115">
        <v>0.54166666666666663</v>
      </c>
      <c r="MA70" s="71" t="str">
        <f t="shared" si="1009"/>
        <v>QUI</v>
      </c>
      <c r="MB70" s="114">
        <v>46065</v>
      </c>
      <c r="MC70" s="115">
        <v>0.10416666666666667</v>
      </c>
      <c r="MD70" s="71" t="str">
        <f t="shared" si="1010"/>
        <v>SEX</v>
      </c>
      <c r="ME70" s="114">
        <v>46059</v>
      </c>
      <c r="MF70" s="115">
        <v>0.25</v>
      </c>
      <c r="MG70" s="71" t="str">
        <f t="shared" si="1011"/>
        <v>SÁB</v>
      </c>
      <c r="MH70" s="114">
        <v>46067</v>
      </c>
      <c r="MI70" s="115">
        <v>0.41666666666666669</v>
      </c>
      <c r="MJ70" s="71" t="str">
        <f t="shared" si="1012"/>
        <v>DOM</v>
      </c>
      <c r="MK70" s="114">
        <v>46075</v>
      </c>
      <c r="ML70" s="115">
        <v>0.58333333333333337</v>
      </c>
      <c r="MM70" s="71" t="str">
        <f t="shared" si="1013"/>
        <v>QUI</v>
      </c>
      <c r="MN70" s="114">
        <v>46079</v>
      </c>
      <c r="MO70" s="115">
        <v>0.66666666666666663</v>
      </c>
      <c r="MP70" s="71" t="str">
        <f t="shared" si="1048"/>
        <v>SEX</v>
      </c>
      <c r="MQ70" s="114">
        <v>46087</v>
      </c>
      <c r="MR70" s="115">
        <v>0.21666666666666667</v>
      </c>
      <c r="MS70" s="71" t="str">
        <f t="shared" si="1014"/>
        <v>DOM</v>
      </c>
      <c r="MT70" s="114">
        <v>46096</v>
      </c>
      <c r="MU70" s="115">
        <v>2.0833333333333332E-2</v>
      </c>
      <c r="MV70" s="294"/>
      <c r="MW70" s="295"/>
      <c r="MX70" s="296"/>
      <c r="MY70" s="71" t="str">
        <f t="shared" si="1015"/>
        <v>SÁB</v>
      </c>
      <c r="MZ70" s="114">
        <v>46109</v>
      </c>
      <c r="NA70" s="115">
        <v>0.27083333333333331</v>
      </c>
      <c r="NB70" s="294"/>
      <c r="NC70" s="295"/>
      <c r="ND70" s="296"/>
      <c r="NE70" s="71" t="str">
        <f t="shared" si="1016"/>
        <v>SÁB</v>
      </c>
      <c r="NF70" s="114">
        <v>46123</v>
      </c>
      <c r="NG70" s="115">
        <v>0.6875</v>
      </c>
      <c r="NH70" s="71" t="str">
        <f t="shared" si="1017"/>
        <v>SÁB</v>
      </c>
      <c r="NI70" s="114">
        <v>46130</v>
      </c>
      <c r="NJ70" s="115">
        <v>0.66666666666666663</v>
      </c>
      <c r="NK70" s="71" t="str">
        <f t="shared" si="1018"/>
        <v>SÁB</v>
      </c>
      <c r="NL70" s="114">
        <v>46137</v>
      </c>
      <c r="NM70" s="115">
        <v>0.29166666666666669</v>
      </c>
      <c r="NN70" s="294"/>
      <c r="NO70" s="295"/>
      <c r="NP70" s="296"/>
      <c r="NQ70" s="71" t="str">
        <f t="shared" si="1019"/>
        <v>SÁB</v>
      </c>
      <c r="NR70" s="114">
        <v>46151</v>
      </c>
      <c r="NS70" s="115">
        <v>0.29166666666666669</v>
      </c>
      <c r="NT70" s="71" t="str">
        <f t="shared" si="1020"/>
        <v>QUA</v>
      </c>
      <c r="NU70" s="114">
        <v>46162</v>
      </c>
      <c r="NV70" s="115">
        <v>0.45833333333333331</v>
      </c>
      <c r="NW70" s="294"/>
      <c r="NX70" s="295"/>
      <c r="NY70" s="296"/>
      <c r="NZ70" s="71" t="str">
        <f t="shared" si="1021"/>
        <v>SÁB</v>
      </c>
      <c r="OA70" s="114">
        <v>46172</v>
      </c>
      <c r="OB70" s="115">
        <v>0.70833333333333337</v>
      </c>
      <c r="OC70" s="294"/>
      <c r="OD70" s="295"/>
      <c r="OE70" s="296"/>
      <c r="OF70" s="71" t="str">
        <f t="shared" si="1022"/>
        <v>SÁB</v>
      </c>
      <c r="OG70" s="114">
        <v>46179</v>
      </c>
      <c r="OH70" s="115">
        <v>0.6875</v>
      </c>
      <c r="OI70" s="71" t="str">
        <f t="shared" si="1023"/>
        <v>SEX</v>
      </c>
      <c r="OJ70" s="114">
        <v>46185</v>
      </c>
      <c r="OK70" s="115">
        <v>0.76041666666666663</v>
      </c>
      <c r="OL70" s="71" t="str">
        <f t="shared" si="1024"/>
        <v>SÁB</v>
      </c>
      <c r="OM70" s="114">
        <v>46193</v>
      </c>
      <c r="ON70" s="115">
        <v>0.66666666666666663</v>
      </c>
      <c r="OO70" s="71" t="str">
        <f t="shared" si="1025"/>
        <v>SEX</v>
      </c>
      <c r="OP70" s="114">
        <v>46199</v>
      </c>
      <c r="OQ70" s="115">
        <v>0.41666666666666669</v>
      </c>
      <c r="OR70" s="294"/>
      <c r="OS70" s="295"/>
      <c r="OT70" s="296"/>
      <c r="OU70" s="71" t="str">
        <f t="shared" si="1026"/>
        <v>QUI</v>
      </c>
      <c r="OV70" s="114">
        <v>46205</v>
      </c>
      <c r="OW70" s="115">
        <v>0.89583333333333337</v>
      </c>
      <c r="OX70" s="71" t="str">
        <f t="shared" si="1027"/>
        <v>SEX</v>
      </c>
      <c r="OY70" s="30">
        <v>46220</v>
      </c>
      <c r="OZ70" s="20">
        <v>0.20833333333333334</v>
      </c>
      <c r="PA70" s="71" t="str">
        <f t="shared" si="1028"/>
        <v>QUI</v>
      </c>
      <c r="PB70" s="30">
        <v>46226</v>
      </c>
      <c r="PC70" s="20">
        <v>0.875</v>
      </c>
      <c r="PD70" s="71" t="str">
        <f t="shared" si="1029"/>
        <v>SEX</v>
      </c>
      <c r="PE70" s="30">
        <v>46234</v>
      </c>
      <c r="PF70" s="20">
        <v>0.41666666666666669</v>
      </c>
      <c r="PG70" s="71" t="str">
        <f t="shared" si="1030"/>
        <v>SÁB</v>
      </c>
      <c r="PH70" s="30">
        <v>46235</v>
      </c>
      <c r="PI70" s="20">
        <v>0.41666666666666669</v>
      </c>
      <c r="PJ70" s="71" t="str">
        <f t="shared" si="1031"/>
        <v>QUI</v>
      </c>
      <c r="PK70" s="30">
        <v>46240</v>
      </c>
      <c r="PL70" s="20">
        <v>6.9444444444444447E-4</v>
      </c>
      <c r="PM70" s="71" t="str">
        <f t="shared" si="1032"/>
        <v>QUA</v>
      </c>
      <c r="PN70" s="30">
        <v>46246</v>
      </c>
      <c r="PO70" s="20">
        <v>6.9444444444444447E-4</v>
      </c>
      <c r="PP70" s="71" t="str">
        <f t="shared" si="1033"/>
        <v>SEX</v>
      </c>
      <c r="PQ70" s="30">
        <v>46255</v>
      </c>
      <c r="PR70" s="20">
        <v>6.9444444444444447E-4</v>
      </c>
      <c r="PS70" s="71" t="str">
        <f t="shared" si="1034"/>
        <v>QUI</v>
      </c>
      <c r="PT70" s="30">
        <v>46261</v>
      </c>
      <c r="PU70" s="20">
        <v>6.9444444444444447E-4</v>
      </c>
      <c r="PV70" s="71" t="str">
        <f t="shared" si="1035"/>
        <v>SEX</v>
      </c>
      <c r="PW70" s="30">
        <v>46269</v>
      </c>
      <c r="PX70" s="20">
        <v>6.9444444444444447E-4</v>
      </c>
      <c r="PY70" s="71" t="str">
        <f t="shared" si="1036"/>
        <v>QUI</v>
      </c>
      <c r="PZ70" s="30">
        <v>46275</v>
      </c>
      <c r="QA70" s="20">
        <v>6.9444444444444447E-4</v>
      </c>
      <c r="QB70" s="71" t="str">
        <f t="shared" si="1037"/>
        <v>QUI</v>
      </c>
      <c r="QC70" s="30">
        <v>46282</v>
      </c>
      <c r="QD70" s="20">
        <v>6.9444444444444447E-4</v>
      </c>
      <c r="QE70" s="71" t="str">
        <f t="shared" si="1038"/>
        <v>SEX</v>
      </c>
      <c r="QF70" s="30">
        <v>46290</v>
      </c>
      <c r="QG70" s="20">
        <v>6.9444444444444447E-4</v>
      </c>
      <c r="QH70" s="71" t="str">
        <f t="shared" si="1039"/>
        <v>SEX</v>
      </c>
      <c r="QI70" s="30">
        <v>46297</v>
      </c>
      <c r="QJ70" s="20">
        <v>6.9444444444444447E-4</v>
      </c>
      <c r="QK70" s="71" t="str">
        <f t="shared" si="1040"/>
        <v>SEX</v>
      </c>
      <c r="QL70" s="30">
        <v>46304</v>
      </c>
      <c r="QM70" s="20">
        <v>6.9444444444444447E-4</v>
      </c>
      <c r="QN70" s="71" t="str">
        <f t="shared" si="1041"/>
        <v>SEX</v>
      </c>
      <c r="QO70" s="30">
        <v>46311</v>
      </c>
      <c r="QP70" s="20">
        <v>6.9444444444444447E-4</v>
      </c>
    </row>
    <row r="71" spans="1:458" ht="14.7" customHeight="1" thickBot="1" x14ac:dyDescent="0.35">
      <c r="A71" s="321"/>
      <c r="B71" s="59" t="s">
        <v>255</v>
      </c>
      <c r="C71" s="9" t="str">
        <f t="shared" si="920"/>
        <v>SÁB</v>
      </c>
      <c r="D71" s="29">
        <v>45241</v>
      </c>
      <c r="E71" s="13">
        <v>9.9999999999999992E-2</v>
      </c>
      <c r="F71" s="9" t="str">
        <f t="shared" si="921"/>
        <v>TER</v>
      </c>
      <c r="G71" s="69">
        <v>45244</v>
      </c>
      <c r="H71" s="13">
        <v>0.23958333333333334</v>
      </c>
      <c r="I71" s="9" t="str">
        <f t="shared" si="922"/>
        <v>QUI</v>
      </c>
      <c r="J71" s="29">
        <v>45260</v>
      </c>
      <c r="K71" s="13">
        <v>0.65555555555555556</v>
      </c>
      <c r="L71" s="9" t="str">
        <f t="shared" si="923"/>
        <v>SEG</v>
      </c>
      <c r="M71" s="29">
        <v>45271</v>
      </c>
      <c r="N71" s="13">
        <v>0.35069444444444442</v>
      </c>
      <c r="O71" s="9" t="str">
        <f t="shared" si="924"/>
        <v>SEX</v>
      </c>
      <c r="P71" s="29">
        <v>45261</v>
      </c>
      <c r="Q71" s="13">
        <v>0.35416666666666669</v>
      </c>
      <c r="R71" s="9" t="str">
        <f t="shared" si="925"/>
        <v>DOM</v>
      </c>
      <c r="S71" s="29">
        <v>45270</v>
      </c>
      <c r="T71" s="13">
        <v>0.83333333333333337</v>
      </c>
      <c r="U71" s="9" t="str">
        <f t="shared" si="926"/>
        <v>DOM</v>
      </c>
      <c r="V71" s="29">
        <v>45277</v>
      </c>
      <c r="W71" s="13">
        <v>0.88680555555555562</v>
      </c>
      <c r="X71" s="9" t="str">
        <f t="shared" si="927"/>
        <v>TER</v>
      </c>
      <c r="Y71" s="29">
        <v>45293</v>
      </c>
      <c r="Z71" s="13">
        <v>0.82500000000000007</v>
      </c>
      <c r="AA71" s="9" t="str">
        <f t="shared" si="928"/>
        <v>SÁB</v>
      </c>
      <c r="AB71" s="336"/>
      <c r="AC71" s="337"/>
      <c r="AD71" s="9" t="str">
        <f t="shared" si="929"/>
        <v>SEG</v>
      </c>
      <c r="AE71" s="29">
        <v>45313</v>
      </c>
      <c r="AF71" s="13">
        <v>0.98749999999999993</v>
      </c>
      <c r="AG71" s="9" t="str">
        <f t="shared" si="930"/>
        <v>QUA</v>
      </c>
      <c r="AH71" s="29">
        <v>45322</v>
      </c>
      <c r="AI71" s="13">
        <v>2.9166666666666664E-2</v>
      </c>
      <c r="AJ71" s="9" t="str">
        <f t="shared" si="931"/>
        <v>SEG</v>
      </c>
      <c r="AK71" s="29">
        <v>45327</v>
      </c>
      <c r="AL71" s="13">
        <v>0.4069444444444445</v>
      </c>
      <c r="AM71" s="9" t="str">
        <f t="shared" si="932"/>
        <v>QUI</v>
      </c>
      <c r="AN71" s="29">
        <v>45330</v>
      </c>
      <c r="AO71" s="13">
        <v>0.52500000000000002</v>
      </c>
      <c r="AP71" s="9" t="str">
        <f t="shared" si="933"/>
        <v>SÁB</v>
      </c>
      <c r="AQ71" s="29">
        <v>45332</v>
      </c>
      <c r="AR71" s="13">
        <v>0.39583333333333331</v>
      </c>
      <c r="AS71" s="9" t="str">
        <f t="shared" si="934"/>
        <v>SÁB</v>
      </c>
      <c r="AT71" s="29">
        <v>45346</v>
      </c>
      <c r="AU71" s="13">
        <v>0.61111111111111105</v>
      </c>
      <c r="AV71" s="9" t="str">
        <f t="shared" si="935"/>
        <v>SÁB</v>
      </c>
      <c r="AW71" s="336"/>
      <c r="AX71" s="337"/>
      <c r="AY71" s="9" t="str">
        <f t="shared" si="936"/>
        <v>SÁB</v>
      </c>
      <c r="AZ71" s="336"/>
      <c r="BA71" s="337"/>
      <c r="BB71" s="9" t="str">
        <f t="shared" si="937"/>
        <v>QUI</v>
      </c>
      <c r="BC71" s="64">
        <v>45379</v>
      </c>
      <c r="BD71" s="65">
        <v>0.25</v>
      </c>
      <c r="BE71" s="9" t="str">
        <f t="shared" si="938"/>
        <v>SÁB</v>
      </c>
      <c r="BF71" s="336"/>
      <c r="BG71" s="337"/>
      <c r="BH71" s="9" t="str">
        <f t="shared" si="939"/>
        <v>DOM</v>
      </c>
      <c r="BI71" s="64">
        <v>45389</v>
      </c>
      <c r="BJ71" s="65">
        <v>0.36458333333333331</v>
      </c>
      <c r="BK71" s="9" t="s">
        <v>251</v>
      </c>
      <c r="BL71" s="336"/>
      <c r="BM71" s="337"/>
      <c r="BN71" s="9" t="s">
        <v>251</v>
      </c>
      <c r="BO71" s="336"/>
      <c r="BP71" s="337"/>
      <c r="BQ71" s="9" t="s">
        <v>251</v>
      </c>
      <c r="BR71" s="336"/>
      <c r="BS71" s="337"/>
      <c r="BT71" s="9" t="s">
        <v>251</v>
      </c>
      <c r="BU71" s="336"/>
      <c r="BV71" s="337"/>
      <c r="BW71" s="9" t="str">
        <f t="shared" si="940"/>
        <v>QUI</v>
      </c>
      <c r="BX71" s="64">
        <v>45421</v>
      </c>
      <c r="BY71" s="65">
        <v>0.25347222222222221</v>
      </c>
      <c r="BZ71" s="9" t="str">
        <f t="shared" si="941"/>
        <v>TER</v>
      </c>
      <c r="CA71" s="64">
        <v>45433</v>
      </c>
      <c r="CB71" s="65">
        <v>0.75416666666666665</v>
      </c>
      <c r="CC71" s="9" t="str">
        <f t="shared" si="942"/>
        <v>SEX</v>
      </c>
      <c r="CD71" s="64">
        <v>45443</v>
      </c>
      <c r="CE71" s="65">
        <v>0.99791666666666667</v>
      </c>
      <c r="CF71" s="9" t="str">
        <f t="shared" si="943"/>
        <v>SÁB</v>
      </c>
      <c r="CG71" s="419"/>
      <c r="CH71" s="420"/>
      <c r="CI71" s="9" t="str">
        <f t="shared" si="944"/>
        <v>TER</v>
      </c>
      <c r="CJ71" s="114">
        <v>45454</v>
      </c>
      <c r="CK71" s="115">
        <v>0.35416666666666669</v>
      </c>
      <c r="CL71" s="9" t="str">
        <f t="shared" si="945"/>
        <v>SÁB</v>
      </c>
      <c r="CM71" s="372"/>
      <c r="CN71" s="373"/>
      <c r="CO71" s="364"/>
      <c r="CP71" s="365"/>
      <c r="CQ71" s="366"/>
      <c r="CR71" s="9" t="str">
        <f t="shared" si="946"/>
        <v>SEX</v>
      </c>
      <c r="CS71" s="114">
        <v>45478</v>
      </c>
      <c r="CT71" s="115">
        <v>0.73333333333333328</v>
      </c>
      <c r="CU71" s="9" t="str">
        <f t="shared" si="947"/>
        <v>SEX</v>
      </c>
      <c r="CV71" s="114">
        <v>45485</v>
      </c>
      <c r="CW71" s="115">
        <v>0.85833333333333328</v>
      </c>
      <c r="CX71" s="9" t="str">
        <f t="shared" si="948"/>
        <v>SEG</v>
      </c>
      <c r="CY71" s="114">
        <v>45509</v>
      </c>
      <c r="CZ71" s="115">
        <v>0.1388888888888889</v>
      </c>
      <c r="DA71" s="9" t="str">
        <f t="shared" si="949"/>
        <v>QUI</v>
      </c>
      <c r="DB71" s="114">
        <v>45505</v>
      </c>
      <c r="DC71" s="115">
        <v>0.91249999999999998</v>
      </c>
      <c r="DD71" s="9" t="str">
        <f t="shared" si="950"/>
        <v>SÁB</v>
      </c>
      <c r="DE71" s="345"/>
      <c r="DF71" s="346"/>
      <c r="DG71" s="9" t="str">
        <f t="shared" si="951"/>
        <v>DOM</v>
      </c>
      <c r="DH71" s="114">
        <v>45522</v>
      </c>
      <c r="DI71" s="115">
        <v>0.375</v>
      </c>
      <c r="DJ71" s="9" t="str">
        <f t="shared" si="952"/>
        <v>SEG</v>
      </c>
      <c r="DK71" s="114">
        <v>45530</v>
      </c>
      <c r="DL71" s="115">
        <v>0.88541666666666663</v>
      </c>
      <c r="DM71" s="9" t="str">
        <f t="shared" si="953"/>
        <v>DOM</v>
      </c>
      <c r="DN71" s="114">
        <v>45536</v>
      </c>
      <c r="DO71" s="115">
        <v>0.16250000000000001</v>
      </c>
      <c r="DP71" s="9" t="str">
        <f t="shared" si="954"/>
        <v>TER</v>
      </c>
      <c r="DQ71" s="114">
        <v>45538</v>
      </c>
      <c r="DR71" s="115">
        <v>0.43402777777777779</v>
      </c>
      <c r="DS71" s="9" t="str">
        <f t="shared" si="955"/>
        <v>QUI</v>
      </c>
      <c r="DT71" s="114">
        <v>45554</v>
      </c>
      <c r="DU71" s="115">
        <v>0.19375000000000001</v>
      </c>
      <c r="DV71" s="9" t="str">
        <f t="shared" si="956"/>
        <v>SEX</v>
      </c>
      <c r="DW71" s="114">
        <v>45548</v>
      </c>
      <c r="DX71" s="115">
        <v>0.11458333333333333</v>
      </c>
      <c r="DY71" s="9" t="str">
        <f t="shared" si="957"/>
        <v>SÁB</v>
      </c>
      <c r="DZ71" s="114">
        <f>DZ70</f>
        <v>45549</v>
      </c>
      <c r="EA71" s="115">
        <v>0.72916666666666663</v>
      </c>
      <c r="EB71" s="9" t="str">
        <f t="shared" si="958"/>
        <v>SÁB</v>
      </c>
      <c r="EC71" s="345"/>
      <c r="ED71" s="346"/>
      <c r="EE71" s="9" t="str">
        <f t="shared" si="959"/>
        <v>DOM</v>
      </c>
      <c r="EF71" s="114">
        <v>45578</v>
      </c>
      <c r="EG71" s="115">
        <v>0.80277777777777781</v>
      </c>
      <c r="EH71" s="9" t="str">
        <f t="shared" si="960"/>
        <v>DOM</v>
      </c>
      <c r="EI71" s="114">
        <v>45571</v>
      </c>
      <c r="EJ71" s="115">
        <v>0.96875</v>
      </c>
      <c r="EK71" s="9" t="str">
        <f t="shared" si="961"/>
        <v>DOM</v>
      </c>
      <c r="EL71" s="114">
        <v>45585</v>
      </c>
      <c r="EM71" s="115">
        <v>0.75347222222222221</v>
      </c>
      <c r="EN71" s="9" t="str">
        <f t="shared" si="962"/>
        <v>SEG</v>
      </c>
      <c r="EO71" s="114">
        <v>45593</v>
      </c>
      <c r="EP71" s="115">
        <v>0.86458333333333337</v>
      </c>
      <c r="EQ71" s="9" t="str">
        <f t="shared" si="963"/>
        <v>DOM</v>
      </c>
      <c r="ER71" s="114">
        <v>45606</v>
      </c>
      <c r="ES71" s="115">
        <v>0.91666666666666663</v>
      </c>
      <c r="ET71" s="9" t="str">
        <f t="shared" si="964"/>
        <v>SEX</v>
      </c>
      <c r="EU71" s="114">
        <v>45611</v>
      </c>
      <c r="EV71" s="115">
        <v>0.625</v>
      </c>
      <c r="EW71" s="9" t="str">
        <f t="shared" si="965"/>
        <v>DOM</v>
      </c>
      <c r="EX71" s="114">
        <v>45620</v>
      </c>
      <c r="EY71" s="115">
        <v>0.125</v>
      </c>
      <c r="EZ71" s="9" t="str">
        <f t="shared" si="392"/>
        <v>QUI</v>
      </c>
      <c r="FA71" s="114">
        <v>45631</v>
      </c>
      <c r="FB71" s="115">
        <v>0.26666666666666666</v>
      </c>
      <c r="FC71" s="9" t="str">
        <f>UPPER(TEXT(FD71,"DDD"))</f>
        <v>DOM</v>
      </c>
      <c r="FD71" s="114">
        <v>45627</v>
      </c>
      <c r="FE71" s="115">
        <v>0.7270833333333333</v>
      </c>
      <c r="FF71" s="9" t="str">
        <f>UPPER(TEXT(FG71,"DDD"))</f>
        <v>SEX</v>
      </c>
      <c r="FG71" s="114">
        <v>45646</v>
      </c>
      <c r="FH71" s="115">
        <v>1.1805555555555555E-2</v>
      </c>
      <c r="FI71" s="9" t="str">
        <f>UPPER(TEXT(FJ71,"DDD"))</f>
        <v>SÁB</v>
      </c>
      <c r="FJ71" s="114">
        <v>45640</v>
      </c>
      <c r="FK71" s="115">
        <v>0.63888888888888884</v>
      </c>
      <c r="FL71" s="9" t="str">
        <f t="shared" si="1044"/>
        <v>SEX</v>
      </c>
      <c r="FM71" s="114">
        <v>45653</v>
      </c>
      <c r="FN71" s="115">
        <v>0.91666666666666663</v>
      </c>
      <c r="FO71" s="9" t="str">
        <f t="shared" si="1045"/>
        <v>DOM</v>
      </c>
      <c r="FP71" s="114">
        <v>45662</v>
      </c>
      <c r="FQ71" s="115">
        <v>0.36249999999999999</v>
      </c>
      <c r="FR71" s="9" t="str">
        <f t="shared" si="1046"/>
        <v>QUA</v>
      </c>
      <c r="FS71" s="114">
        <v>45665</v>
      </c>
      <c r="FT71" s="115">
        <v>0.61458333333333337</v>
      </c>
      <c r="FU71" s="9" t="str">
        <f t="shared" si="1047"/>
        <v>SEG</v>
      </c>
      <c r="FV71" s="114">
        <v>45670</v>
      </c>
      <c r="FW71" s="115">
        <v>0.38333333333333336</v>
      </c>
      <c r="FX71" s="9" t="str">
        <f t="shared" si="967"/>
        <v>QUI</v>
      </c>
      <c r="FY71" s="114">
        <v>45680</v>
      </c>
      <c r="FZ71" s="115">
        <v>0.375</v>
      </c>
      <c r="GA71" s="9" t="str">
        <f t="shared" si="968"/>
        <v>DOM</v>
      </c>
      <c r="GB71" s="114">
        <v>45683</v>
      </c>
      <c r="GC71" s="115">
        <v>6.25E-2</v>
      </c>
      <c r="GD71" s="326"/>
      <c r="GE71" s="327"/>
      <c r="GF71" s="328"/>
      <c r="GG71" s="9" t="str">
        <f t="shared" si="969"/>
        <v>SEG</v>
      </c>
      <c r="GH71" s="114">
        <v>45698</v>
      </c>
      <c r="GI71" s="115">
        <v>0.34166666666666667</v>
      </c>
      <c r="GJ71" s="71" t="str">
        <f t="shared" si="970"/>
        <v>TER</v>
      </c>
      <c r="GK71" s="114">
        <v>45699</v>
      </c>
      <c r="GL71" s="115">
        <v>0.90486111111111112</v>
      </c>
      <c r="GM71" s="9" t="str">
        <f t="shared" si="971"/>
        <v>TER</v>
      </c>
      <c r="GN71" s="114">
        <v>45706</v>
      </c>
      <c r="GO71" s="115">
        <v>0.41249999999999998</v>
      </c>
      <c r="GP71" s="9" t="str">
        <f t="shared" si="972"/>
        <v>QUI</v>
      </c>
      <c r="GQ71" s="114">
        <v>45708</v>
      </c>
      <c r="GR71" s="115">
        <v>0.91111111111111109</v>
      </c>
      <c r="GS71" s="9" t="str">
        <f t="shared" si="973"/>
        <v>SEX</v>
      </c>
      <c r="GT71" s="114">
        <v>45716</v>
      </c>
      <c r="GU71" s="115">
        <v>0.95833333333333337</v>
      </c>
      <c r="GV71" s="9" t="str">
        <f t="shared" si="974"/>
        <v>SÁB</v>
      </c>
      <c r="GW71" s="114">
        <v>45724</v>
      </c>
      <c r="GX71" s="115">
        <v>0.15833333333333333</v>
      </c>
      <c r="GY71" s="9" t="str">
        <f t="shared" si="975"/>
        <v>SEG</v>
      </c>
      <c r="GZ71" s="114">
        <v>45733</v>
      </c>
      <c r="HA71" s="115">
        <v>0.75694444444444442</v>
      </c>
      <c r="HB71" s="9" t="str">
        <f t="shared" si="976"/>
        <v>DOM</v>
      </c>
      <c r="HC71" s="129">
        <v>45746</v>
      </c>
      <c r="HD71" s="115">
        <v>0.39930555555555558</v>
      </c>
      <c r="HE71" s="9" t="str">
        <f t="shared" si="977"/>
        <v>DOM</v>
      </c>
      <c r="HF71" s="114">
        <v>45753</v>
      </c>
      <c r="HG71" s="115">
        <v>0.14791666666666667</v>
      </c>
      <c r="HH71" s="9" t="str">
        <f t="shared" si="978"/>
        <v>TER</v>
      </c>
      <c r="HI71" s="114">
        <v>45762</v>
      </c>
      <c r="HJ71" s="115">
        <v>0.41666666666666669</v>
      </c>
      <c r="HK71" s="9" t="str">
        <f t="shared" si="979"/>
        <v>DOM</v>
      </c>
      <c r="HL71" s="114">
        <v>45767</v>
      </c>
      <c r="HM71" s="115">
        <v>0.21666666666666667</v>
      </c>
      <c r="HN71" s="9" t="str">
        <f t="shared" si="980"/>
        <v>DOM</v>
      </c>
      <c r="HO71" s="114">
        <v>45781</v>
      </c>
      <c r="HP71" s="115">
        <v>0.73263888888888884</v>
      </c>
      <c r="HQ71" s="9" t="str">
        <f t="shared" si="981"/>
        <v>QUI</v>
      </c>
      <c r="HR71" s="114">
        <v>45785</v>
      </c>
      <c r="HS71" s="115">
        <v>0.28402777777777777</v>
      </c>
      <c r="HT71" s="9" t="str">
        <f t="shared" si="982"/>
        <v>DOM</v>
      </c>
      <c r="HU71" s="114">
        <v>45788</v>
      </c>
      <c r="HV71" s="115">
        <v>0.15625</v>
      </c>
      <c r="HW71" s="9" t="str">
        <f t="shared" si="983"/>
        <v>SÁB</v>
      </c>
      <c r="HX71" s="114">
        <v>45794</v>
      </c>
      <c r="HY71" s="115">
        <v>0.16875000000000001</v>
      </c>
      <c r="HZ71" s="9" t="str">
        <f t="shared" si="984"/>
        <v>DOM</v>
      </c>
      <c r="IA71" s="114">
        <v>45809</v>
      </c>
      <c r="IB71" s="115">
        <v>0.375</v>
      </c>
      <c r="IC71" s="9" t="str">
        <f t="shared" si="985"/>
        <v>SÁB</v>
      </c>
      <c r="ID71" s="114">
        <v>45822</v>
      </c>
      <c r="IE71" s="115">
        <v>0.25</v>
      </c>
      <c r="IF71" s="9" t="str">
        <f t="shared" si="986"/>
        <v>DOM</v>
      </c>
      <c r="IG71" s="114">
        <v>45830</v>
      </c>
      <c r="IH71" s="115">
        <v>4.027777777777778E-2</v>
      </c>
      <c r="II71" s="9" t="str">
        <f t="shared" si="987"/>
        <v>DOM</v>
      </c>
      <c r="IJ71" s="114">
        <v>45830</v>
      </c>
      <c r="IK71" s="115">
        <v>0.64861111111111114</v>
      </c>
      <c r="IL71" s="9" t="str">
        <f t="shared" si="988"/>
        <v>SÁB</v>
      </c>
      <c r="IM71" s="114">
        <v>45836</v>
      </c>
      <c r="IN71" s="115">
        <v>0.62916666666666665</v>
      </c>
      <c r="IO71" s="294"/>
      <c r="IP71" s="295"/>
      <c r="IQ71" s="296"/>
      <c r="IR71" s="9" t="str">
        <f t="shared" si="989"/>
        <v>SÁB</v>
      </c>
      <c r="IS71" s="114">
        <v>45843</v>
      </c>
      <c r="IT71" s="115">
        <v>0.70833333333333337</v>
      </c>
      <c r="IU71" s="9" t="str">
        <f t="shared" si="990"/>
        <v>SEG</v>
      </c>
      <c r="IV71" s="114">
        <v>45852</v>
      </c>
      <c r="IW71" s="115">
        <v>0.82499999999999996</v>
      </c>
      <c r="IX71" s="9" t="str">
        <f t="shared" si="991"/>
        <v>SEX</v>
      </c>
      <c r="IY71" s="114">
        <v>45863</v>
      </c>
      <c r="IZ71" s="115">
        <v>0.16666666666666666</v>
      </c>
      <c r="JA71" s="9" t="str">
        <f t="shared" si="992"/>
        <v>SEG</v>
      </c>
      <c r="JB71" s="114">
        <v>45880.916666666664</v>
      </c>
      <c r="JC71" s="115">
        <v>0.98333333333333328</v>
      </c>
      <c r="JD71" s="294"/>
      <c r="JE71" s="295"/>
      <c r="JF71" s="296"/>
      <c r="JG71" s="9" t="str">
        <f t="shared" si="993"/>
        <v>SEG</v>
      </c>
      <c r="JH71" s="114">
        <v>45894</v>
      </c>
      <c r="JI71" s="115">
        <v>0.45763888888888887</v>
      </c>
      <c r="JJ71" s="294"/>
      <c r="JK71" s="295"/>
      <c r="JL71" s="296"/>
      <c r="JM71" s="71" t="str">
        <f t="shared" si="994"/>
        <v>DOM</v>
      </c>
      <c r="JN71" s="114">
        <v>45900</v>
      </c>
      <c r="JO71" s="115">
        <v>0.77777777777777779</v>
      </c>
      <c r="JP71" s="71" t="str">
        <f t="shared" si="995"/>
        <v>SEG</v>
      </c>
      <c r="JQ71" s="114">
        <v>45908</v>
      </c>
      <c r="JR71" s="115">
        <v>0.38750000000000001</v>
      </c>
      <c r="JS71" s="71" t="str">
        <f t="shared" si="996"/>
        <v>DOM</v>
      </c>
      <c r="JT71" s="114">
        <v>45914</v>
      </c>
      <c r="JU71" s="115">
        <v>0.16666666666666666</v>
      </c>
      <c r="JV71" s="71" t="str">
        <f t="shared" si="997"/>
        <v>SÁB</v>
      </c>
      <c r="JW71" s="114">
        <v>45920</v>
      </c>
      <c r="JX71" s="115">
        <v>0.91666666666666663</v>
      </c>
      <c r="JY71" s="9" t="str">
        <f t="shared" si="998"/>
        <v>SEX</v>
      </c>
      <c r="JZ71" s="114">
        <v>45933</v>
      </c>
      <c r="KA71" s="115">
        <v>0.8125</v>
      </c>
      <c r="KB71" s="9" t="str">
        <f t="shared" si="999"/>
        <v>DOM</v>
      </c>
      <c r="KC71" s="114">
        <v>45935</v>
      </c>
      <c r="KD71" s="115">
        <v>0.65208333333333335</v>
      </c>
      <c r="KE71" s="9" t="str">
        <f t="shared" si="1000"/>
        <v>DOM</v>
      </c>
      <c r="KF71" s="114">
        <v>45942</v>
      </c>
      <c r="KG71" s="115">
        <v>0.60416666666666663</v>
      </c>
      <c r="KH71" s="326"/>
      <c r="KI71" s="327"/>
      <c r="KJ71" s="328"/>
      <c r="KK71" s="9" t="str">
        <f t="shared" si="1001"/>
        <v>DOM</v>
      </c>
      <c r="KL71" s="114">
        <v>45956</v>
      </c>
      <c r="KM71" s="115">
        <v>0.2326388888888889</v>
      </c>
      <c r="KN71" s="9" t="str">
        <f t="shared" si="1002"/>
        <v>DOM</v>
      </c>
      <c r="KO71" s="114">
        <v>45970</v>
      </c>
      <c r="KP71" s="115">
        <v>0.72013888888888888</v>
      </c>
      <c r="KQ71" s="9" t="str">
        <f t="shared" si="1003"/>
        <v>TER</v>
      </c>
      <c r="KR71" s="114">
        <v>45972</v>
      </c>
      <c r="KS71" s="115">
        <v>0.91666666666666663</v>
      </c>
      <c r="KT71" s="71" t="str">
        <f t="shared" si="1004"/>
        <v>DOM</v>
      </c>
      <c r="KU71" s="114">
        <v>45984</v>
      </c>
      <c r="KV71" s="115">
        <v>0.1736111111111111</v>
      </c>
      <c r="KW71" s="71" t="str">
        <f t="shared" si="1005"/>
        <v>TER</v>
      </c>
      <c r="KX71" s="114">
        <v>45986</v>
      </c>
      <c r="KY71" s="115">
        <v>0.92986111111111114</v>
      </c>
      <c r="KZ71" s="294"/>
      <c r="LA71" s="295"/>
      <c r="LB71" s="296"/>
      <c r="LC71" s="294"/>
      <c r="LD71" s="295"/>
      <c r="LE71" s="296"/>
      <c r="LF71" s="71" t="str">
        <f t="shared" si="1006"/>
        <v>SÁB</v>
      </c>
      <c r="LG71" s="114">
        <v>45997</v>
      </c>
      <c r="LH71" s="115">
        <v>0.77430555555555558</v>
      </c>
      <c r="LI71" s="294"/>
      <c r="LJ71" s="295"/>
      <c r="LK71" s="296"/>
      <c r="LL71" s="71" t="str">
        <f t="shared" si="1007"/>
        <v>DOM</v>
      </c>
      <c r="LM71" s="114">
        <v>46019</v>
      </c>
      <c r="LN71" s="185">
        <v>0.60763888888888884</v>
      </c>
      <c r="LO71" s="295"/>
      <c r="LP71" s="295"/>
      <c r="LQ71" s="295"/>
      <c r="LR71" s="294"/>
      <c r="LS71" s="295"/>
      <c r="LT71" s="296"/>
      <c r="LU71" s="71" t="str">
        <f t="shared" ref="LU71:LU72" si="1050">UPPER(TEXT(LV79,"DDD"))</f>
        <v>QUA</v>
      </c>
      <c r="LV71" s="114">
        <v>46040</v>
      </c>
      <c r="LW71" s="115">
        <v>0.17708333333333334</v>
      </c>
      <c r="LX71" s="71" t="str">
        <f t="shared" si="1008"/>
        <v>QUI</v>
      </c>
      <c r="LY71" s="114">
        <v>46051</v>
      </c>
      <c r="LZ71" s="115">
        <v>0.21875</v>
      </c>
      <c r="MA71" s="71" t="str">
        <f t="shared" si="1009"/>
        <v>QUI</v>
      </c>
      <c r="MB71" s="114">
        <v>46065</v>
      </c>
      <c r="MC71" s="115">
        <v>0.57986111111111116</v>
      </c>
      <c r="MD71" s="71" t="str">
        <f t="shared" si="1010"/>
        <v>SÁB</v>
      </c>
      <c r="ME71" s="114">
        <v>46060</v>
      </c>
      <c r="MF71" s="115">
        <v>0.36458333333333331</v>
      </c>
      <c r="MG71" s="71" t="str">
        <f t="shared" si="1011"/>
        <v>SÁB</v>
      </c>
      <c r="MH71" s="114">
        <v>46067</v>
      </c>
      <c r="MI71" s="115">
        <v>0.65277777777777779</v>
      </c>
      <c r="MJ71" s="71" t="str">
        <f t="shared" si="1012"/>
        <v>DOM</v>
      </c>
      <c r="MK71" s="114">
        <v>46075</v>
      </c>
      <c r="ML71" s="115">
        <v>0.68125000000000002</v>
      </c>
      <c r="MM71" s="71" t="str">
        <f t="shared" si="1013"/>
        <v>DOM</v>
      </c>
      <c r="MN71" s="114">
        <v>46082</v>
      </c>
      <c r="MO71" s="115">
        <v>6.9444444444444448E-2</v>
      </c>
      <c r="MP71" s="71" t="str">
        <f t="shared" si="1048"/>
        <v>DOM</v>
      </c>
      <c r="MQ71" s="114">
        <v>46089</v>
      </c>
      <c r="MR71" s="115">
        <v>0.20972222222222223</v>
      </c>
      <c r="MS71" s="71" t="str">
        <f t="shared" si="1014"/>
        <v>DOM</v>
      </c>
      <c r="MT71" s="114">
        <v>46096</v>
      </c>
      <c r="MU71" s="115">
        <v>0.82916666666666672</v>
      </c>
      <c r="MV71" s="294"/>
      <c r="MW71" s="295"/>
      <c r="MX71" s="296"/>
      <c r="MY71" s="71" t="str">
        <f t="shared" si="1015"/>
        <v>DOM</v>
      </c>
      <c r="MZ71" s="114">
        <v>46110</v>
      </c>
      <c r="NA71" s="115">
        <v>0.60833333333333328</v>
      </c>
      <c r="NB71" s="294"/>
      <c r="NC71" s="295"/>
      <c r="ND71" s="296"/>
      <c r="NE71" s="71" t="str">
        <f t="shared" si="1016"/>
        <v>SÁB</v>
      </c>
      <c r="NF71" s="114">
        <v>46123</v>
      </c>
      <c r="NG71" s="115">
        <v>0.97777777777777775</v>
      </c>
      <c r="NH71" s="71" t="str">
        <f t="shared" si="1017"/>
        <v>DOM</v>
      </c>
      <c r="NI71" s="114">
        <v>46131</v>
      </c>
      <c r="NJ71" s="115">
        <v>0.33750000000000002</v>
      </c>
      <c r="NK71" s="71" t="str">
        <f t="shared" si="1018"/>
        <v>DOM</v>
      </c>
      <c r="NL71" s="114">
        <v>46138</v>
      </c>
      <c r="NM71" s="115">
        <v>7.9861111111111105E-2</v>
      </c>
      <c r="NN71" s="294"/>
      <c r="NO71" s="295"/>
      <c r="NP71" s="296"/>
      <c r="NQ71" s="71" t="str">
        <f t="shared" si="1019"/>
        <v>SÁB</v>
      </c>
      <c r="NR71" s="114">
        <v>46151</v>
      </c>
      <c r="NS71" s="115">
        <v>0.92569444444444449</v>
      </c>
      <c r="NT71" s="71" t="str">
        <f t="shared" si="1020"/>
        <v>QUA</v>
      </c>
      <c r="NU71" s="114">
        <v>46162</v>
      </c>
      <c r="NV71" s="115">
        <v>0.56319444444444444</v>
      </c>
      <c r="NW71" s="294"/>
      <c r="NX71" s="295"/>
      <c r="NY71" s="296"/>
      <c r="NZ71" s="71" t="str">
        <f t="shared" si="1021"/>
        <v>DOM</v>
      </c>
      <c r="OA71" s="114">
        <v>46173</v>
      </c>
      <c r="OB71" s="115">
        <v>2.5000000000000001E-2</v>
      </c>
      <c r="OC71" s="294"/>
      <c r="OD71" s="295"/>
      <c r="OE71" s="296"/>
      <c r="OF71" s="71" t="str">
        <f t="shared" si="1022"/>
        <v>DOM</v>
      </c>
      <c r="OG71" s="114">
        <f>OG70+1</f>
        <v>46180</v>
      </c>
      <c r="OH71" s="115">
        <v>0.34097222222222223</v>
      </c>
      <c r="OI71" s="71" t="str">
        <f t="shared" si="1023"/>
        <v>DOM</v>
      </c>
      <c r="OJ71" s="114">
        <v>46187</v>
      </c>
      <c r="OK71" s="115">
        <v>0.89583333333333337</v>
      </c>
      <c r="OL71" s="71" t="str">
        <f t="shared" si="1024"/>
        <v>DOM</v>
      </c>
      <c r="OM71" s="114">
        <f>OM70+1</f>
        <v>46194</v>
      </c>
      <c r="ON71" s="115">
        <v>0.5180555555555556</v>
      </c>
      <c r="OO71" s="71" t="str">
        <f t="shared" si="1025"/>
        <v>SÁB</v>
      </c>
      <c r="OP71" s="114">
        <v>46200</v>
      </c>
      <c r="OQ71" s="115">
        <v>0.72916666666666663</v>
      </c>
      <c r="OR71" s="294"/>
      <c r="OS71" s="295"/>
      <c r="OT71" s="296"/>
      <c r="OU71" s="71" t="str">
        <f t="shared" si="1026"/>
        <v>DOM</v>
      </c>
      <c r="OV71" s="114">
        <v>46208</v>
      </c>
      <c r="OW71" s="115">
        <v>9.7222222222222224E-2</v>
      </c>
      <c r="OX71" s="71" t="str">
        <f t="shared" si="1027"/>
        <v>SÁB</v>
      </c>
      <c r="OY71" s="30">
        <v>46221</v>
      </c>
      <c r="OZ71" s="20">
        <v>0.75</v>
      </c>
      <c r="PA71" s="71" t="str">
        <f t="shared" si="1028"/>
        <v>SEX</v>
      </c>
      <c r="PB71" s="30">
        <v>46227</v>
      </c>
      <c r="PC71" s="20">
        <v>0.83333333333333337</v>
      </c>
      <c r="PD71" s="71" t="str">
        <f t="shared" si="1029"/>
        <v>DOM</v>
      </c>
      <c r="PE71" s="30">
        <v>46236</v>
      </c>
      <c r="PF71" s="20">
        <v>0</v>
      </c>
      <c r="PG71" s="71" t="str">
        <f t="shared" si="1030"/>
        <v>DOM</v>
      </c>
      <c r="PH71" s="30">
        <f>PH70+1</f>
        <v>46236</v>
      </c>
      <c r="PI71" s="20">
        <v>6.9444444444444447E-4</v>
      </c>
      <c r="PJ71" s="71" t="str">
        <f t="shared" si="1031"/>
        <v>SEX</v>
      </c>
      <c r="PK71" s="30">
        <f>PK70+1</f>
        <v>46241</v>
      </c>
      <c r="PL71" s="20">
        <v>8.3333333333333329E-2</v>
      </c>
      <c r="PM71" s="71" t="str">
        <f t="shared" si="1032"/>
        <v>QUI</v>
      </c>
      <c r="PN71" s="30">
        <f>PN70+1</f>
        <v>46247</v>
      </c>
      <c r="PO71" s="20">
        <v>8.3333333333333329E-2</v>
      </c>
      <c r="PP71" s="71" t="str">
        <f t="shared" si="1033"/>
        <v>SÁB</v>
      </c>
      <c r="PQ71" s="30">
        <f>PQ70+1</f>
        <v>46256</v>
      </c>
      <c r="PR71" s="20">
        <v>8.3333333333333329E-2</v>
      </c>
      <c r="PS71" s="71" t="str">
        <f t="shared" si="1034"/>
        <v>SEX</v>
      </c>
      <c r="PT71" s="30">
        <f>PT70+1</f>
        <v>46262</v>
      </c>
      <c r="PU71" s="20">
        <v>8.3333333333333329E-2</v>
      </c>
      <c r="PV71" s="71" t="str">
        <f t="shared" si="1035"/>
        <v>SÁB</v>
      </c>
      <c r="PW71" s="30">
        <f>PW70+1</f>
        <v>46270</v>
      </c>
      <c r="PX71" s="20">
        <v>8.3333333333333329E-2</v>
      </c>
      <c r="PY71" s="71" t="str">
        <f t="shared" si="1036"/>
        <v>SEX</v>
      </c>
      <c r="PZ71" s="30">
        <f>PZ70+1</f>
        <v>46276</v>
      </c>
      <c r="QA71" s="20">
        <v>8.3333333333333329E-2</v>
      </c>
      <c r="QB71" s="71" t="str">
        <f t="shared" si="1037"/>
        <v>SEX</v>
      </c>
      <c r="QC71" s="30">
        <f>QC70+1</f>
        <v>46283</v>
      </c>
      <c r="QD71" s="20">
        <v>8.3333333333333329E-2</v>
      </c>
      <c r="QE71" s="71" t="str">
        <f t="shared" si="1038"/>
        <v>SÁB</v>
      </c>
      <c r="QF71" s="30">
        <f>QF70+1</f>
        <v>46291</v>
      </c>
      <c r="QG71" s="20">
        <v>8.3333333333333329E-2</v>
      </c>
      <c r="QH71" s="71" t="str">
        <f t="shared" si="1039"/>
        <v>SÁB</v>
      </c>
      <c r="QI71" s="30">
        <f>QI70+1</f>
        <v>46298</v>
      </c>
      <c r="QJ71" s="20">
        <v>8.3333333333333329E-2</v>
      </c>
      <c r="QK71" s="71" t="str">
        <f t="shared" si="1040"/>
        <v>SÁB</v>
      </c>
      <c r="QL71" s="30">
        <f>QL70+1</f>
        <v>46305</v>
      </c>
      <c r="QM71" s="20">
        <v>8.3333333333333329E-2</v>
      </c>
      <c r="QN71" s="71" t="str">
        <f t="shared" si="1041"/>
        <v>SÁB</v>
      </c>
      <c r="QO71" s="30">
        <f>QO70+1</f>
        <v>46312</v>
      </c>
      <c r="QP71" s="20">
        <v>8.3333333333333329E-2</v>
      </c>
    </row>
    <row r="72" spans="1:458" ht="15" customHeight="1" thickBot="1" x14ac:dyDescent="0.35">
      <c r="A72" s="322"/>
      <c r="B72" s="60" t="s">
        <v>244</v>
      </c>
      <c r="C72" s="10" t="str">
        <f t="shared" si="920"/>
        <v>DOM</v>
      </c>
      <c r="D72" s="45">
        <v>45242</v>
      </c>
      <c r="E72" s="18">
        <v>6.25E-2</v>
      </c>
      <c r="F72" s="10" t="str">
        <f t="shared" si="921"/>
        <v>TER</v>
      </c>
      <c r="G72" s="45">
        <v>45244</v>
      </c>
      <c r="H72" s="18">
        <v>0.90972222222222221</v>
      </c>
      <c r="I72" s="10" t="str">
        <f t="shared" si="922"/>
        <v>QUI</v>
      </c>
      <c r="J72" s="29">
        <v>45260</v>
      </c>
      <c r="K72" s="18">
        <v>0.99305555555555547</v>
      </c>
      <c r="L72" s="10" t="str">
        <f t="shared" si="923"/>
        <v>SEG</v>
      </c>
      <c r="M72" s="45">
        <v>45271</v>
      </c>
      <c r="N72" s="18">
        <v>0.65972222222222221</v>
      </c>
      <c r="O72" s="10" t="str">
        <f t="shared" si="924"/>
        <v>SÁB</v>
      </c>
      <c r="P72" s="45">
        <v>45262</v>
      </c>
      <c r="Q72" s="18">
        <v>0.1125</v>
      </c>
      <c r="R72" s="10" t="str">
        <f t="shared" si="925"/>
        <v>SEG</v>
      </c>
      <c r="S72" s="45">
        <v>45271</v>
      </c>
      <c r="T72" s="18">
        <v>0.2722222222222222</v>
      </c>
      <c r="U72" s="10" t="str">
        <f t="shared" si="926"/>
        <v>SEG</v>
      </c>
      <c r="V72" s="45">
        <v>45278</v>
      </c>
      <c r="W72" s="18">
        <v>0.44791666666666669</v>
      </c>
      <c r="X72" s="10" t="str">
        <f t="shared" si="927"/>
        <v>QUA</v>
      </c>
      <c r="Y72" s="45">
        <v>45294</v>
      </c>
      <c r="Z72" s="18" t="s">
        <v>298</v>
      </c>
      <c r="AA72" s="10" t="str">
        <f t="shared" si="928"/>
        <v>SÁB</v>
      </c>
      <c r="AB72" s="338"/>
      <c r="AC72" s="339"/>
      <c r="AD72" s="10" t="str">
        <f t="shared" si="929"/>
        <v>TER</v>
      </c>
      <c r="AE72" s="29">
        <v>45314</v>
      </c>
      <c r="AF72" s="18">
        <v>0.56944444444444442</v>
      </c>
      <c r="AG72" s="10" t="str">
        <f t="shared" si="930"/>
        <v>QUA</v>
      </c>
      <c r="AH72" s="45">
        <v>45322</v>
      </c>
      <c r="AI72" s="18">
        <v>0.34375</v>
      </c>
      <c r="AJ72" s="10" t="str">
        <f t="shared" si="931"/>
        <v>SEX</v>
      </c>
      <c r="AK72" s="45">
        <v>45296</v>
      </c>
      <c r="AL72" s="18">
        <v>0.86805555555555547</v>
      </c>
      <c r="AM72" s="10" t="str">
        <f t="shared" si="932"/>
        <v>SEX</v>
      </c>
      <c r="AN72" s="29">
        <v>45331</v>
      </c>
      <c r="AO72" s="18">
        <v>6.25E-2</v>
      </c>
      <c r="AP72" s="10" t="str">
        <f t="shared" si="933"/>
        <v>SÁB</v>
      </c>
      <c r="AQ72" s="45">
        <v>45332</v>
      </c>
      <c r="AR72" s="18">
        <v>0.90625</v>
      </c>
      <c r="AS72" s="10" t="str">
        <f t="shared" si="934"/>
        <v>DOM</v>
      </c>
      <c r="AT72" s="45">
        <v>45347</v>
      </c>
      <c r="AU72" s="18">
        <v>0.14583333333333334</v>
      </c>
      <c r="AV72" s="10" t="str">
        <f t="shared" si="935"/>
        <v>SÁB</v>
      </c>
      <c r="AW72" s="338"/>
      <c r="AX72" s="339"/>
      <c r="AY72" s="9" t="str">
        <f t="shared" si="936"/>
        <v>SÁB</v>
      </c>
      <c r="AZ72" s="338"/>
      <c r="BA72" s="339"/>
      <c r="BB72" s="10" t="str">
        <f t="shared" si="937"/>
        <v>SEX</v>
      </c>
      <c r="BC72" s="64">
        <v>45380</v>
      </c>
      <c r="BD72" s="65">
        <v>0.1423611111111111</v>
      </c>
      <c r="BE72" s="10" t="str">
        <f t="shared" si="938"/>
        <v>SÁB</v>
      </c>
      <c r="BF72" s="338"/>
      <c r="BG72" s="339"/>
      <c r="BH72" s="10" t="str">
        <f t="shared" si="939"/>
        <v>SEG</v>
      </c>
      <c r="BI72" s="64">
        <v>45390</v>
      </c>
      <c r="BJ72" s="65">
        <v>0.29166666666666669</v>
      </c>
      <c r="BK72" s="9" t="s">
        <v>251</v>
      </c>
      <c r="BL72" s="338"/>
      <c r="BM72" s="339"/>
      <c r="BN72" s="9" t="s">
        <v>251</v>
      </c>
      <c r="BO72" s="338"/>
      <c r="BP72" s="339"/>
      <c r="BQ72" s="9" t="s">
        <v>251</v>
      </c>
      <c r="BR72" s="338"/>
      <c r="BS72" s="339"/>
      <c r="BT72" s="9" t="s">
        <v>251</v>
      </c>
      <c r="BU72" s="338"/>
      <c r="BV72" s="339"/>
      <c r="BW72" s="10" t="str">
        <f t="shared" si="940"/>
        <v>SEX</v>
      </c>
      <c r="BX72" s="64">
        <v>45422</v>
      </c>
      <c r="BY72" s="65">
        <v>0.62986111111111109</v>
      </c>
      <c r="BZ72" s="10" t="str">
        <f t="shared" si="941"/>
        <v>QUA</v>
      </c>
      <c r="CA72" s="64">
        <v>45434</v>
      </c>
      <c r="CB72" s="65">
        <v>0.45416666666666666</v>
      </c>
      <c r="CC72" s="10" t="str">
        <f t="shared" si="942"/>
        <v>SÁB</v>
      </c>
      <c r="CD72" s="64">
        <v>45444</v>
      </c>
      <c r="CE72" s="65">
        <v>0.81597222222222221</v>
      </c>
      <c r="CF72" s="10" t="str">
        <f t="shared" si="943"/>
        <v>SÁB</v>
      </c>
      <c r="CG72" s="421"/>
      <c r="CH72" s="422"/>
      <c r="CI72" s="10" t="str">
        <f t="shared" si="944"/>
        <v>QUA</v>
      </c>
      <c r="CJ72" s="114">
        <v>45455</v>
      </c>
      <c r="CK72" s="115">
        <v>0.53819444444444442</v>
      </c>
      <c r="CL72" s="10" t="str">
        <f t="shared" si="945"/>
        <v>SÁB</v>
      </c>
      <c r="CM72" s="374"/>
      <c r="CN72" s="375"/>
      <c r="CO72" s="364"/>
      <c r="CP72" s="365"/>
      <c r="CQ72" s="366"/>
      <c r="CR72" s="10" t="str">
        <f t="shared" si="946"/>
        <v>SÁB</v>
      </c>
      <c r="CS72" s="114">
        <v>45479</v>
      </c>
      <c r="CT72" s="115">
        <v>0.51041666666666663</v>
      </c>
      <c r="CU72" s="10" t="str">
        <f t="shared" si="947"/>
        <v>SÁB</v>
      </c>
      <c r="CV72" s="114">
        <v>45486</v>
      </c>
      <c r="CW72" s="115">
        <v>0.58680555555555558</v>
      </c>
      <c r="CX72" s="10" t="str">
        <f t="shared" si="948"/>
        <v>QUA</v>
      </c>
      <c r="CY72" s="129">
        <v>45511</v>
      </c>
      <c r="CZ72" s="118">
        <v>0.38263888888888886</v>
      </c>
      <c r="DA72" s="10" t="str">
        <f t="shared" si="949"/>
        <v>SEX</v>
      </c>
      <c r="DB72" s="129">
        <v>45506</v>
      </c>
      <c r="DC72" s="115">
        <v>0.8041666666666667</v>
      </c>
      <c r="DD72" s="10" t="str">
        <f t="shared" si="950"/>
        <v>SÁB</v>
      </c>
      <c r="DE72" s="347"/>
      <c r="DF72" s="348"/>
      <c r="DG72" s="10" t="str">
        <f t="shared" si="951"/>
        <v>SEG</v>
      </c>
      <c r="DH72" s="129">
        <v>45523</v>
      </c>
      <c r="DI72" s="118">
        <v>0.44166666666666665</v>
      </c>
      <c r="DJ72" s="10" t="str">
        <f t="shared" si="952"/>
        <v>TER</v>
      </c>
      <c r="DK72" s="114">
        <v>45531</v>
      </c>
      <c r="DL72" s="118">
        <v>0.47916666666666669</v>
      </c>
      <c r="DM72" s="10" t="str">
        <f t="shared" si="953"/>
        <v>DOM</v>
      </c>
      <c r="DN72" s="129">
        <v>45536</v>
      </c>
      <c r="DO72" s="118">
        <v>0.82986111111111116</v>
      </c>
      <c r="DP72" s="10" t="str">
        <f t="shared" si="954"/>
        <v>QUA</v>
      </c>
      <c r="DQ72" s="114">
        <v>45539</v>
      </c>
      <c r="DR72" s="115">
        <v>1.3888888888888888E-2</v>
      </c>
      <c r="DS72" s="10" t="str">
        <f t="shared" si="955"/>
        <v>SEX</v>
      </c>
      <c r="DT72" s="129">
        <v>45555</v>
      </c>
      <c r="DU72" s="118">
        <v>0.39930555555555558</v>
      </c>
      <c r="DV72" s="10" t="str">
        <f t="shared" si="956"/>
        <v>SÁB</v>
      </c>
      <c r="DW72" s="114">
        <v>45549</v>
      </c>
      <c r="DX72" s="118">
        <v>0.71527777777777779</v>
      </c>
      <c r="DY72" s="10" t="str">
        <f t="shared" si="957"/>
        <v>DOM</v>
      </c>
      <c r="DZ72" s="129">
        <v>45550</v>
      </c>
      <c r="EA72" s="118">
        <v>0.30555555555555558</v>
      </c>
      <c r="EB72" s="10" t="str">
        <f t="shared" si="958"/>
        <v>SÁB</v>
      </c>
      <c r="EC72" s="347"/>
      <c r="ED72" s="348"/>
      <c r="EE72" s="10" t="str">
        <f t="shared" si="959"/>
        <v>SEG</v>
      </c>
      <c r="EF72" s="129">
        <v>45579</v>
      </c>
      <c r="EG72" s="118">
        <v>0.375</v>
      </c>
      <c r="EH72" s="10" t="str">
        <f t="shared" si="960"/>
        <v>SEG</v>
      </c>
      <c r="EI72" s="129">
        <v>45572</v>
      </c>
      <c r="EJ72" s="118">
        <v>0.62152777777777779</v>
      </c>
      <c r="EK72" s="10" t="str">
        <f t="shared" si="961"/>
        <v>DOM</v>
      </c>
      <c r="EL72" s="129">
        <v>45585</v>
      </c>
      <c r="EM72" s="118">
        <v>0.39791666666666664</v>
      </c>
      <c r="EN72" s="10" t="str">
        <f t="shared" si="962"/>
        <v>TER</v>
      </c>
      <c r="EO72" s="129">
        <v>45594</v>
      </c>
      <c r="EP72" s="118">
        <v>0.80208333333333337</v>
      </c>
      <c r="EQ72" s="10" t="str">
        <f t="shared" si="963"/>
        <v>SEG</v>
      </c>
      <c r="ER72" s="129">
        <v>45607</v>
      </c>
      <c r="ES72" s="118">
        <v>0.2673611111111111</v>
      </c>
      <c r="ET72" s="10" t="str">
        <f t="shared" si="964"/>
        <v>SEX</v>
      </c>
      <c r="EU72" s="129">
        <v>45611</v>
      </c>
      <c r="EV72" s="118">
        <v>0.94791666666666663</v>
      </c>
      <c r="EW72" s="10" t="str">
        <f t="shared" si="965"/>
        <v>DOM</v>
      </c>
      <c r="EX72" s="129">
        <v>45620</v>
      </c>
      <c r="EY72" s="118">
        <v>0.61805555555555558</v>
      </c>
      <c r="EZ72" s="9" t="str">
        <f t="shared" si="392"/>
        <v>SEX</v>
      </c>
      <c r="FA72" s="129">
        <v>45632</v>
      </c>
      <c r="FB72" s="118">
        <v>5.6944444444444443E-2</v>
      </c>
      <c r="FC72" s="10" t="str">
        <f>UPPER(TEXT(FD72,"DDD"))</f>
        <v>SEG</v>
      </c>
      <c r="FD72" s="129">
        <v>45628</v>
      </c>
      <c r="FE72" s="118">
        <v>0.63194444444444442</v>
      </c>
      <c r="FF72" s="10" t="str">
        <f>UPPER(TEXT(FG72,"DDD"))</f>
        <v>SÁB</v>
      </c>
      <c r="FG72" s="129">
        <v>45647</v>
      </c>
      <c r="FH72" s="118">
        <v>0.31944444444444442</v>
      </c>
      <c r="FI72" s="10" t="str">
        <f>UPPER(TEXT(FJ72,"DDD"))</f>
        <v>DOM</v>
      </c>
      <c r="FJ72" s="129">
        <v>45641</v>
      </c>
      <c r="FK72" s="118">
        <v>0.34375</v>
      </c>
      <c r="FL72" s="10" t="str">
        <f>UPPER(TEXT(FM72,"DDD"))</f>
        <v>SÁB</v>
      </c>
      <c r="FM72" s="129">
        <v>45654</v>
      </c>
      <c r="FN72" s="118">
        <v>0.6479166666666667</v>
      </c>
      <c r="FO72" s="9" t="str">
        <f t="shared" si="1045"/>
        <v>DOM</v>
      </c>
      <c r="FP72" s="129">
        <v>45662</v>
      </c>
      <c r="FQ72" s="118">
        <v>0.63611111111111107</v>
      </c>
      <c r="FR72" s="9" t="str">
        <f t="shared" si="1046"/>
        <v>QUI</v>
      </c>
      <c r="FS72" s="114">
        <v>45666</v>
      </c>
      <c r="FT72" s="118">
        <v>0.24513888888888888</v>
      </c>
      <c r="FU72" s="9" t="str">
        <f t="shared" si="1047"/>
        <v>SEG</v>
      </c>
      <c r="FV72" s="129">
        <v>45670</v>
      </c>
      <c r="FW72" s="118">
        <v>0.99583333333333335</v>
      </c>
      <c r="FX72" s="9" t="str">
        <f t="shared" si="967"/>
        <v>SEX</v>
      </c>
      <c r="FY72" s="129">
        <v>45681</v>
      </c>
      <c r="FZ72" s="115">
        <v>0.47916666666666669</v>
      </c>
      <c r="GA72" s="9" t="str">
        <f t="shared" si="968"/>
        <v>DOM</v>
      </c>
      <c r="GB72" s="114">
        <v>45683</v>
      </c>
      <c r="GC72" s="115">
        <v>0.58472222222222225</v>
      </c>
      <c r="GD72" s="329"/>
      <c r="GE72" s="330"/>
      <c r="GF72" s="331"/>
      <c r="GG72" s="9" t="str">
        <f t="shared" si="969"/>
        <v>TER</v>
      </c>
      <c r="GH72" s="114">
        <v>45699</v>
      </c>
      <c r="GI72" s="115">
        <v>0.1388888888888889</v>
      </c>
      <c r="GJ72" s="137" t="str">
        <f t="shared" si="970"/>
        <v>QUA</v>
      </c>
      <c r="GK72" s="129">
        <v>45700</v>
      </c>
      <c r="GL72" s="118">
        <v>0.39097222222222222</v>
      </c>
      <c r="GM72" s="10" t="str">
        <f t="shared" si="971"/>
        <v>TER</v>
      </c>
      <c r="GN72" s="129">
        <v>45706</v>
      </c>
      <c r="GO72" s="118">
        <v>0.85069444444444442</v>
      </c>
      <c r="GP72" s="10" t="str">
        <f t="shared" si="972"/>
        <v>SEX</v>
      </c>
      <c r="GQ72" s="129">
        <v>45709</v>
      </c>
      <c r="GR72" s="118">
        <v>0.46875</v>
      </c>
      <c r="GS72" s="10" t="str">
        <f t="shared" si="973"/>
        <v>SÁB</v>
      </c>
      <c r="GT72" s="129">
        <v>45717</v>
      </c>
      <c r="GU72" s="118">
        <v>0.58333333333333337</v>
      </c>
      <c r="GV72" s="10" t="str">
        <f t="shared" si="974"/>
        <v>SÁB</v>
      </c>
      <c r="GW72" s="129">
        <v>45724</v>
      </c>
      <c r="GX72" s="118">
        <v>0.84722222222222221</v>
      </c>
      <c r="GY72" s="10" t="str">
        <f t="shared" si="975"/>
        <v>TER</v>
      </c>
      <c r="GZ72" s="129">
        <v>45734</v>
      </c>
      <c r="HA72" s="118">
        <v>0.65625</v>
      </c>
      <c r="HB72" s="10" t="str">
        <f t="shared" si="976"/>
        <v>SEG</v>
      </c>
      <c r="HC72" s="129">
        <v>45747</v>
      </c>
      <c r="HD72" s="118">
        <v>0.10208333333333333</v>
      </c>
      <c r="HE72" s="10" t="str">
        <f t="shared" si="977"/>
        <v>DOM</v>
      </c>
      <c r="HF72" s="129">
        <v>45753</v>
      </c>
      <c r="HG72" s="118">
        <v>0.76041666666666663</v>
      </c>
      <c r="HH72" s="10" t="str">
        <f t="shared" si="978"/>
        <v>QUA</v>
      </c>
      <c r="HI72" s="129">
        <v>45763</v>
      </c>
      <c r="HJ72" s="118">
        <v>0.10972222222222222</v>
      </c>
      <c r="HK72" s="10" t="str">
        <f t="shared" si="979"/>
        <v>DOM</v>
      </c>
      <c r="HL72" s="129">
        <v>45767</v>
      </c>
      <c r="HM72" s="118">
        <v>0.90277777777777779</v>
      </c>
      <c r="HN72" s="10" t="str">
        <f t="shared" si="980"/>
        <v>SEG</v>
      </c>
      <c r="HO72" s="129">
        <v>45782</v>
      </c>
      <c r="HP72" s="118">
        <v>0.375</v>
      </c>
      <c r="HQ72" s="10" t="str">
        <f t="shared" si="981"/>
        <v>QUI</v>
      </c>
      <c r="HR72" s="129">
        <v>45785</v>
      </c>
      <c r="HS72" s="118">
        <v>0.72430555555555554</v>
      </c>
      <c r="HT72" s="10" t="str">
        <f t="shared" si="982"/>
        <v>DOM</v>
      </c>
      <c r="HU72" s="129">
        <v>45788</v>
      </c>
      <c r="HV72" s="118">
        <v>0.78819444444444442</v>
      </c>
      <c r="HW72" s="10" t="str">
        <f t="shared" si="983"/>
        <v>DOM</v>
      </c>
      <c r="HX72" s="129">
        <v>45795</v>
      </c>
      <c r="HY72" s="118">
        <v>0.7895833333333333</v>
      </c>
      <c r="HZ72" s="10" t="str">
        <f t="shared" si="984"/>
        <v>SEG</v>
      </c>
      <c r="IA72" s="129">
        <v>45810</v>
      </c>
      <c r="IB72" s="118">
        <v>0.53472222222222221</v>
      </c>
      <c r="IC72" s="10" t="str">
        <f t="shared" si="985"/>
        <v>DOM</v>
      </c>
      <c r="ID72" s="129">
        <v>45823</v>
      </c>
      <c r="IE72" s="118">
        <v>0.3263888888888889</v>
      </c>
      <c r="IF72" s="10" t="str">
        <f t="shared" si="986"/>
        <v>DOM</v>
      </c>
      <c r="IG72" s="129">
        <v>45830</v>
      </c>
      <c r="IH72" s="118">
        <v>0.76597222222222228</v>
      </c>
      <c r="II72" s="10" t="str">
        <f t="shared" si="987"/>
        <v>SEG</v>
      </c>
      <c r="IJ72" s="129">
        <v>45831</v>
      </c>
      <c r="IK72" s="118">
        <v>8.5416666666666669E-2</v>
      </c>
      <c r="IL72" s="10" t="str">
        <f t="shared" si="988"/>
        <v>DOM</v>
      </c>
      <c r="IM72" s="129">
        <v>45837</v>
      </c>
      <c r="IN72" s="118">
        <v>0.63263888888888886</v>
      </c>
      <c r="IO72" s="297"/>
      <c r="IP72" s="298"/>
      <c r="IQ72" s="299"/>
      <c r="IR72" s="10" t="str">
        <f t="shared" si="989"/>
        <v>DOM</v>
      </c>
      <c r="IS72" s="129">
        <v>45844</v>
      </c>
      <c r="IT72" s="118">
        <v>0.3125</v>
      </c>
      <c r="IU72" s="10" t="str">
        <f t="shared" si="990"/>
        <v>TER</v>
      </c>
      <c r="IV72" s="129">
        <v>45853</v>
      </c>
      <c r="IW72" s="118">
        <v>0.69444444444444442</v>
      </c>
      <c r="IX72" s="10" t="str">
        <f t="shared" si="991"/>
        <v>SÁB</v>
      </c>
      <c r="IY72" s="129">
        <v>45864</v>
      </c>
      <c r="IZ72" s="118">
        <v>0.19166666666666668</v>
      </c>
      <c r="JA72" s="10" t="str">
        <f t="shared" si="992"/>
        <v>TER</v>
      </c>
      <c r="JB72" s="129">
        <v>45881.958333333336</v>
      </c>
      <c r="JC72" s="118">
        <v>0.76875000000000004</v>
      </c>
      <c r="JD72" s="297"/>
      <c r="JE72" s="298"/>
      <c r="JF72" s="299"/>
      <c r="JG72" s="10" t="str">
        <f t="shared" si="993"/>
        <v>TER</v>
      </c>
      <c r="JH72" s="129">
        <v>45895</v>
      </c>
      <c r="JI72" s="118">
        <v>0.78541666666666665</v>
      </c>
      <c r="JJ72" s="297"/>
      <c r="JK72" s="298"/>
      <c r="JL72" s="299"/>
      <c r="JM72" s="137" t="str">
        <f t="shared" si="994"/>
        <v>SEG</v>
      </c>
      <c r="JN72" s="129">
        <v>45901</v>
      </c>
      <c r="JO72" s="118">
        <v>0.96319444444444446</v>
      </c>
      <c r="JP72" s="137" t="str">
        <f t="shared" si="995"/>
        <v>SEG</v>
      </c>
      <c r="JQ72" s="129">
        <v>45908</v>
      </c>
      <c r="JR72" s="118">
        <v>0.90972222222222221</v>
      </c>
      <c r="JS72" s="137" t="str">
        <f t="shared" si="996"/>
        <v>DOM</v>
      </c>
      <c r="JT72" s="129">
        <v>45914</v>
      </c>
      <c r="JU72" s="118">
        <v>0.91319444444444442</v>
      </c>
      <c r="JV72" s="137" t="str">
        <f t="shared" si="997"/>
        <v>DOM</v>
      </c>
      <c r="JW72" s="129">
        <v>45921</v>
      </c>
      <c r="JX72" s="118">
        <v>0.60069444444444442</v>
      </c>
      <c r="JY72" s="10" t="str">
        <f t="shared" si="998"/>
        <v>SÁB</v>
      </c>
      <c r="JZ72" s="129">
        <v>45934</v>
      </c>
      <c r="KA72" s="118">
        <v>0.9291666666666667</v>
      </c>
      <c r="KB72" s="10" t="str">
        <f t="shared" si="999"/>
        <v>SEG</v>
      </c>
      <c r="KC72" s="129">
        <v>45936</v>
      </c>
      <c r="KD72" s="118">
        <v>0.63194444444444442</v>
      </c>
      <c r="KE72" s="10" t="str">
        <f t="shared" si="1000"/>
        <v>SEG</v>
      </c>
      <c r="KF72" s="129">
        <v>45943</v>
      </c>
      <c r="KG72" s="118">
        <v>0.51736111111111116</v>
      </c>
      <c r="KH72" s="329"/>
      <c r="KI72" s="330"/>
      <c r="KJ72" s="331"/>
      <c r="KK72" s="10" t="str">
        <f t="shared" si="1001"/>
        <v>SEG</v>
      </c>
      <c r="KL72" s="129">
        <v>45957</v>
      </c>
      <c r="KM72" s="118">
        <v>0.31597222222222221</v>
      </c>
      <c r="KN72" s="10" t="str">
        <f t="shared" si="1002"/>
        <v>TER</v>
      </c>
      <c r="KO72" s="129">
        <v>45972</v>
      </c>
      <c r="KP72" s="118">
        <v>0.20833333333333334</v>
      </c>
      <c r="KQ72" s="10" t="str">
        <f t="shared" si="1003"/>
        <v>QUI</v>
      </c>
      <c r="KR72" s="129">
        <v>45974</v>
      </c>
      <c r="KS72" s="118">
        <v>0.1076388888888889</v>
      </c>
      <c r="KT72" s="137" t="str">
        <f t="shared" si="1004"/>
        <v>SEG</v>
      </c>
      <c r="KU72" s="129">
        <v>45985</v>
      </c>
      <c r="KV72" s="118">
        <v>4.8611111111111112E-3</v>
      </c>
      <c r="KW72" s="137" t="str">
        <f t="shared" si="1005"/>
        <v>QUA</v>
      </c>
      <c r="KX72" s="129">
        <v>45987</v>
      </c>
      <c r="KY72" s="118">
        <v>0.47222222222222221</v>
      </c>
      <c r="KZ72" s="297"/>
      <c r="LA72" s="298"/>
      <c r="LB72" s="299"/>
      <c r="LC72" s="297"/>
      <c r="LD72" s="298"/>
      <c r="LE72" s="299"/>
      <c r="LF72" s="137" t="str">
        <f t="shared" si="1006"/>
        <v>DOM</v>
      </c>
      <c r="LG72" s="129">
        <v>45998</v>
      </c>
      <c r="LH72" s="118">
        <v>0.5854166666666667</v>
      </c>
      <c r="LI72" s="297"/>
      <c r="LJ72" s="298"/>
      <c r="LK72" s="299"/>
      <c r="LL72" s="137" t="str">
        <f t="shared" si="1007"/>
        <v>TER</v>
      </c>
      <c r="LM72" s="129">
        <v>46021</v>
      </c>
      <c r="LN72" s="118">
        <v>0.1875</v>
      </c>
      <c r="LO72" s="298"/>
      <c r="LP72" s="298"/>
      <c r="LQ72" s="298"/>
      <c r="LR72" s="297"/>
      <c r="LS72" s="298"/>
      <c r="LT72" s="299"/>
      <c r="LU72" s="71" t="str">
        <f t="shared" si="1050"/>
        <v>QUI</v>
      </c>
      <c r="LV72" s="114">
        <v>46042</v>
      </c>
      <c r="LW72" s="118">
        <v>0.15972222222222221</v>
      </c>
      <c r="LX72" s="137" t="str">
        <f t="shared" si="1008"/>
        <v>SEX</v>
      </c>
      <c r="LY72" s="129">
        <v>46052</v>
      </c>
      <c r="LZ72" s="118">
        <v>0.51736111111111116</v>
      </c>
      <c r="MA72" s="137" t="str">
        <f t="shared" si="1009"/>
        <v>SEX</v>
      </c>
      <c r="MB72" s="129">
        <v>46066</v>
      </c>
      <c r="MC72" s="118">
        <v>0.1701388888888889</v>
      </c>
      <c r="MD72" s="137" t="str">
        <f t="shared" si="1010"/>
        <v>DOM</v>
      </c>
      <c r="ME72" s="129">
        <v>46061</v>
      </c>
      <c r="MF72" s="118">
        <v>0.375</v>
      </c>
      <c r="MG72" s="137" t="str">
        <f t="shared" si="1011"/>
        <v>DOM</v>
      </c>
      <c r="MH72" s="129">
        <v>46068</v>
      </c>
      <c r="MI72" s="118">
        <v>0.37361111111111112</v>
      </c>
      <c r="MJ72" s="137" t="str">
        <f t="shared" si="1012"/>
        <v>SEG</v>
      </c>
      <c r="MK72" s="129">
        <v>46076</v>
      </c>
      <c r="ML72" s="118">
        <v>0.25416666666666665</v>
      </c>
      <c r="MM72" s="137" t="str">
        <f t="shared" si="1013"/>
        <v>DOM</v>
      </c>
      <c r="MN72" s="114">
        <v>46082</v>
      </c>
      <c r="MO72" s="118">
        <v>0.9375</v>
      </c>
      <c r="MP72" s="137" t="str">
        <f t="shared" si="1048"/>
        <v>DOM</v>
      </c>
      <c r="MQ72" s="114">
        <v>46089</v>
      </c>
      <c r="MR72" s="118">
        <v>0.95277777777777772</v>
      </c>
      <c r="MS72" s="137" t="str">
        <f t="shared" si="1014"/>
        <v>SEG</v>
      </c>
      <c r="MT72" s="114">
        <v>46097</v>
      </c>
      <c r="MU72" s="118">
        <v>0.52638888888888891</v>
      </c>
      <c r="MV72" s="297"/>
      <c r="MW72" s="298"/>
      <c r="MX72" s="299"/>
      <c r="MY72" s="137" t="str">
        <f t="shared" si="1015"/>
        <v>SEG</v>
      </c>
      <c r="MZ72" s="114">
        <v>46111</v>
      </c>
      <c r="NA72" s="118">
        <v>0.51041666666666663</v>
      </c>
      <c r="NB72" s="297"/>
      <c r="NC72" s="298"/>
      <c r="ND72" s="299"/>
      <c r="NE72" s="137" t="str">
        <f t="shared" si="1016"/>
        <v>DOM</v>
      </c>
      <c r="NF72" s="114">
        <v>46124</v>
      </c>
      <c r="NG72" s="118">
        <v>0.7270833333333333</v>
      </c>
      <c r="NH72" s="137" t="str">
        <f t="shared" si="1017"/>
        <v>SEG</v>
      </c>
      <c r="NI72" s="114">
        <v>46132</v>
      </c>
      <c r="NJ72" s="118">
        <v>0.63888888888888884</v>
      </c>
      <c r="NK72" s="137" t="str">
        <f t="shared" si="1018"/>
        <v>SEG</v>
      </c>
      <c r="NL72" s="114">
        <v>46139</v>
      </c>
      <c r="NM72" s="118">
        <v>0.31597222222222221</v>
      </c>
      <c r="NN72" s="297"/>
      <c r="NO72" s="298"/>
      <c r="NP72" s="299"/>
      <c r="NQ72" s="137" t="str">
        <f t="shared" si="1019"/>
        <v>DOM</v>
      </c>
      <c r="NR72" s="114">
        <v>46152</v>
      </c>
      <c r="NS72" s="118">
        <v>0.875</v>
      </c>
      <c r="NT72" s="137" t="str">
        <f t="shared" si="1020"/>
        <v>QUI</v>
      </c>
      <c r="NU72" s="114">
        <v>46163</v>
      </c>
      <c r="NV72" s="118">
        <v>0.14722222222222223</v>
      </c>
      <c r="NW72" s="297"/>
      <c r="NX72" s="298"/>
      <c r="NY72" s="299"/>
      <c r="NZ72" s="137" t="str">
        <f t="shared" si="1021"/>
        <v>SEG</v>
      </c>
      <c r="OA72" s="114">
        <v>46174</v>
      </c>
      <c r="OB72" s="115">
        <v>1.7361111111111112E-2</v>
      </c>
      <c r="OC72" s="297"/>
      <c r="OD72" s="298"/>
      <c r="OE72" s="299"/>
      <c r="OF72" s="137" t="str">
        <f t="shared" si="1022"/>
        <v>DOM</v>
      </c>
      <c r="OG72" s="114">
        <v>46180</v>
      </c>
      <c r="OH72" s="118">
        <v>0.89236111111111116</v>
      </c>
      <c r="OI72" s="137" t="str">
        <f t="shared" si="1023"/>
        <v>SEG</v>
      </c>
      <c r="OJ72" s="114">
        <v>46188</v>
      </c>
      <c r="OK72" s="118">
        <v>0.47222222222222221</v>
      </c>
      <c r="OL72" s="137" t="str">
        <f t="shared" si="1024"/>
        <v>SEG</v>
      </c>
      <c r="OM72" s="114">
        <f>OM70+2</f>
        <v>46195</v>
      </c>
      <c r="ON72" s="118">
        <v>0.33333333333333331</v>
      </c>
      <c r="OO72" s="137" t="str">
        <f t="shared" si="1025"/>
        <v>DOM</v>
      </c>
      <c r="OP72" s="114">
        <v>46201</v>
      </c>
      <c r="OQ72" s="118">
        <v>0.56944444444444442</v>
      </c>
      <c r="OR72" s="297"/>
      <c r="OS72" s="298"/>
      <c r="OT72" s="299"/>
      <c r="OU72" s="137" t="str">
        <f t="shared" si="1026"/>
        <v>DOM</v>
      </c>
      <c r="OV72" s="114">
        <v>46208</v>
      </c>
      <c r="OW72" s="118">
        <v>0.95833333333333337</v>
      </c>
      <c r="OX72" s="137" t="str">
        <f t="shared" si="1027"/>
        <v>DOM</v>
      </c>
      <c r="OY72" s="30">
        <v>46222</v>
      </c>
      <c r="OZ72" s="22">
        <v>0.83333333333333337</v>
      </c>
      <c r="PA72" s="137" t="str">
        <f t="shared" si="1028"/>
        <v>SÁB</v>
      </c>
      <c r="PB72" s="30">
        <v>46228</v>
      </c>
      <c r="PC72" s="22">
        <v>0.625</v>
      </c>
      <c r="PD72" s="137" t="str">
        <f t="shared" si="1029"/>
        <v>DOM</v>
      </c>
      <c r="PE72" s="30">
        <f>PE70+2</f>
        <v>46236</v>
      </c>
      <c r="PF72" s="22">
        <v>0.5</v>
      </c>
      <c r="PG72" s="137" t="str">
        <f t="shared" si="1030"/>
        <v>DOM</v>
      </c>
      <c r="PH72" s="30">
        <v>46236</v>
      </c>
      <c r="PI72" s="22">
        <v>0.83333333333333337</v>
      </c>
      <c r="PJ72" s="137" t="str">
        <f t="shared" si="1031"/>
        <v>SÁB</v>
      </c>
      <c r="PK72" s="30">
        <f>PK70+2</f>
        <v>46242</v>
      </c>
      <c r="PL72" s="22">
        <v>0.70833333333333337</v>
      </c>
      <c r="PM72" s="137" t="str">
        <f t="shared" si="1032"/>
        <v>SEX</v>
      </c>
      <c r="PN72" s="30">
        <f>PN70+2</f>
        <v>46248</v>
      </c>
      <c r="PO72" s="22">
        <v>0.70833333333333337</v>
      </c>
      <c r="PP72" s="137" t="str">
        <f t="shared" si="1033"/>
        <v>DOM</v>
      </c>
      <c r="PQ72" s="30">
        <f>PQ70+2</f>
        <v>46257</v>
      </c>
      <c r="PR72" s="22">
        <v>0.70833333333333337</v>
      </c>
      <c r="PS72" s="137" t="str">
        <f t="shared" si="1034"/>
        <v>SÁB</v>
      </c>
      <c r="PT72" s="30">
        <f>PT70+2</f>
        <v>46263</v>
      </c>
      <c r="PU72" s="22">
        <v>0.70833333333333337</v>
      </c>
      <c r="PV72" s="137" t="str">
        <f t="shared" si="1035"/>
        <v>DOM</v>
      </c>
      <c r="PW72" s="30">
        <f>PW70+2</f>
        <v>46271</v>
      </c>
      <c r="PX72" s="22">
        <v>0.70833333333333337</v>
      </c>
      <c r="PY72" s="137" t="str">
        <f t="shared" si="1036"/>
        <v>SÁB</v>
      </c>
      <c r="PZ72" s="30">
        <f>PZ70+2</f>
        <v>46277</v>
      </c>
      <c r="QA72" s="22">
        <v>0.70833333333333337</v>
      </c>
      <c r="QB72" s="137" t="str">
        <f t="shared" si="1037"/>
        <v>SÁB</v>
      </c>
      <c r="QC72" s="30">
        <f>QC70+2</f>
        <v>46284</v>
      </c>
      <c r="QD72" s="22">
        <v>0.70833333333333337</v>
      </c>
      <c r="QE72" s="137" t="str">
        <f t="shared" si="1038"/>
        <v>DOM</v>
      </c>
      <c r="QF72" s="30">
        <f>QF70+2</f>
        <v>46292</v>
      </c>
      <c r="QG72" s="22">
        <v>0.70833333333333337</v>
      </c>
      <c r="QH72" s="137" t="str">
        <f t="shared" si="1039"/>
        <v>DOM</v>
      </c>
      <c r="QI72" s="30">
        <f>QI70+2</f>
        <v>46299</v>
      </c>
      <c r="QJ72" s="22">
        <v>0.70833333333333337</v>
      </c>
      <c r="QK72" s="137" t="str">
        <f t="shared" si="1040"/>
        <v>DOM</v>
      </c>
      <c r="QL72" s="30">
        <f>QL70+2</f>
        <v>46306</v>
      </c>
      <c r="QM72" s="22">
        <v>0.70833333333333337</v>
      </c>
      <c r="QN72" s="137" t="str">
        <f t="shared" si="1041"/>
        <v>DOM</v>
      </c>
      <c r="QO72" s="30">
        <f>QO70+2</f>
        <v>46313</v>
      </c>
      <c r="QP72" s="22">
        <v>0.70833333333333337</v>
      </c>
    </row>
    <row r="73" spans="1:458" ht="14.7" customHeight="1" x14ac:dyDescent="0.3">
      <c r="A73" s="320" t="s">
        <v>299</v>
      </c>
      <c r="B73" s="58" t="s">
        <v>247</v>
      </c>
      <c r="C73" s="8"/>
      <c r="D73" s="315" t="s">
        <v>257</v>
      </c>
      <c r="E73" s="317"/>
      <c r="F73" s="8"/>
      <c r="G73" s="315" t="s">
        <v>257</v>
      </c>
      <c r="H73" s="317"/>
      <c r="I73" s="8"/>
      <c r="J73" s="315" t="s">
        <v>257</v>
      </c>
      <c r="K73" s="317"/>
      <c r="L73" s="8"/>
      <c r="M73" s="315" t="s">
        <v>257</v>
      </c>
      <c r="N73" s="317"/>
      <c r="O73" s="8"/>
      <c r="P73" s="315" t="s">
        <v>257</v>
      </c>
      <c r="Q73" s="317"/>
      <c r="R73" s="8"/>
      <c r="S73" s="315" t="s">
        <v>257</v>
      </c>
      <c r="T73" s="317"/>
      <c r="U73" s="8"/>
      <c r="V73" s="315" t="s">
        <v>257</v>
      </c>
      <c r="W73" s="317"/>
      <c r="X73" s="8"/>
      <c r="Y73" s="315" t="s">
        <v>257</v>
      </c>
      <c r="Z73" s="317"/>
      <c r="AA73" s="8"/>
      <c r="AB73" s="315" t="s">
        <v>257</v>
      </c>
      <c r="AC73" s="317"/>
      <c r="AD73" s="8"/>
      <c r="AE73" s="315" t="s">
        <v>257</v>
      </c>
      <c r="AF73" s="317"/>
      <c r="AG73" s="8"/>
      <c r="AH73" s="315" t="s">
        <v>257</v>
      </c>
      <c r="AI73" s="317"/>
      <c r="AJ73" s="8"/>
      <c r="AK73" s="315" t="s">
        <v>257</v>
      </c>
      <c r="AL73" s="317"/>
      <c r="AM73" s="8"/>
      <c r="AN73" s="315" t="s">
        <v>257</v>
      </c>
      <c r="AO73" s="317"/>
      <c r="AP73" s="8"/>
      <c r="AQ73" s="315" t="s">
        <v>257</v>
      </c>
      <c r="AR73" s="317"/>
      <c r="AS73" s="8"/>
      <c r="AT73" s="315" t="s">
        <v>257</v>
      </c>
      <c r="AU73" s="317"/>
      <c r="AV73" s="8"/>
      <c r="AW73" s="315" t="s">
        <v>257</v>
      </c>
      <c r="AX73" s="317"/>
      <c r="AY73" s="8"/>
      <c r="AZ73" s="315" t="s">
        <v>257</v>
      </c>
      <c r="BA73" s="317"/>
      <c r="BB73" s="8"/>
      <c r="BC73" s="315" t="s">
        <v>257</v>
      </c>
      <c r="BD73" s="317"/>
      <c r="BE73" s="8"/>
      <c r="BF73" s="315" t="s">
        <v>257</v>
      </c>
      <c r="BG73" s="317"/>
      <c r="BH73" s="8"/>
      <c r="BI73" s="315" t="s">
        <v>257</v>
      </c>
      <c r="BJ73" s="317"/>
      <c r="BK73" s="8"/>
      <c r="BL73" s="315" t="s">
        <v>257</v>
      </c>
      <c r="BM73" s="317"/>
      <c r="BN73" s="8"/>
      <c r="BO73" s="315" t="s">
        <v>257</v>
      </c>
      <c r="BP73" s="317"/>
      <c r="BQ73" s="8"/>
      <c r="BR73" s="315" t="s">
        <v>257</v>
      </c>
      <c r="BS73" s="317"/>
      <c r="BT73" s="8"/>
      <c r="BU73" s="315" t="s">
        <v>257</v>
      </c>
      <c r="BV73" s="317"/>
      <c r="BW73" s="8"/>
      <c r="BX73" s="315" t="s">
        <v>257</v>
      </c>
      <c r="BY73" s="317"/>
      <c r="BZ73" s="8"/>
      <c r="CA73" s="315" t="s">
        <v>257</v>
      </c>
      <c r="CB73" s="317"/>
      <c r="CC73" s="8"/>
      <c r="CD73" s="315" t="s">
        <v>257</v>
      </c>
      <c r="CE73" s="317"/>
      <c r="CF73" s="113"/>
      <c r="CG73" s="288" t="s">
        <v>257</v>
      </c>
      <c r="CH73" s="290"/>
      <c r="CI73" s="113"/>
      <c r="CJ73" s="288" t="s">
        <v>257</v>
      </c>
      <c r="CK73" s="290"/>
      <c r="CL73" s="113"/>
      <c r="CM73" s="288" t="s">
        <v>257</v>
      </c>
      <c r="CN73" s="290"/>
      <c r="CO73" s="364"/>
      <c r="CP73" s="365"/>
      <c r="CQ73" s="366"/>
      <c r="CR73" s="113"/>
      <c r="CS73" s="288" t="s">
        <v>257</v>
      </c>
      <c r="CT73" s="290"/>
      <c r="CU73" s="113"/>
      <c r="CV73" s="288" t="s">
        <v>257</v>
      </c>
      <c r="CW73" s="290"/>
      <c r="CX73" s="113"/>
      <c r="CY73" s="288" t="s">
        <v>257</v>
      </c>
      <c r="CZ73" s="290"/>
      <c r="DA73" s="113"/>
      <c r="DB73" s="288" t="s">
        <v>257</v>
      </c>
      <c r="DC73" s="290"/>
      <c r="DD73" s="113"/>
      <c r="DE73" s="288" t="s">
        <v>257</v>
      </c>
      <c r="DF73" s="290"/>
      <c r="DG73" s="113"/>
      <c r="DH73" s="288" t="s">
        <v>257</v>
      </c>
      <c r="DI73" s="290"/>
      <c r="DJ73" s="113"/>
      <c r="DK73" s="288" t="s">
        <v>257</v>
      </c>
      <c r="DL73" s="290"/>
      <c r="DM73" s="113"/>
      <c r="DN73" s="288" t="s">
        <v>257</v>
      </c>
      <c r="DO73" s="290"/>
      <c r="DP73" s="113"/>
      <c r="DQ73" s="288" t="s">
        <v>258</v>
      </c>
      <c r="DR73" s="290"/>
      <c r="DS73" s="113"/>
      <c r="DT73" s="288" t="s">
        <v>257</v>
      </c>
      <c r="DU73" s="290"/>
      <c r="DV73" s="113"/>
      <c r="DW73" s="288" t="s">
        <v>257</v>
      </c>
      <c r="DX73" s="290"/>
      <c r="DY73" s="113"/>
      <c r="DZ73" s="288" t="s">
        <v>257</v>
      </c>
      <c r="EA73" s="290"/>
      <c r="EB73" s="113"/>
      <c r="EC73" s="288" t="s">
        <v>257</v>
      </c>
      <c r="ED73" s="290"/>
      <c r="EE73" s="113"/>
      <c r="EF73" s="288" t="s">
        <v>257</v>
      </c>
      <c r="EG73" s="290"/>
      <c r="EH73" s="113"/>
      <c r="EI73" s="288" t="s">
        <v>257</v>
      </c>
      <c r="EJ73" s="290"/>
      <c r="EK73" s="113"/>
      <c r="EL73" s="288" t="s">
        <v>257</v>
      </c>
      <c r="EM73" s="290"/>
      <c r="EN73" s="113"/>
      <c r="EO73" s="288" t="s">
        <v>257</v>
      </c>
      <c r="EP73" s="290"/>
      <c r="EQ73" s="113"/>
      <c r="ER73" s="288" t="s">
        <v>257</v>
      </c>
      <c r="ES73" s="290"/>
      <c r="ET73" s="113"/>
      <c r="EU73" s="288" t="s">
        <v>257</v>
      </c>
      <c r="EV73" s="290"/>
      <c r="EW73" s="113"/>
      <c r="EX73" s="288" t="s">
        <v>257</v>
      </c>
      <c r="EY73" s="290"/>
      <c r="EZ73" s="140"/>
      <c r="FA73" s="288" t="s">
        <v>257</v>
      </c>
      <c r="FB73" s="290"/>
      <c r="FC73" s="113"/>
      <c r="FD73" s="288" t="s">
        <v>257</v>
      </c>
      <c r="FE73" s="290"/>
      <c r="FF73" s="113"/>
      <c r="FG73" s="288" t="s">
        <v>257</v>
      </c>
      <c r="FH73" s="290"/>
      <c r="FI73" s="113"/>
      <c r="FJ73" s="288" t="s">
        <v>257</v>
      </c>
      <c r="FK73" s="290"/>
      <c r="FL73" s="113"/>
      <c r="FM73" s="288" t="s">
        <v>257</v>
      </c>
      <c r="FN73" s="290"/>
      <c r="FO73" s="113"/>
      <c r="FP73" s="288" t="s">
        <v>257</v>
      </c>
      <c r="FQ73" s="290"/>
      <c r="FR73" s="113"/>
      <c r="FS73" s="288" t="s">
        <v>257</v>
      </c>
      <c r="FT73" s="290"/>
      <c r="FU73" s="140"/>
      <c r="FV73" s="288" t="s">
        <v>257</v>
      </c>
      <c r="FW73" s="290"/>
      <c r="FX73" s="113"/>
      <c r="FY73" s="288" t="s">
        <v>257</v>
      </c>
      <c r="FZ73" s="290"/>
      <c r="GA73" s="113"/>
      <c r="GB73" s="288" t="s">
        <v>257</v>
      </c>
      <c r="GC73" s="290"/>
      <c r="GD73" s="113"/>
      <c r="GE73" s="288" t="s">
        <v>257</v>
      </c>
      <c r="GF73" s="290"/>
      <c r="GG73" s="113"/>
      <c r="GH73" s="147" t="s">
        <v>257</v>
      </c>
      <c r="GI73" s="142"/>
      <c r="GJ73" s="113"/>
      <c r="GK73" s="147" t="s">
        <v>257</v>
      </c>
      <c r="GL73" s="142"/>
      <c r="GM73" s="113"/>
      <c r="GN73" s="147" t="s">
        <v>257</v>
      </c>
      <c r="GO73" s="142"/>
      <c r="GP73" s="113"/>
      <c r="GQ73" s="147" t="s">
        <v>257</v>
      </c>
      <c r="GR73" s="142"/>
      <c r="GS73" s="113"/>
      <c r="GT73" s="147" t="s">
        <v>257</v>
      </c>
      <c r="GU73" s="142"/>
      <c r="GV73" s="113"/>
      <c r="GW73" s="147" t="s">
        <v>257</v>
      </c>
      <c r="GX73" s="142"/>
      <c r="GY73" s="113"/>
      <c r="GZ73" s="147" t="s">
        <v>257</v>
      </c>
      <c r="HA73" s="142"/>
      <c r="HB73" s="113"/>
      <c r="HC73" s="147" t="s">
        <v>257</v>
      </c>
      <c r="HD73" s="142"/>
      <c r="HE73" s="113"/>
      <c r="HF73" s="147" t="s">
        <v>257</v>
      </c>
      <c r="HG73" s="142"/>
      <c r="HH73" s="288" t="s">
        <v>258</v>
      </c>
      <c r="HI73" s="289"/>
      <c r="HJ73" s="290"/>
      <c r="HK73" s="288" t="s">
        <v>258</v>
      </c>
      <c r="HL73" s="289"/>
      <c r="HM73" s="290"/>
      <c r="HN73" s="288" t="s">
        <v>258</v>
      </c>
      <c r="HO73" s="289"/>
      <c r="HP73" s="290"/>
      <c r="HQ73" s="288" t="s">
        <v>258</v>
      </c>
      <c r="HR73" s="289"/>
      <c r="HS73" s="290"/>
      <c r="HT73" s="288" t="s">
        <v>258</v>
      </c>
      <c r="HU73" s="289"/>
      <c r="HV73" s="290"/>
      <c r="HW73" s="288" t="s">
        <v>258</v>
      </c>
      <c r="HX73" s="289"/>
      <c r="HY73" s="290"/>
      <c r="HZ73" s="288" t="s">
        <v>258</v>
      </c>
      <c r="IA73" s="289"/>
      <c r="IB73" s="290"/>
      <c r="IC73" s="288" t="s">
        <v>258</v>
      </c>
      <c r="ID73" s="289"/>
      <c r="IE73" s="290"/>
      <c r="IF73" s="288" t="s">
        <v>258</v>
      </c>
      <c r="IG73" s="289"/>
      <c r="IH73" s="290"/>
      <c r="II73" s="288" t="s">
        <v>258</v>
      </c>
      <c r="IJ73" s="289"/>
      <c r="IK73" s="290"/>
      <c r="IL73" s="288" t="s">
        <v>258</v>
      </c>
      <c r="IM73" s="289"/>
      <c r="IN73" s="290"/>
      <c r="IO73" s="288" t="s">
        <v>258</v>
      </c>
      <c r="IP73" s="289"/>
      <c r="IQ73" s="290"/>
      <c r="IR73" s="172"/>
      <c r="IS73" s="170" t="s">
        <v>258</v>
      </c>
      <c r="IT73" s="171"/>
      <c r="IU73" s="172"/>
      <c r="IV73" s="170" t="s">
        <v>258</v>
      </c>
      <c r="IW73" s="171"/>
      <c r="IX73" s="172"/>
      <c r="IY73" s="170" t="s">
        <v>258</v>
      </c>
      <c r="IZ73" s="171"/>
      <c r="JA73" s="172"/>
      <c r="JB73" s="170" t="s">
        <v>258</v>
      </c>
      <c r="JC73" s="171"/>
      <c r="JD73" s="172"/>
      <c r="JE73" s="170" t="s">
        <v>258</v>
      </c>
      <c r="JF73" s="171"/>
      <c r="JG73" s="172"/>
      <c r="JH73" s="170" t="s">
        <v>258</v>
      </c>
      <c r="JI73" s="171"/>
      <c r="JJ73" s="288" t="s">
        <v>258</v>
      </c>
      <c r="JK73" s="289"/>
      <c r="JL73" s="290"/>
      <c r="JM73" s="288" t="s">
        <v>258</v>
      </c>
      <c r="JN73" s="289"/>
      <c r="JO73" s="290"/>
      <c r="JP73" s="288" t="s">
        <v>258</v>
      </c>
      <c r="JQ73" s="289"/>
      <c r="JR73" s="290"/>
      <c r="JS73" s="288" t="s">
        <v>258</v>
      </c>
      <c r="JT73" s="289"/>
      <c r="JU73" s="290"/>
      <c r="JV73" s="288" t="s">
        <v>258</v>
      </c>
      <c r="JW73" s="289"/>
      <c r="JX73" s="290"/>
      <c r="JY73" s="147"/>
      <c r="JZ73" s="141" t="s">
        <v>258</v>
      </c>
      <c r="KA73" s="142"/>
      <c r="KB73" s="172"/>
      <c r="KC73" s="170" t="s">
        <v>258</v>
      </c>
      <c r="KD73" s="171"/>
      <c r="KE73" s="172"/>
      <c r="KF73" s="170" t="s">
        <v>258</v>
      </c>
      <c r="KG73" s="171"/>
      <c r="KH73" s="172"/>
      <c r="KI73" s="170" t="s">
        <v>258</v>
      </c>
      <c r="KJ73" s="171"/>
      <c r="KK73" s="172"/>
      <c r="KL73" s="170" t="s">
        <v>258</v>
      </c>
      <c r="KM73" s="171"/>
      <c r="KN73" s="172"/>
      <c r="KO73" s="170" t="s">
        <v>258</v>
      </c>
      <c r="KP73" s="171"/>
      <c r="KQ73" s="172"/>
      <c r="KR73" s="170" t="s">
        <v>258</v>
      </c>
      <c r="KS73" s="171"/>
      <c r="KT73" s="288" t="s">
        <v>258</v>
      </c>
      <c r="KU73" s="289"/>
      <c r="KV73" s="290"/>
      <c r="KW73" s="288" t="s">
        <v>258</v>
      </c>
      <c r="KX73" s="289"/>
      <c r="KY73" s="290"/>
      <c r="KZ73" s="288" t="s">
        <v>258</v>
      </c>
      <c r="LA73" s="289"/>
      <c r="LB73" s="290"/>
      <c r="LC73" s="288" t="s">
        <v>258</v>
      </c>
      <c r="LD73" s="289"/>
      <c r="LE73" s="290"/>
      <c r="LF73" s="288" t="s">
        <v>258</v>
      </c>
      <c r="LG73" s="289"/>
      <c r="LH73" s="290"/>
      <c r="LI73" s="288" t="s">
        <v>300</v>
      </c>
      <c r="LJ73" s="289" t="s">
        <v>258</v>
      </c>
      <c r="LK73" s="290"/>
      <c r="LL73" s="288" t="s">
        <v>258</v>
      </c>
      <c r="LM73" s="289"/>
      <c r="LN73" s="290"/>
      <c r="LO73" s="288" t="s">
        <v>258</v>
      </c>
      <c r="LP73" s="289"/>
      <c r="LQ73" s="290"/>
      <c r="LR73" s="288" t="s">
        <v>300</v>
      </c>
      <c r="LS73" s="289" t="s">
        <v>258</v>
      </c>
      <c r="LT73" s="290"/>
      <c r="LU73" s="288" t="s">
        <v>300</v>
      </c>
      <c r="LV73" s="289" t="s">
        <v>258</v>
      </c>
      <c r="LW73" s="290"/>
      <c r="LX73" s="288" t="s">
        <v>300</v>
      </c>
      <c r="LY73" s="289" t="s">
        <v>258</v>
      </c>
      <c r="LZ73" s="290"/>
      <c r="MA73" s="288" t="s">
        <v>300</v>
      </c>
      <c r="MB73" s="289" t="s">
        <v>258</v>
      </c>
      <c r="MC73" s="290"/>
      <c r="MD73" s="288" t="s">
        <v>300</v>
      </c>
      <c r="ME73" s="289" t="s">
        <v>258</v>
      </c>
      <c r="MF73" s="290"/>
      <c r="MG73" s="288" t="s">
        <v>300</v>
      </c>
      <c r="MH73" s="289" t="s">
        <v>258</v>
      </c>
      <c r="MI73" s="290"/>
      <c r="MJ73" s="288" t="s">
        <v>300</v>
      </c>
      <c r="MK73" s="289" t="s">
        <v>258</v>
      </c>
      <c r="ML73" s="290"/>
      <c r="MM73" s="288" t="s">
        <v>300</v>
      </c>
      <c r="MN73" s="289" t="s">
        <v>258</v>
      </c>
      <c r="MO73" s="290"/>
      <c r="MP73" s="288" t="s">
        <v>300</v>
      </c>
      <c r="MQ73" s="289" t="s">
        <v>258</v>
      </c>
      <c r="MR73" s="290"/>
      <c r="MS73" s="288" t="s">
        <v>300</v>
      </c>
      <c r="MT73" s="289" t="s">
        <v>258</v>
      </c>
      <c r="MU73" s="290"/>
      <c r="MV73" s="288" t="s">
        <v>258</v>
      </c>
      <c r="MW73" s="289"/>
      <c r="MX73" s="290"/>
      <c r="MY73" s="288" t="s">
        <v>300</v>
      </c>
      <c r="MZ73" s="289" t="s">
        <v>258</v>
      </c>
      <c r="NA73" s="290"/>
      <c r="NB73" s="288" t="s">
        <v>258</v>
      </c>
      <c r="NC73" s="289"/>
      <c r="ND73" s="290"/>
      <c r="NE73" s="288" t="s">
        <v>300</v>
      </c>
      <c r="NF73" s="289" t="s">
        <v>258</v>
      </c>
      <c r="NG73" s="290"/>
      <c r="NH73" s="288" t="s">
        <v>300</v>
      </c>
      <c r="NI73" s="289" t="s">
        <v>258</v>
      </c>
      <c r="NJ73" s="290"/>
      <c r="NK73" s="288" t="s">
        <v>300</v>
      </c>
      <c r="NL73" s="289" t="s">
        <v>258</v>
      </c>
      <c r="NM73" s="290"/>
      <c r="NN73" s="288" t="s">
        <v>258</v>
      </c>
      <c r="NO73" s="289"/>
      <c r="NP73" s="290"/>
      <c r="NQ73" s="288" t="s">
        <v>300</v>
      </c>
      <c r="NR73" s="289" t="s">
        <v>258</v>
      </c>
      <c r="NS73" s="290"/>
      <c r="NT73" s="288" t="s">
        <v>300</v>
      </c>
      <c r="NU73" s="289" t="s">
        <v>258</v>
      </c>
      <c r="NV73" s="290"/>
      <c r="NW73" s="288" t="s">
        <v>258</v>
      </c>
      <c r="NX73" s="289"/>
      <c r="NY73" s="290"/>
      <c r="NZ73" s="288" t="s">
        <v>300</v>
      </c>
      <c r="OA73" s="289" t="s">
        <v>258</v>
      </c>
      <c r="OB73" s="290"/>
      <c r="OC73" s="288" t="s">
        <v>300</v>
      </c>
      <c r="OD73" s="289" t="s">
        <v>258</v>
      </c>
      <c r="OE73" s="290"/>
      <c r="OF73" s="288" t="s">
        <v>300</v>
      </c>
      <c r="OG73" s="289" t="s">
        <v>258</v>
      </c>
      <c r="OH73" s="290"/>
      <c r="OI73" s="288" t="s">
        <v>300</v>
      </c>
      <c r="OJ73" s="289" t="s">
        <v>258</v>
      </c>
      <c r="OK73" s="290"/>
      <c r="OL73" s="288" t="s">
        <v>300</v>
      </c>
      <c r="OM73" s="289" t="s">
        <v>258</v>
      </c>
      <c r="ON73" s="290"/>
      <c r="OO73" s="288" t="s">
        <v>300</v>
      </c>
      <c r="OP73" s="289" t="s">
        <v>258</v>
      </c>
      <c r="OQ73" s="290"/>
      <c r="OR73" s="288" t="s">
        <v>258</v>
      </c>
      <c r="OS73" s="289"/>
      <c r="OT73" s="290"/>
      <c r="OU73" s="288" t="s">
        <v>300</v>
      </c>
      <c r="OV73" s="289" t="s">
        <v>258</v>
      </c>
      <c r="OW73" s="290"/>
      <c r="OX73" s="288" t="s">
        <v>300</v>
      </c>
      <c r="OY73" s="289" t="s">
        <v>258</v>
      </c>
      <c r="OZ73" s="290"/>
      <c r="PA73" s="288" t="s">
        <v>300</v>
      </c>
      <c r="PB73" s="289" t="s">
        <v>258</v>
      </c>
      <c r="PC73" s="290"/>
      <c r="PD73" s="288" t="s">
        <v>300</v>
      </c>
      <c r="PE73" s="289" t="s">
        <v>258</v>
      </c>
      <c r="PF73" s="290"/>
      <c r="PG73" s="288" t="s">
        <v>300</v>
      </c>
      <c r="PH73" s="289" t="s">
        <v>258</v>
      </c>
      <c r="PI73" s="290"/>
      <c r="PJ73" s="288" t="s">
        <v>300</v>
      </c>
      <c r="PK73" s="289" t="s">
        <v>258</v>
      </c>
      <c r="PL73" s="290"/>
      <c r="PM73" s="288" t="s">
        <v>300</v>
      </c>
      <c r="PN73" s="289" t="s">
        <v>258</v>
      </c>
      <c r="PO73" s="290"/>
      <c r="PP73" s="288" t="s">
        <v>300</v>
      </c>
      <c r="PQ73" s="289" t="s">
        <v>258</v>
      </c>
      <c r="PR73" s="290"/>
      <c r="PS73" s="288" t="s">
        <v>300</v>
      </c>
      <c r="PT73" s="289" t="s">
        <v>258</v>
      </c>
      <c r="PU73" s="290"/>
      <c r="PV73" s="288" t="s">
        <v>300</v>
      </c>
      <c r="PW73" s="289" t="s">
        <v>258</v>
      </c>
      <c r="PX73" s="290"/>
      <c r="PY73" s="288" t="s">
        <v>300</v>
      </c>
      <c r="PZ73" s="289" t="s">
        <v>258</v>
      </c>
      <c r="QA73" s="290"/>
      <c r="QB73" s="288" t="s">
        <v>300</v>
      </c>
      <c r="QC73" s="289" t="s">
        <v>258</v>
      </c>
      <c r="QD73" s="290"/>
      <c r="QE73" s="288" t="s">
        <v>300</v>
      </c>
      <c r="QF73" s="289" t="s">
        <v>258</v>
      </c>
      <c r="QG73" s="290"/>
      <c r="QH73" s="288" t="s">
        <v>300</v>
      </c>
      <c r="QI73" s="289" t="s">
        <v>258</v>
      </c>
      <c r="QJ73" s="290"/>
      <c r="QK73" s="288" t="s">
        <v>300</v>
      </c>
      <c r="QL73" s="289" t="s">
        <v>258</v>
      </c>
      <c r="QM73" s="290"/>
      <c r="QN73" s="288" t="s">
        <v>300</v>
      </c>
      <c r="QO73" s="289" t="s">
        <v>258</v>
      </c>
      <c r="QP73" s="290"/>
    </row>
    <row r="74" spans="1:458" x14ac:dyDescent="0.3">
      <c r="A74" s="321"/>
      <c r="B74" s="59" t="s">
        <v>301</v>
      </c>
      <c r="C74" s="9" t="str">
        <f t="shared" ref="C74:C80" si="1051">UPPER(TEXT(D74,"DDD"))</f>
        <v>SEG</v>
      </c>
      <c r="D74" s="29">
        <v>45229</v>
      </c>
      <c r="E74" s="13">
        <v>0.75</v>
      </c>
      <c r="F74" s="9" t="str">
        <f t="shared" ref="F74:F80" si="1052">UPPER(TEXT(G74,"DDD"))</f>
        <v>QUA</v>
      </c>
      <c r="G74" s="29">
        <v>45231</v>
      </c>
      <c r="H74" s="13">
        <v>0.75</v>
      </c>
      <c r="I74" s="9" t="str">
        <f t="shared" ref="I74:I80" si="1053">UPPER(TEXT(J74,"DDD"))</f>
        <v>QUA</v>
      </c>
      <c r="J74" s="29">
        <v>45252</v>
      </c>
      <c r="K74" s="13">
        <v>0.5</v>
      </c>
      <c r="L74" s="9" t="str">
        <f t="shared" ref="L74:L80" si="1054">UPPER(TEXT(M74,"DDD"))</f>
        <v>QUA</v>
      </c>
      <c r="M74" s="75">
        <v>45266</v>
      </c>
      <c r="N74" s="13">
        <v>0.5</v>
      </c>
      <c r="O74" s="9" t="str">
        <f t="shared" ref="O74:O80" si="1055">UPPER(TEXT(P74,"DDD"))</f>
        <v>TER</v>
      </c>
      <c r="P74" s="29">
        <v>45258</v>
      </c>
      <c r="Q74" s="13">
        <v>0.5</v>
      </c>
      <c r="R74" s="9" t="str">
        <f t="shared" ref="R74:R79" si="1056">UPPER(TEXT(S74,"DDD"))</f>
        <v>QUA</v>
      </c>
      <c r="S74" s="73">
        <v>45266</v>
      </c>
      <c r="T74" s="65">
        <v>0.75</v>
      </c>
      <c r="U74" s="9" t="str">
        <f t="shared" ref="U74:U80" si="1057">UPPER(TEXT(V74,"DDD"))</f>
        <v>TER</v>
      </c>
      <c r="V74" s="29">
        <v>45272</v>
      </c>
      <c r="W74" s="13">
        <v>0.5</v>
      </c>
      <c r="X74" s="9" t="str">
        <f t="shared" ref="X74:X80" si="1058">UPPER(TEXT(Y74,"DDD"))</f>
        <v>TER</v>
      </c>
      <c r="Y74" s="29">
        <v>45286</v>
      </c>
      <c r="Z74" s="13">
        <v>0.5</v>
      </c>
      <c r="AA74" s="9" t="str">
        <f t="shared" ref="AA74:AA80" si="1059">UPPER(TEXT(AB74,"DDD"))</f>
        <v>TER</v>
      </c>
      <c r="AB74" s="75">
        <v>45300</v>
      </c>
      <c r="AC74" s="13">
        <v>0.5</v>
      </c>
      <c r="AD74" s="9" t="str">
        <f t="shared" ref="AD74:AD80" si="1060">UPPER(TEXT(AE74,"DDD"))</f>
        <v>TER</v>
      </c>
      <c r="AE74" s="75">
        <v>45307</v>
      </c>
      <c r="AF74" s="13">
        <v>0.75</v>
      </c>
      <c r="AG74" s="9" t="str">
        <f t="shared" ref="AG74:AG80" si="1061">UPPER(TEXT(AH74,"DDD"))</f>
        <v>QUA</v>
      </c>
      <c r="AH74" s="29">
        <v>45315</v>
      </c>
      <c r="AI74" s="13">
        <v>0.5</v>
      </c>
      <c r="AJ74" s="9" t="str">
        <f t="shared" ref="AJ74:AJ80" si="1062">UPPER(TEXT(AK74,"DDD"))</f>
        <v>SEG</v>
      </c>
      <c r="AK74" s="29">
        <v>45320</v>
      </c>
      <c r="AL74" s="13">
        <v>0.75</v>
      </c>
      <c r="AM74" s="9" t="str">
        <f t="shared" ref="AM74:AM80" si="1063">UPPER(TEXT(AN74,"DDD"))</f>
        <v>QUI</v>
      </c>
      <c r="AN74" s="29">
        <v>45323</v>
      </c>
      <c r="AO74" s="13">
        <v>0.5</v>
      </c>
      <c r="AP74" s="9" t="str">
        <f t="shared" ref="AP74:AP80" si="1064">UPPER(TEXT(AQ74,"DDD"))</f>
        <v>TER</v>
      </c>
      <c r="AQ74" s="29">
        <v>45328</v>
      </c>
      <c r="AR74" s="13">
        <v>0.75</v>
      </c>
      <c r="AS74" s="9" t="str">
        <f t="shared" ref="AS74:AS80" si="1065">UPPER(TEXT(AT74,"DDD"))</f>
        <v>TER</v>
      </c>
      <c r="AT74" s="29">
        <v>45342</v>
      </c>
      <c r="AU74" s="13">
        <v>0.5</v>
      </c>
      <c r="AV74" s="9" t="str">
        <f t="shared" ref="AV74:AV80" si="1066">UPPER(TEXT(AW74,"DDD"))</f>
        <v>TER</v>
      </c>
      <c r="AW74" s="64">
        <v>45370</v>
      </c>
      <c r="AX74" s="65">
        <v>0.5</v>
      </c>
      <c r="AY74" s="9" t="str">
        <f t="shared" ref="AY74:AY80" si="1067">UPPER(TEXT(AZ74,"DDD"))</f>
        <v>SEX</v>
      </c>
      <c r="AZ74" s="64">
        <v>45366</v>
      </c>
      <c r="BA74" s="65">
        <v>0.5</v>
      </c>
      <c r="BB74" s="9" t="str">
        <f t="shared" ref="BB74:BB80" si="1068">UPPER(TEXT(BC74,"DDD"))</f>
        <v>SEG</v>
      </c>
      <c r="BC74" s="64">
        <v>45376</v>
      </c>
      <c r="BD74" s="65">
        <v>0.75</v>
      </c>
      <c r="BE74" s="9" t="str">
        <f t="shared" ref="BE74:BE80" si="1069">UPPER(TEXT(BF74,"DDD"))</f>
        <v>SEX</v>
      </c>
      <c r="BF74" s="64">
        <v>45373</v>
      </c>
      <c r="BG74" s="65">
        <v>0.75</v>
      </c>
      <c r="BH74" s="9" t="str">
        <f t="shared" ref="BH74:BH80" si="1070">UPPER(TEXT(BI74,"DDD"))</f>
        <v>SEG</v>
      </c>
      <c r="BI74" s="64">
        <v>45376</v>
      </c>
      <c r="BJ74" s="65">
        <v>0.75</v>
      </c>
      <c r="BK74" s="9" t="str">
        <f t="shared" ref="BK74:BK80" si="1071">UPPER(TEXT(BL74,"DDD"))</f>
        <v>TER</v>
      </c>
      <c r="BL74" s="64">
        <f>IF(WEEKDAY(BL75)=1,BL75-2,IF(WEEKDAY(BL75)=2,BL75-3,BL75-1))</f>
        <v>45398</v>
      </c>
      <c r="BM74" s="65">
        <v>0.5</v>
      </c>
      <c r="BN74" s="9" t="str">
        <f t="shared" ref="BN74:BN80" si="1072">UPPER(TEXT(BO74,"DDD"))</f>
        <v>TER</v>
      </c>
      <c r="BO74" s="64">
        <f>IF(WEEKDAY(BO75)=1,BO75-2,IF(WEEKDAY(BO75)=2,BO75-3,BO75-1))</f>
        <v>45398</v>
      </c>
      <c r="BP74" s="65">
        <v>0.75</v>
      </c>
      <c r="BQ74" s="9" t="str">
        <f t="shared" ref="BQ74:BQ80" si="1073">UPPER(TEXT(BR74,"DDD"))</f>
        <v>SEG</v>
      </c>
      <c r="BR74" s="64">
        <v>45404</v>
      </c>
      <c r="BS74" s="65">
        <v>0.5</v>
      </c>
      <c r="BT74" s="9" t="str">
        <f t="shared" ref="BT74:BT80" si="1074">UPPER(TEXT(BU74,"DDD"))</f>
        <v>SEX</v>
      </c>
      <c r="BU74" s="64">
        <v>45408</v>
      </c>
      <c r="BV74" s="65">
        <v>0.5</v>
      </c>
      <c r="BW74" s="9" t="str">
        <f t="shared" ref="BW74:BW80" si="1075">UPPER(TEXT(BX74,"DDD"))</f>
        <v>TER</v>
      </c>
      <c r="BX74" s="64">
        <v>45419</v>
      </c>
      <c r="BY74" s="65">
        <v>0.5</v>
      </c>
      <c r="BZ74" s="9" t="str">
        <f t="shared" ref="BZ74:BZ80" si="1076">UPPER(TEXT(CA74,"DDD"))</f>
        <v>SEX</v>
      </c>
      <c r="CA74" s="64">
        <v>45429</v>
      </c>
      <c r="CB74" s="65">
        <v>0.5</v>
      </c>
      <c r="CC74" s="9" t="str">
        <f t="shared" ref="CC74:CC80" si="1077">UPPER(TEXT(CD74,"DDD"))</f>
        <v>QUA</v>
      </c>
      <c r="CD74" s="64">
        <v>45434</v>
      </c>
      <c r="CE74" s="65">
        <v>0.5</v>
      </c>
      <c r="CF74" s="9" t="str">
        <f t="shared" ref="CF74:CF80" si="1078">UPPER(TEXT(CG74,"DDD"))</f>
        <v>QUI</v>
      </c>
      <c r="CG74" s="114">
        <v>45449</v>
      </c>
      <c r="CH74" s="115">
        <v>0.5</v>
      </c>
      <c r="CI74" s="9" t="str">
        <f t="shared" ref="CI74:CI80" si="1079">UPPER(TEXT(CJ74,"DDD"))</f>
        <v>TER</v>
      </c>
      <c r="CJ74" s="114">
        <v>45447</v>
      </c>
      <c r="CK74" s="115">
        <v>0.5</v>
      </c>
      <c r="CL74" s="9" t="str">
        <f t="shared" ref="CL74:CL80" si="1080">UPPER(TEXT(CM74,"DDD"))</f>
        <v>TER</v>
      </c>
      <c r="CM74" s="114">
        <v>45468</v>
      </c>
      <c r="CN74" s="115">
        <v>0.5</v>
      </c>
      <c r="CO74" s="364"/>
      <c r="CP74" s="365"/>
      <c r="CQ74" s="366"/>
      <c r="CR74" s="9" t="str">
        <f t="shared" ref="CR74:CR80" si="1081">UPPER(TEXT(CS74,"DDD"))</f>
        <v>SEG</v>
      </c>
      <c r="CS74" s="114">
        <v>45474</v>
      </c>
      <c r="CT74" s="115">
        <v>0.5</v>
      </c>
      <c r="CU74" s="9" t="str">
        <f t="shared" ref="CU74:CU80" si="1082">UPPER(TEXT(CV74,"DDD"))</f>
        <v>QUA</v>
      </c>
      <c r="CV74" s="114">
        <v>45483</v>
      </c>
      <c r="CW74" s="115">
        <v>0.75</v>
      </c>
      <c r="CX74" s="9" t="str">
        <f t="shared" ref="CX74:CX80" si="1083">UPPER(TEXT(CY74,"DDD"))</f>
        <v>SEG</v>
      </c>
      <c r="CY74" s="114">
        <v>45495</v>
      </c>
      <c r="CZ74" s="115">
        <v>0.75</v>
      </c>
      <c r="DA74" s="9" t="str">
        <f t="shared" ref="DA74:DA80" si="1084">UPPER(TEXT(DB74,"DDD"))</f>
        <v>QUI</v>
      </c>
      <c r="DB74" s="110">
        <v>45498</v>
      </c>
      <c r="DC74" s="111">
        <v>0.5</v>
      </c>
      <c r="DD74" s="9" t="str">
        <f t="shared" ref="DD74:DD80" si="1085">UPPER(TEXT(DE74,"DDD"))</f>
        <v>SEX</v>
      </c>
      <c r="DE74" s="110">
        <v>45506</v>
      </c>
      <c r="DF74" s="111">
        <v>0.75</v>
      </c>
      <c r="DG74" s="9" t="s">
        <v>251</v>
      </c>
      <c r="DH74" s="343" t="s">
        <v>251</v>
      </c>
      <c r="DI74" s="344"/>
      <c r="DJ74" s="9" t="str">
        <f t="shared" ref="DJ74:DJ80" si="1086">UPPER(TEXT(DK74,"DDD"))</f>
        <v>SEX</v>
      </c>
      <c r="DK74" s="110">
        <v>45520</v>
      </c>
      <c r="DL74" s="111">
        <v>0.5</v>
      </c>
      <c r="DM74" s="9" t="str">
        <f t="shared" ref="DM74:DM80" si="1087">UPPER(TEXT(DN74,"DDD"))</f>
        <v>QUI</v>
      </c>
      <c r="DN74" s="110">
        <v>45526</v>
      </c>
      <c r="DO74" s="111">
        <v>0.5</v>
      </c>
      <c r="DP74" s="9" t="str">
        <f t="shared" ref="DP74:DP80" si="1088">UPPER(TEXT(DQ74,"DDD"))</f>
        <v>QUA</v>
      </c>
      <c r="DQ74" s="110">
        <f>IF(WEEKDAY(DQ75)=1,DQ75-2,IF(WEEKDAY(DQ75)=2,DQ75-3,DQ75-1))</f>
        <v>45539</v>
      </c>
      <c r="DR74" s="111">
        <v>0.5</v>
      </c>
      <c r="DS74" s="9" t="str">
        <f t="shared" ref="DS74:DS80" si="1089">UPPER(TEXT(DT74,"DDD"))</f>
        <v>QUA</v>
      </c>
      <c r="DT74" s="110">
        <v>45546</v>
      </c>
      <c r="DU74" s="111">
        <v>0.5</v>
      </c>
      <c r="DV74" s="9" t="str">
        <f t="shared" ref="DV74:DV80" si="1090">UPPER(TEXT(DW74,"DDD"))</f>
        <v>SEG</v>
      </c>
      <c r="DW74" s="110">
        <v>45544</v>
      </c>
      <c r="DX74" s="115">
        <v>0.75</v>
      </c>
      <c r="DY74" s="9" t="str">
        <f t="shared" ref="DY74:DY80" si="1091">UPPER(TEXT(DZ74,"DDD"))</f>
        <v>TER</v>
      </c>
      <c r="DZ74" s="110">
        <v>45545</v>
      </c>
      <c r="EA74" s="111">
        <v>0.5</v>
      </c>
      <c r="EB74" s="9" t="str">
        <f t="shared" ref="EB74:EB80" si="1092">UPPER(TEXT(EC74,"DDD"))</f>
        <v>TER</v>
      </c>
      <c r="EC74" s="110">
        <f>IF(WEEKDAY(EC75)=1,EC75-2,IF(WEEKDAY(EC75)=2,EC75-3,EC75-1))</f>
        <v>45566</v>
      </c>
      <c r="ED74" s="111">
        <v>0.5</v>
      </c>
      <c r="EE74" s="9" t="str">
        <f t="shared" ref="EE74:EE80" si="1093">UPPER(TEXT(EF74,"DDD"))</f>
        <v>QUI</v>
      </c>
      <c r="EF74" s="110">
        <v>45575</v>
      </c>
      <c r="EG74" s="111">
        <v>0.5</v>
      </c>
      <c r="EH74" s="9" t="str">
        <f t="shared" ref="EH74:EH80" si="1094">UPPER(TEXT(EI74,"DDD"))</f>
        <v>TER</v>
      </c>
      <c r="EI74" s="110">
        <v>45566</v>
      </c>
      <c r="EJ74" s="111">
        <v>0.75</v>
      </c>
      <c r="EK74" s="9" t="str">
        <f t="shared" ref="EK74:EK80" si="1095">UPPER(TEXT(EL74,"DDD"))</f>
        <v>QUA</v>
      </c>
      <c r="EL74" s="114">
        <v>45581</v>
      </c>
      <c r="EM74" s="115">
        <v>0.5</v>
      </c>
      <c r="EN74" s="71" t="str">
        <f t="shared" ref="EN74:EN80" si="1096">UPPER(TEXT(EO74,"DDD"))</f>
        <v>SEG</v>
      </c>
      <c r="EO74" s="114">
        <v>45586</v>
      </c>
      <c r="EP74" s="115">
        <v>0.5</v>
      </c>
      <c r="EQ74" s="9" t="str">
        <f t="shared" ref="EQ74:EQ80" si="1097">UPPER(TEXT(ER74,"DDD"))</f>
        <v>QUI</v>
      </c>
      <c r="ER74" s="114">
        <v>45603</v>
      </c>
      <c r="ES74" s="115">
        <v>0.5</v>
      </c>
      <c r="ET74" s="9" t="str">
        <f t="shared" ref="ET74:ET80" si="1098">UPPER(TEXT(EU74,"DDD"))</f>
        <v>SEG</v>
      </c>
      <c r="EU74" s="114">
        <v>45607</v>
      </c>
      <c r="EV74" s="115">
        <v>0.5</v>
      </c>
      <c r="EW74" s="9" t="str">
        <f t="shared" ref="EW74:EW80" si="1099">UPPER(TEXT(EX74,"DDD"))</f>
        <v>SEG</v>
      </c>
      <c r="EX74" s="149">
        <v>45614</v>
      </c>
      <c r="EY74" s="115">
        <v>0.75</v>
      </c>
      <c r="EZ74" s="9" t="str">
        <f t="shared" si="392"/>
        <v>TER</v>
      </c>
      <c r="FA74" s="149">
        <v>45629</v>
      </c>
      <c r="FB74" s="115">
        <v>0.5</v>
      </c>
      <c r="FC74" s="9" t="str">
        <f>UPPER(TEXT(FD74,"DDD"))</f>
        <v>TER</v>
      </c>
      <c r="FD74" s="114">
        <v>45622</v>
      </c>
      <c r="FE74" s="115">
        <v>0.5</v>
      </c>
      <c r="FF74" s="9" t="str">
        <f>UPPER(TEXT(FG74,"DDD"))</f>
        <v>QUI</v>
      </c>
      <c r="FG74" s="114">
        <v>45638</v>
      </c>
      <c r="FH74" s="115">
        <v>0.75</v>
      </c>
      <c r="FI74" s="9" t="str">
        <f>UPPER(TEXT(FJ74,"DDD"))</f>
        <v>TER</v>
      </c>
      <c r="FJ74" s="114">
        <v>45636</v>
      </c>
      <c r="FK74" s="115">
        <v>0.5</v>
      </c>
      <c r="FL74" s="9" t="str">
        <f>UPPER(TEXT(FM74,"DDD"))</f>
        <v>QUA</v>
      </c>
      <c r="FM74" s="114">
        <v>45644</v>
      </c>
      <c r="FN74" s="115">
        <v>0.5</v>
      </c>
      <c r="FO74" s="9" t="str">
        <f>UPPER(TEXT(FP74,"DDD"))</f>
        <v>QUI</v>
      </c>
      <c r="FP74" s="114">
        <v>45652</v>
      </c>
      <c r="FQ74" s="115">
        <v>0.5</v>
      </c>
      <c r="FR74" s="9" t="str">
        <f>UPPER(TEXT(FS74,"DDD"))</f>
        <v>QUI</v>
      </c>
      <c r="FS74" s="114">
        <v>45659</v>
      </c>
      <c r="FT74" s="115">
        <v>0.5</v>
      </c>
      <c r="FU74" s="9" t="str">
        <f t="shared" si="1047"/>
        <v>QUA</v>
      </c>
      <c r="FV74" s="114">
        <v>45665</v>
      </c>
      <c r="FW74" s="115">
        <v>0.5</v>
      </c>
      <c r="FX74" s="9" t="str">
        <f t="shared" ref="FX74:FX80" si="1100">UPPER(TEXT(FY74,"DDD"))</f>
        <v>SEG</v>
      </c>
      <c r="FY74" s="114">
        <v>45677</v>
      </c>
      <c r="FZ74" s="115">
        <v>0.5</v>
      </c>
      <c r="GA74" s="9" t="str">
        <f t="shared" si="1"/>
        <v>TER</v>
      </c>
      <c r="GB74" s="114">
        <v>45678</v>
      </c>
      <c r="GC74" s="115">
        <v>0.5</v>
      </c>
      <c r="GD74" s="323" t="s">
        <v>251</v>
      </c>
      <c r="GE74" s="324"/>
      <c r="GF74" s="325"/>
      <c r="GG74" s="9" t="str">
        <f t="shared" ref="GG74:GG80" si="1101">UPPER(TEXT(GH74,"DDD"))</f>
        <v>QUA</v>
      </c>
      <c r="GH74" s="114">
        <v>45693</v>
      </c>
      <c r="GI74" s="115">
        <v>0.5</v>
      </c>
      <c r="GJ74" s="71" t="str">
        <f t="shared" ref="GJ74:GJ80" si="1102">UPPER(TEXT(GK74,"DDD"))</f>
        <v>QUI</v>
      </c>
      <c r="GK74" s="114">
        <v>45694</v>
      </c>
      <c r="GL74" s="115">
        <v>0.5</v>
      </c>
      <c r="GM74" s="9" t="str">
        <f t="shared" ref="GM74:GM80" si="1103">UPPER(TEXT(GN74,"DDD"))</f>
        <v>TER</v>
      </c>
      <c r="GN74" s="149">
        <v>45699</v>
      </c>
      <c r="GO74" s="115">
        <v>0.5</v>
      </c>
      <c r="GP74" s="9" t="str">
        <f t="shared" ref="GP74:GP79" si="1104">UPPER(TEXT(GQ74,"DDD"))</f>
        <v>TER</v>
      </c>
      <c r="GQ74" s="149">
        <v>45706</v>
      </c>
      <c r="GR74" s="115">
        <v>0.75</v>
      </c>
      <c r="GS74" s="9" t="str">
        <f t="shared" ref="GS74:GS80" si="1105">UPPER(TEXT(GT74,"DDD"))</f>
        <v>TER</v>
      </c>
      <c r="GT74" s="149">
        <v>45713</v>
      </c>
      <c r="GU74" s="115">
        <v>0.75</v>
      </c>
      <c r="GV74" s="9" t="str">
        <f t="shared" ref="GV74:GV80" si="1106">UPPER(TEXT(GW74,"DDD"))</f>
        <v>SEG</v>
      </c>
      <c r="GW74" s="149">
        <v>45719</v>
      </c>
      <c r="GX74" s="115">
        <v>0.75</v>
      </c>
      <c r="GY74" s="9" t="str">
        <f t="shared" ref="GY74:GY80" si="1107">UPPER(TEXT(GZ74,"DDD"))</f>
        <v>TER</v>
      </c>
      <c r="GZ74" s="149">
        <v>45727</v>
      </c>
      <c r="HA74" s="115">
        <v>0.75</v>
      </c>
      <c r="HB74" s="9" t="str">
        <f t="shared" ref="HB74:HB80" si="1108">UPPER(TEXT(HC74,"DDD"))</f>
        <v>TER</v>
      </c>
      <c r="HC74" s="149">
        <v>45741</v>
      </c>
      <c r="HD74" s="115">
        <v>0.75</v>
      </c>
      <c r="HE74" s="9" t="str">
        <f t="shared" ref="HE74:HE80" si="1109">UPPER(TEXT(HF74,"DDD"))</f>
        <v>TER</v>
      </c>
      <c r="HF74" s="149">
        <v>45748</v>
      </c>
      <c r="HG74" s="115">
        <v>0.75</v>
      </c>
      <c r="HH74" s="9" t="str">
        <f t="shared" ref="HH74:HH80" si="1110">UPPER(TEXT(HI74,"DDD"))</f>
        <v>QUA</v>
      </c>
      <c r="HI74" s="149">
        <v>45756</v>
      </c>
      <c r="HJ74" s="115">
        <v>0.5</v>
      </c>
      <c r="HK74" s="9" t="str">
        <f t="shared" ref="HK74:HK80" si="1111">UPPER(TEXT(HL74,"DDD"))</f>
        <v>TER</v>
      </c>
      <c r="HL74" s="149">
        <v>45762</v>
      </c>
      <c r="HM74" s="115">
        <v>0.75</v>
      </c>
      <c r="HN74" s="9" t="str">
        <f t="shared" ref="HN74:HN80" si="1112">UPPER(TEXT(HO74,"DDD"))</f>
        <v>TER</v>
      </c>
      <c r="HO74" s="149">
        <v>45776</v>
      </c>
      <c r="HP74" s="115">
        <v>0.75</v>
      </c>
      <c r="HQ74" s="9" t="str">
        <f t="shared" ref="HQ74:HQ80" si="1113">UPPER(TEXT(HR74,"DDD"))</f>
        <v>QUI</v>
      </c>
      <c r="HR74" s="149">
        <v>45778</v>
      </c>
      <c r="HS74" s="115">
        <v>0.75</v>
      </c>
      <c r="HT74" s="9" t="str">
        <f t="shared" ref="HT74:HT80" si="1114">UPPER(TEXT(HU74,"DDD"))</f>
        <v>QUA</v>
      </c>
      <c r="HU74" s="149">
        <v>45784</v>
      </c>
      <c r="HV74" s="115">
        <v>0.75</v>
      </c>
      <c r="HW74" s="9" t="str">
        <f t="shared" ref="HW74:HW80" si="1115">UPPER(TEXT(HX74,"DDD"))</f>
        <v>QUA</v>
      </c>
      <c r="HX74" s="149">
        <v>45791</v>
      </c>
      <c r="HY74" s="115">
        <v>0.5</v>
      </c>
      <c r="HZ74" s="9" t="str">
        <f t="shared" ref="HZ74:HZ80" si="1116">UPPER(TEXT(IA74,"DDD"))</f>
        <v>QUA</v>
      </c>
      <c r="IA74" s="149">
        <v>45798</v>
      </c>
      <c r="IB74" s="115">
        <v>0.75</v>
      </c>
      <c r="IC74" s="9" t="str">
        <f t="shared" ref="IC74:IC80" si="1117">UPPER(TEXT(ID74,"DDD"))</f>
        <v>QUA</v>
      </c>
      <c r="ID74" s="149">
        <v>45812</v>
      </c>
      <c r="IE74" s="115">
        <v>0.5</v>
      </c>
      <c r="IF74" s="9" t="str">
        <f t="shared" ref="IF74:IF80" si="1118">UPPER(TEXT(IG74,"DDD"))</f>
        <v>SEG</v>
      </c>
      <c r="IG74" s="149">
        <v>45817</v>
      </c>
      <c r="IH74" s="115">
        <v>0.5</v>
      </c>
      <c r="II74" s="9" t="str">
        <f t="shared" ref="II74:II80" si="1119">UPPER(TEXT(IJ74,"DDD"))</f>
        <v>QUI</v>
      </c>
      <c r="IJ74" s="149">
        <v>45820</v>
      </c>
      <c r="IK74" s="115">
        <v>0.75</v>
      </c>
      <c r="IL74" s="9" t="str">
        <f t="shared" ref="IL74:IL80" si="1120">UPPER(TEXT(IM74,"DDD"))</f>
        <v>TER</v>
      </c>
      <c r="IM74" s="149">
        <v>45825</v>
      </c>
      <c r="IN74" s="115">
        <v>0.75</v>
      </c>
      <c r="IO74" s="291" t="s">
        <v>44</v>
      </c>
      <c r="IP74" s="292"/>
      <c r="IQ74" s="293"/>
      <c r="IR74" s="9" t="str">
        <f t="shared" ref="IR74:IR80" si="1121">UPPER(TEXT(IS74,"DDD"))</f>
        <v>QUA</v>
      </c>
      <c r="IS74" s="149">
        <v>45840</v>
      </c>
      <c r="IT74" s="115">
        <v>0.75</v>
      </c>
      <c r="IU74" s="9" t="str">
        <f t="shared" ref="IU74:IU80" si="1122">UPPER(TEXT(IV74,"DDD"))</f>
        <v>TER</v>
      </c>
      <c r="IV74" s="149">
        <v>45853</v>
      </c>
      <c r="IW74" s="115">
        <v>0.5</v>
      </c>
      <c r="IX74" s="9" t="str">
        <f t="shared" ref="IX74:IX80" si="1123">UPPER(TEXT(IY74,"DDD"))</f>
        <v>TER</v>
      </c>
      <c r="IY74" s="149">
        <v>45860</v>
      </c>
      <c r="IZ74" s="115">
        <v>0.5</v>
      </c>
      <c r="JA74" s="9" t="str">
        <f t="shared" ref="JA74:JA80" si="1124">UPPER(TEXT(JB74,"DDD"))</f>
        <v>QUA</v>
      </c>
      <c r="JB74" s="149">
        <v>45875</v>
      </c>
      <c r="JC74" s="115">
        <v>0.75</v>
      </c>
      <c r="JD74" s="291" t="s">
        <v>251</v>
      </c>
      <c r="JE74" s="292"/>
      <c r="JF74" s="293"/>
      <c r="JG74" s="291" t="s">
        <v>251</v>
      </c>
      <c r="JH74" s="292"/>
      <c r="JI74" s="293"/>
      <c r="JJ74" s="71" t="str">
        <f t="shared" ref="JJ74:JJ80" si="1125">UPPER(TEXT(JK74,"DDD"))</f>
        <v>SEX</v>
      </c>
      <c r="JK74" s="149">
        <v>45884</v>
      </c>
      <c r="JL74" s="115">
        <v>0.75</v>
      </c>
      <c r="JM74" s="71" t="str">
        <f t="shared" ref="JM74:JM77" si="1126">UPPER(TEXT(JN74,"DDD"))</f>
        <v>QUA</v>
      </c>
      <c r="JN74" s="149">
        <v>45896</v>
      </c>
      <c r="JO74" s="115">
        <v>0.5</v>
      </c>
      <c r="JP74" s="71" t="str">
        <f t="shared" ref="JP74:JP80" si="1127">UPPER(TEXT(JQ74,"DDD"))</f>
        <v>QUA</v>
      </c>
      <c r="JQ74" s="149">
        <v>45903</v>
      </c>
      <c r="JR74" s="115">
        <v>0.75</v>
      </c>
      <c r="JS74" s="71" t="str">
        <f t="shared" ref="JS74:JS80" si="1128">UPPER(TEXT(JT74,"DDD"))</f>
        <v>SEX</v>
      </c>
      <c r="JT74" s="149">
        <v>45905</v>
      </c>
      <c r="JU74" s="115">
        <v>0.5</v>
      </c>
      <c r="JV74" s="71" t="str">
        <f t="shared" ref="JV74:JV80" si="1129">UPPER(TEXT(JW74,"DDD"))</f>
        <v>TER</v>
      </c>
      <c r="JW74" s="149">
        <v>45916</v>
      </c>
      <c r="JX74" s="115">
        <v>0.5</v>
      </c>
      <c r="JY74" s="323" t="s">
        <v>251</v>
      </c>
      <c r="JZ74" s="324"/>
      <c r="KA74" s="325"/>
      <c r="KB74" s="9" t="str">
        <f t="shared" ref="KB74:KB80" si="1130">UPPER(TEXT(KC74,"DDD"))</f>
        <v>TER</v>
      </c>
      <c r="KC74" s="149">
        <v>45930</v>
      </c>
      <c r="KD74" s="115">
        <v>0.75</v>
      </c>
      <c r="KE74" s="9" t="str">
        <f t="shared" ref="KE74:KE80" si="1131">UPPER(TEXT(KF74,"DDD"))</f>
        <v>QUA</v>
      </c>
      <c r="KF74" s="149">
        <v>45938</v>
      </c>
      <c r="KG74" s="115">
        <v>0.75</v>
      </c>
      <c r="KH74" s="9" t="str">
        <f t="shared" ref="KH74:KH80" si="1132">UPPER(TEXT(KI74,"DDD"))</f>
        <v>TER</v>
      </c>
      <c r="KI74" s="149">
        <v>45944</v>
      </c>
      <c r="KJ74" s="115">
        <v>0.5</v>
      </c>
      <c r="KK74" s="9" t="str">
        <f t="shared" ref="KK74:KK80" si="1133">UPPER(TEXT(KL74,"DDD"))</f>
        <v>QUA</v>
      </c>
      <c r="KL74" s="149">
        <v>45952</v>
      </c>
      <c r="KM74" s="115">
        <v>0.5</v>
      </c>
      <c r="KN74" s="9" t="str">
        <f t="shared" ref="KN74:KN80" si="1134">UPPER(TEXT(KO74,"DDD"))</f>
        <v>QUA</v>
      </c>
      <c r="KO74" s="149">
        <v>45966</v>
      </c>
      <c r="KP74" s="115">
        <v>0.75</v>
      </c>
      <c r="KQ74" s="9" t="str">
        <f t="shared" ref="KQ74:KQ80" si="1135">UPPER(TEXT(KR74,"DDD"))</f>
        <v>QUA</v>
      </c>
      <c r="KR74" s="149">
        <v>45966</v>
      </c>
      <c r="KS74" s="115">
        <v>0.75</v>
      </c>
      <c r="KT74" s="71" t="str">
        <f t="shared" ref="KT74:KT80" si="1136">UPPER(TEXT(KU74,"DDD"))</f>
        <v>QUA</v>
      </c>
      <c r="KU74" s="149">
        <v>45973</v>
      </c>
      <c r="KV74" s="115">
        <v>0.75</v>
      </c>
      <c r="KW74" s="291" t="s">
        <v>251</v>
      </c>
      <c r="KX74" s="292"/>
      <c r="KY74" s="293"/>
      <c r="KZ74" s="291" t="s">
        <v>44</v>
      </c>
      <c r="LA74" s="292"/>
      <c r="LB74" s="293"/>
      <c r="LC74" s="71" t="str">
        <f t="shared" ref="LC74:LC80" si="1137">UPPER(TEXT(LD74,"DDD"))</f>
        <v>QUI</v>
      </c>
      <c r="LD74" s="149">
        <v>45988</v>
      </c>
      <c r="LE74" s="115">
        <v>0.75</v>
      </c>
      <c r="LF74" s="71" t="str">
        <f t="shared" ref="LF74:LF80" si="1138">UPPER(TEXT(LG74,"DDD"))</f>
        <v>QUI</v>
      </c>
      <c r="LG74" s="149">
        <v>45995</v>
      </c>
      <c r="LH74" s="115">
        <v>0.75</v>
      </c>
      <c r="LI74" s="71" t="str">
        <f t="shared" ref="LI74:LI80" si="1139">UPPER(TEXT(LJ74,"DDD"))</f>
        <v>QUA</v>
      </c>
      <c r="LJ74" s="149">
        <v>46001</v>
      </c>
      <c r="LK74" s="115">
        <v>0.5</v>
      </c>
      <c r="LL74" s="291" t="s">
        <v>251</v>
      </c>
      <c r="LM74" s="292"/>
      <c r="LN74" s="293"/>
      <c r="LO74" s="71" t="str">
        <f t="shared" ref="LO74:LO80" si="1140">UPPER(TEXT(LP74,"DDD"))</f>
        <v>QUA</v>
      </c>
      <c r="LP74" s="149">
        <v>46015</v>
      </c>
      <c r="LQ74" s="115">
        <v>0.75</v>
      </c>
      <c r="LR74" s="71" t="str">
        <f t="shared" ref="LR74:LR80" si="1141">UPPER(TEXT(LS74,"DDD"))</f>
        <v>SEG</v>
      </c>
      <c r="LS74" s="149">
        <v>46020</v>
      </c>
      <c r="LT74" s="115">
        <v>0.5</v>
      </c>
      <c r="LU74" s="71" t="str">
        <f t="shared" ref="LU74:LU80" si="1142">UPPER(TEXT(LV74,"DDD"))</f>
        <v>QUA</v>
      </c>
      <c r="LV74" s="149">
        <v>46036</v>
      </c>
      <c r="LW74" s="115">
        <v>0.5</v>
      </c>
      <c r="LX74" s="71" t="str">
        <f t="shared" ref="LX74:LX80" si="1143">UPPER(TEXT(LY74,"DDD"))</f>
        <v>TER</v>
      </c>
      <c r="LY74" s="149">
        <v>46042</v>
      </c>
      <c r="LZ74" s="115">
        <v>0.75</v>
      </c>
      <c r="MA74" s="71" t="str">
        <f t="shared" ref="MA74:MA80" si="1144">UPPER(TEXT(MB74,"DDD"))</f>
        <v>SEG</v>
      </c>
      <c r="MB74" s="149">
        <v>46062</v>
      </c>
      <c r="MC74" s="115">
        <v>0.5</v>
      </c>
      <c r="MD74" s="71" t="str">
        <f t="shared" ref="MD74:MD80" si="1145">UPPER(TEXT(ME74,"DDD"))</f>
        <v>QUA</v>
      </c>
      <c r="ME74" s="149">
        <v>46057</v>
      </c>
      <c r="MF74" s="115">
        <v>0.75</v>
      </c>
      <c r="MG74" s="71" t="str">
        <f t="shared" ref="MG74:MG80" si="1146">UPPER(TEXT(MH74,"DDD"))</f>
        <v>QUA</v>
      </c>
      <c r="MH74" s="149">
        <v>46064</v>
      </c>
      <c r="MI74" s="115">
        <v>0.75</v>
      </c>
      <c r="MJ74" s="71" t="str">
        <f t="shared" ref="MJ74:MJ80" si="1147">UPPER(TEXT(MK74,"DDD"))</f>
        <v>QUA</v>
      </c>
      <c r="MK74" s="149">
        <v>46071</v>
      </c>
      <c r="ML74" s="115">
        <v>0.75</v>
      </c>
      <c r="MM74" s="71" t="str">
        <f t="shared" ref="MM74:MM80" si="1148">UPPER(TEXT(MN74,"DDD"))</f>
        <v>QUA</v>
      </c>
      <c r="MN74" s="149">
        <v>46078</v>
      </c>
      <c r="MO74" s="115">
        <v>0.75</v>
      </c>
      <c r="MP74" s="71" t="str">
        <f t="shared" ref="MP74:MP80" si="1149">UPPER(TEXT(MQ74,"DDD"))</f>
        <v>QUA</v>
      </c>
      <c r="MQ74" s="149">
        <v>46085</v>
      </c>
      <c r="MR74" s="115">
        <v>0.75</v>
      </c>
      <c r="MS74" s="71" t="str">
        <f t="shared" ref="MS74:MS80" si="1150">UPPER(TEXT(MT74,"DDD"))</f>
        <v>QUI</v>
      </c>
      <c r="MT74" s="149">
        <v>46093</v>
      </c>
      <c r="MU74" s="115">
        <v>0.75</v>
      </c>
      <c r="MV74" s="291" t="s">
        <v>44</v>
      </c>
      <c r="MW74" s="292"/>
      <c r="MX74" s="293"/>
      <c r="MY74" s="71" t="str">
        <f t="shared" ref="MY74:MY80" si="1151">UPPER(TEXT(MZ74,"DDD"))</f>
        <v>QUA</v>
      </c>
      <c r="MZ74" s="149">
        <v>46106</v>
      </c>
      <c r="NA74" s="115">
        <v>0.75</v>
      </c>
      <c r="NB74" s="291" t="s">
        <v>44</v>
      </c>
      <c r="NC74" s="292"/>
      <c r="ND74" s="293"/>
      <c r="NE74" s="71" t="str">
        <f t="shared" ref="NE74:NE80" si="1152">UPPER(TEXT(NF74,"DDD"))</f>
        <v>QUA</v>
      </c>
      <c r="NF74" s="114">
        <f>IF(WEEKDAY(NF75)=1,NF75-2,IF(WEEKDAY(NF75)=2,NF75-3,NF75-1))</f>
        <v>46120</v>
      </c>
      <c r="NG74" s="115">
        <v>0.75</v>
      </c>
      <c r="NH74" s="71" t="str">
        <f t="shared" ref="NH74:NH80" si="1153">UPPER(TEXT(NI74,"DDD"))</f>
        <v>QUA</v>
      </c>
      <c r="NI74" s="114">
        <f>IF(WEEKDAY(NI75)=1,NI75-2,IF(WEEKDAY(NI75)=2,NI75-3,NI75-1))</f>
        <v>46127</v>
      </c>
      <c r="NJ74" s="115">
        <v>0.75</v>
      </c>
      <c r="NK74" s="71" t="str">
        <f t="shared" ref="NK74:NK80" si="1154">UPPER(TEXT(NL74,"DDD"))</f>
        <v>QUA</v>
      </c>
      <c r="NL74" s="114">
        <f>IF(WEEKDAY(NL75)=1,NL75-2,IF(WEEKDAY(NL75)=2,NL75-3,NL75-1))</f>
        <v>46134</v>
      </c>
      <c r="NM74" s="115">
        <v>0.75</v>
      </c>
      <c r="NN74" s="291" t="s">
        <v>44</v>
      </c>
      <c r="NO74" s="292"/>
      <c r="NP74" s="293"/>
      <c r="NQ74" s="71" t="str">
        <f t="shared" ref="NQ74:NQ80" si="1155">UPPER(TEXT(NR74,"DDD"))</f>
        <v>QUA</v>
      </c>
      <c r="NR74" s="114">
        <f>IF(WEEKDAY(NR75)=1,NR75-2,IF(WEEKDAY(NR75)=2,NR75-3,NR75-1))</f>
        <v>46148</v>
      </c>
      <c r="NS74" s="115">
        <v>0.75</v>
      </c>
      <c r="NT74" s="71" t="str">
        <f t="shared" ref="NT74:NT80" si="1156">UPPER(TEXT(NU74,"DDD"))</f>
        <v>SEG</v>
      </c>
      <c r="NU74" s="114">
        <f>IF(WEEKDAY(NU75)=1,NU75-2,IF(WEEKDAY(NU75)=2,NU75-3,NU75-1))</f>
        <v>46160</v>
      </c>
      <c r="NV74" s="115">
        <v>0.75</v>
      </c>
      <c r="NW74" s="291" t="s">
        <v>44</v>
      </c>
      <c r="NX74" s="292"/>
      <c r="NY74" s="293"/>
      <c r="NZ74" s="71" t="str">
        <f t="shared" ref="NZ74:NZ80" si="1157">UPPER(TEXT(OA74,"DDD"))</f>
        <v>QUI</v>
      </c>
      <c r="OA74" s="114">
        <f>IF(WEEKDAY(OA75)=1,OA75-2,IF(WEEKDAY(OA75)=2,OA75-3,OA75-1))</f>
        <v>46170</v>
      </c>
      <c r="OB74" s="115">
        <v>0.75</v>
      </c>
      <c r="OC74" s="291" t="s">
        <v>285</v>
      </c>
      <c r="OD74" s="292"/>
      <c r="OE74" s="293"/>
      <c r="OF74" s="71" t="str">
        <f t="shared" ref="OF74:OF80" si="1158">UPPER(TEXT(OG74,"DDD"))</f>
        <v>TER</v>
      </c>
      <c r="OG74" s="114">
        <f>IF(WEEKDAY(OG75)=1,OG75-2,IF(WEEKDAY(OG75)=2,OG75-3,OG75-1))</f>
        <v>46175</v>
      </c>
      <c r="OH74" s="115">
        <v>0.75</v>
      </c>
      <c r="OI74" s="71" t="str">
        <f t="shared" ref="OI74:OI80" si="1159">UPPER(TEXT(OJ74,"DDD"))</f>
        <v>QUA</v>
      </c>
      <c r="OJ74" s="114">
        <f>IF(WEEKDAY(OJ75)=1,OJ75-2,IF(WEEKDAY(OJ75)=2,OJ75-3,OJ75-1))</f>
        <v>46183</v>
      </c>
      <c r="OK74" s="115">
        <v>0.75</v>
      </c>
      <c r="OL74" s="71" t="str">
        <f t="shared" ref="OL74:OL80" si="1160">UPPER(TEXT(OM74,"DDD"))</f>
        <v>QUA</v>
      </c>
      <c r="OM74" s="114">
        <v>46190</v>
      </c>
      <c r="ON74" s="115">
        <v>0.75</v>
      </c>
      <c r="OO74" s="71" t="str">
        <f t="shared" ref="OO74:OO80" si="1161">UPPER(TEXT(OP74,"DDD"))</f>
        <v>QUA</v>
      </c>
      <c r="OP74" s="114">
        <f>IF(WEEKDAY(OP75)=1,OP75-2,IF(WEEKDAY(OP75)=2,OP75-3,OP75-1))</f>
        <v>46197</v>
      </c>
      <c r="OQ74" s="115">
        <v>0.5</v>
      </c>
      <c r="OR74" s="291" t="s">
        <v>44</v>
      </c>
      <c r="OS74" s="292"/>
      <c r="OT74" s="293"/>
      <c r="OU74" s="71" t="str">
        <f t="shared" ref="OU74:OU80" si="1162">UPPER(TEXT(OV74,"DDD"))</f>
        <v>QUA</v>
      </c>
      <c r="OV74" s="114">
        <f>IF(WEEKDAY(OV75)=1,OV75-2,IF(WEEKDAY(OV75)=2,OV75-3,OV75-1))</f>
        <v>46204</v>
      </c>
      <c r="OW74" s="115">
        <v>0.75</v>
      </c>
      <c r="OX74" s="71" t="str">
        <f t="shared" ref="OX74:OX80" si="1163">UPPER(TEXT(OY74,"DDD"))</f>
        <v>TER</v>
      </c>
      <c r="OY74" s="114">
        <f>IF(WEEKDAY(OY75)=1,OY75-2,IF(WEEKDAY(OY75)=2,OY75-3,OY75-1))</f>
        <v>46217</v>
      </c>
      <c r="OZ74" s="115">
        <v>0.5</v>
      </c>
      <c r="PA74" s="71" t="str">
        <f t="shared" ref="PA74:PA80" si="1164">UPPER(TEXT(PB74,"DDD"))</f>
        <v>QUA</v>
      </c>
      <c r="PB74" s="268">
        <f>IF(WEEKDAY(PB75)=1,PB75-2,IF(WEEKDAY(PB75)=2,PB75-3,PB75-1))</f>
        <v>46225</v>
      </c>
      <c r="PC74" s="20">
        <v>0.75</v>
      </c>
      <c r="PD74" s="71" t="str">
        <f t="shared" ref="PD74:PD80" si="1165">UPPER(TEXT(PE74,"DDD"))</f>
        <v>TER</v>
      </c>
      <c r="PE74" s="268">
        <f>IF(WEEKDAY(PE75)=1,PE75-2,IF(WEEKDAY(PE75)=2,PE75-3,PE75-1))</f>
        <v>46231</v>
      </c>
      <c r="PF74" s="20">
        <v>0.5</v>
      </c>
      <c r="PG74" s="71" t="str">
        <f t="shared" ref="PG74:PG77" si="1166">UPPER(TEXT(PH74,"DDD"))</f>
        <v>TER</v>
      </c>
      <c r="PH74" s="268">
        <f>IF(WEEKDAY(PH75)=1,PH75-2,IF(WEEKDAY(PH75)=2,PH75-3,PH75-1))</f>
        <v>46231</v>
      </c>
      <c r="PI74" s="20">
        <v>0.5</v>
      </c>
      <c r="PJ74" s="71" t="str">
        <f t="shared" ref="PJ74:PJ80" si="1167">UPPER(TEXT(PK74,"DDD"))</f>
        <v>TER</v>
      </c>
      <c r="PK74" s="268">
        <f>IF(WEEKDAY(PK75)=1,PK75-2,IF(WEEKDAY(PK75)=2,PK75-3,PK75-1))</f>
        <v>46238</v>
      </c>
      <c r="PL74" s="20">
        <v>0.75</v>
      </c>
      <c r="PM74" s="71" t="str">
        <f t="shared" ref="PM74:PM80" si="1168">UPPER(TEXT(PN74,"DDD"))</f>
        <v>TER</v>
      </c>
      <c r="PN74" s="268">
        <f>IF(WEEKDAY(PN75)=1,PN75-2,IF(WEEKDAY(PN75)=2,PN75-3,PN75-1))</f>
        <v>46245</v>
      </c>
      <c r="PO74" s="20">
        <v>0.75</v>
      </c>
      <c r="PP74" s="71" t="str">
        <f t="shared" ref="PP74:PP80" si="1169">UPPER(TEXT(PQ74,"DDD"))</f>
        <v>TER</v>
      </c>
      <c r="PQ74" s="268">
        <f>IF(WEEKDAY(PQ75)=1,PQ75-2,IF(WEEKDAY(PQ75)=2,PQ75-3,PQ75-1))</f>
        <v>46252</v>
      </c>
      <c r="PR74" s="20">
        <v>0.75</v>
      </c>
      <c r="PS74" s="71" t="str">
        <f t="shared" ref="PS74:PS80" si="1170">UPPER(TEXT(PT74,"DDD"))</f>
        <v>TER</v>
      </c>
      <c r="PT74" s="268">
        <f>IF(WEEKDAY(PT75)=1,PT75-2,IF(WEEKDAY(PT75)=2,PT75-3,PT75-1))</f>
        <v>46259</v>
      </c>
      <c r="PU74" s="20">
        <v>0.75</v>
      </c>
      <c r="PV74" s="71" t="str">
        <f t="shared" ref="PV74:PV80" si="1171">UPPER(TEXT(PW74,"DDD"))</f>
        <v>TER</v>
      </c>
      <c r="PW74" s="268">
        <f>IF(WEEKDAY(PW75)=1,PW75-2,IF(WEEKDAY(PW75)=2,PW75-3,PW75-1))</f>
        <v>46266</v>
      </c>
      <c r="PX74" s="20">
        <v>0.75</v>
      </c>
      <c r="PY74" s="71" t="str">
        <f t="shared" ref="PY74:PY80" si="1172">UPPER(TEXT(PZ74,"DDD"))</f>
        <v>TER</v>
      </c>
      <c r="PZ74" s="268">
        <f>IF(WEEKDAY(PZ75)=1,PZ75-2,IF(WEEKDAY(PZ75)=2,PZ75-3,PZ75-1))</f>
        <v>46273</v>
      </c>
      <c r="QA74" s="20">
        <v>0.75</v>
      </c>
      <c r="QB74" s="71" t="str">
        <f t="shared" ref="QB74:QB80" si="1173">UPPER(TEXT(QC74,"DDD"))</f>
        <v>SEG</v>
      </c>
      <c r="QC74" s="268">
        <f>IF(WEEKDAY(QC75)=1,QC75-2,IF(WEEKDAY(QC75)=2,QC75-3,QC75-1))</f>
        <v>46279</v>
      </c>
      <c r="QD74" s="20">
        <v>0.75</v>
      </c>
      <c r="QE74" s="71" t="str">
        <f t="shared" ref="QE74:QE80" si="1174">UPPER(TEXT(QF74,"DDD"))</f>
        <v>TER</v>
      </c>
      <c r="QF74" s="268">
        <f>IF(WEEKDAY(QF75)=1,QF75-2,IF(WEEKDAY(QF75)=2,QF75-3,QF75-1))</f>
        <v>46287</v>
      </c>
      <c r="QG74" s="20">
        <v>0.75</v>
      </c>
      <c r="QH74" s="71" t="str">
        <f t="shared" ref="QH74:QH80" si="1175">UPPER(TEXT(QI74,"DDD"))</f>
        <v>TER</v>
      </c>
      <c r="QI74" s="268">
        <f>IF(WEEKDAY(QI75)=1,QI75-2,IF(WEEKDAY(QI75)=2,QI75-3,QI75-1))</f>
        <v>46294</v>
      </c>
      <c r="QJ74" s="20">
        <v>0.75</v>
      </c>
      <c r="QK74" s="71" t="str">
        <f t="shared" ref="QK74:QK80" si="1176">UPPER(TEXT(QL74,"DDD"))</f>
        <v>TER</v>
      </c>
      <c r="QL74" s="268">
        <f>IF(WEEKDAY(QL75)=1,QL75-2,IF(WEEKDAY(QL75)=2,QL75-3,QL75-1))</f>
        <v>46301</v>
      </c>
      <c r="QM74" s="20">
        <v>0.75</v>
      </c>
      <c r="QN74" s="71" t="str">
        <f t="shared" ref="QN74:QN80" si="1177">UPPER(TEXT(QO74,"DDD"))</f>
        <v>TER</v>
      </c>
      <c r="QO74" s="268">
        <f>IF(WEEKDAY(QO75)=1,QO75-2,IF(WEEKDAY(QO75)=2,QO75-3,QO75-1))</f>
        <v>46308</v>
      </c>
      <c r="QP74" s="20">
        <v>0.75</v>
      </c>
    </row>
    <row r="75" spans="1:458" x14ac:dyDescent="0.3">
      <c r="A75" s="321"/>
      <c r="B75" s="59" t="s">
        <v>250</v>
      </c>
      <c r="C75" s="9" t="str">
        <f t="shared" si="1051"/>
        <v>TER</v>
      </c>
      <c r="D75" s="29">
        <v>45230</v>
      </c>
      <c r="E75" s="13">
        <v>0.75</v>
      </c>
      <c r="F75" s="9" t="str">
        <f t="shared" si="1052"/>
        <v>QUA</v>
      </c>
      <c r="G75" s="29">
        <v>45238</v>
      </c>
      <c r="H75" s="13">
        <v>0.75</v>
      </c>
      <c r="I75" s="9" t="str">
        <f t="shared" si="1053"/>
        <v>QUI</v>
      </c>
      <c r="J75" s="29">
        <v>45253</v>
      </c>
      <c r="K75" s="13">
        <v>0.5</v>
      </c>
      <c r="L75" s="9" t="str">
        <f t="shared" si="1054"/>
        <v>QUI</v>
      </c>
      <c r="M75" s="75">
        <v>45267</v>
      </c>
      <c r="N75" s="13">
        <v>0.5</v>
      </c>
      <c r="O75" s="9" t="str">
        <f t="shared" si="1055"/>
        <v>QUI</v>
      </c>
      <c r="P75" s="29">
        <v>45260</v>
      </c>
      <c r="Q75" s="13">
        <v>0.5</v>
      </c>
      <c r="R75" s="9" t="str">
        <f t="shared" si="1056"/>
        <v>QUA</v>
      </c>
      <c r="S75" s="73">
        <v>45266</v>
      </c>
      <c r="T75" s="65">
        <v>0.75</v>
      </c>
      <c r="U75" s="9" t="str">
        <f t="shared" si="1057"/>
        <v>TER</v>
      </c>
      <c r="V75" s="29">
        <v>45279</v>
      </c>
      <c r="W75" s="13">
        <v>0.5</v>
      </c>
      <c r="X75" s="9" t="str">
        <f t="shared" si="1058"/>
        <v>QUA</v>
      </c>
      <c r="Y75" s="29">
        <v>45287</v>
      </c>
      <c r="Z75" s="13">
        <v>0.5</v>
      </c>
      <c r="AA75" s="9" t="str">
        <f t="shared" si="1059"/>
        <v>QUA</v>
      </c>
      <c r="AB75" s="75">
        <v>45301</v>
      </c>
      <c r="AC75" s="13">
        <v>0.5</v>
      </c>
      <c r="AD75" s="9" t="str">
        <f t="shared" si="1060"/>
        <v>QUA</v>
      </c>
      <c r="AE75" s="75">
        <v>45308</v>
      </c>
      <c r="AF75" s="13">
        <v>0.75</v>
      </c>
      <c r="AG75" s="9" t="str">
        <f t="shared" si="1061"/>
        <v>QUA</v>
      </c>
      <c r="AH75" s="29">
        <v>45315</v>
      </c>
      <c r="AI75" s="13">
        <v>0.5</v>
      </c>
      <c r="AJ75" s="9" t="str">
        <f t="shared" si="1062"/>
        <v>TER</v>
      </c>
      <c r="AK75" s="29">
        <v>45321</v>
      </c>
      <c r="AL75" s="13">
        <v>0.75</v>
      </c>
      <c r="AM75" s="9" t="str">
        <f t="shared" si="1063"/>
        <v>TER</v>
      </c>
      <c r="AN75" s="29">
        <v>45328</v>
      </c>
      <c r="AO75" s="13">
        <v>0.5</v>
      </c>
      <c r="AP75" s="9" t="str">
        <f t="shared" si="1064"/>
        <v>QUA</v>
      </c>
      <c r="AQ75" s="29">
        <v>45329</v>
      </c>
      <c r="AR75" s="13">
        <v>0.75</v>
      </c>
      <c r="AS75" s="9" t="str">
        <f t="shared" si="1065"/>
        <v>QUA</v>
      </c>
      <c r="AT75" s="29">
        <v>45343</v>
      </c>
      <c r="AU75" s="13">
        <v>0.5</v>
      </c>
      <c r="AV75" s="9" t="str">
        <f t="shared" si="1066"/>
        <v>QUA</v>
      </c>
      <c r="AW75" s="64">
        <v>45371</v>
      </c>
      <c r="AX75" s="65">
        <v>0.5</v>
      </c>
      <c r="AY75" s="9" t="str">
        <f t="shared" si="1067"/>
        <v>SEG</v>
      </c>
      <c r="AZ75" s="64">
        <v>45369</v>
      </c>
      <c r="BA75" s="65">
        <v>0.5</v>
      </c>
      <c r="BB75" s="9" t="str">
        <f t="shared" si="1068"/>
        <v>TER</v>
      </c>
      <c r="BC75" s="64">
        <v>45377</v>
      </c>
      <c r="BD75" s="65">
        <v>0.75</v>
      </c>
      <c r="BE75" s="9" t="str">
        <f t="shared" si="1069"/>
        <v>SEG</v>
      </c>
      <c r="BF75" s="64">
        <v>45376</v>
      </c>
      <c r="BG75" s="65">
        <v>0.75</v>
      </c>
      <c r="BH75" s="9" t="str">
        <f t="shared" si="1070"/>
        <v>TER</v>
      </c>
      <c r="BI75" s="64">
        <v>45377</v>
      </c>
      <c r="BJ75" s="65">
        <v>0.75</v>
      </c>
      <c r="BK75" s="9" t="str">
        <f t="shared" si="1071"/>
        <v>QUA</v>
      </c>
      <c r="BL75" s="64">
        <v>45399</v>
      </c>
      <c r="BM75" s="65">
        <v>0.5</v>
      </c>
      <c r="BN75" s="9" t="str">
        <f t="shared" si="1072"/>
        <v>QUA</v>
      </c>
      <c r="BO75" s="64">
        <f>IF(WEEKDAY(BO77)=1,BO77-3,IF(WEEKDAY(BO77)=2,BO77-4,IF(WEEKDAY(BO77)=3,BO77-4,BO77-2)))</f>
        <v>45399</v>
      </c>
      <c r="BP75" s="65">
        <v>0.75</v>
      </c>
      <c r="BQ75" s="9" t="str">
        <f t="shared" si="1073"/>
        <v>TER</v>
      </c>
      <c r="BR75" s="64">
        <v>45405</v>
      </c>
      <c r="BS75" s="65">
        <v>0.5</v>
      </c>
      <c r="BT75" s="9" t="str">
        <f t="shared" si="1074"/>
        <v>SEG</v>
      </c>
      <c r="BU75" s="64">
        <v>45411</v>
      </c>
      <c r="BV75" s="65">
        <v>0.5</v>
      </c>
      <c r="BW75" s="9" t="str">
        <f t="shared" si="1075"/>
        <v>QUA</v>
      </c>
      <c r="BX75" s="64">
        <v>45420</v>
      </c>
      <c r="BY75" s="65">
        <v>0.5</v>
      </c>
      <c r="BZ75" s="9" t="str">
        <f t="shared" si="1076"/>
        <v>SEG</v>
      </c>
      <c r="CA75" s="64">
        <v>45432</v>
      </c>
      <c r="CB75" s="65">
        <v>0.5</v>
      </c>
      <c r="CC75" s="9" t="str">
        <f t="shared" si="1077"/>
        <v>QUI</v>
      </c>
      <c r="CD75" s="64">
        <v>45435</v>
      </c>
      <c r="CE75" s="65">
        <v>0.5</v>
      </c>
      <c r="CF75" s="9" t="str">
        <f t="shared" si="1078"/>
        <v>SEX</v>
      </c>
      <c r="CG75" s="114">
        <v>45450</v>
      </c>
      <c r="CH75" s="115">
        <v>0.5</v>
      </c>
      <c r="CI75" s="9" t="str">
        <f t="shared" si="1079"/>
        <v>QUA</v>
      </c>
      <c r="CJ75" s="114">
        <v>45448</v>
      </c>
      <c r="CK75" s="115">
        <v>0.5</v>
      </c>
      <c r="CL75" s="9" t="str">
        <f t="shared" si="1080"/>
        <v>SEX</v>
      </c>
      <c r="CM75" s="114">
        <v>45471</v>
      </c>
      <c r="CN75" s="115">
        <v>0.5</v>
      </c>
      <c r="CO75" s="364"/>
      <c r="CP75" s="365"/>
      <c r="CQ75" s="366"/>
      <c r="CR75" s="9" t="str">
        <f t="shared" si="1081"/>
        <v>QUA</v>
      </c>
      <c r="CS75" s="114">
        <v>45476</v>
      </c>
      <c r="CT75" s="115">
        <v>0.75</v>
      </c>
      <c r="CU75" s="9" t="str">
        <f t="shared" si="1082"/>
        <v>QUA</v>
      </c>
      <c r="CV75" s="114">
        <v>45483</v>
      </c>
      <c r="CW75" s="115">
        <v>0.75</v>
      </c>
      <c r="CX75" s="9" t="str">
        <f t="shared" si="1083"/>
        <v>TER</v>
      </c>
      <c r="CY75" s="110">
        <v>45496</v>
      </c>
      <c r="CZ75" s="115">
        <v>0.75</v>
      </c>
      <c r="DA75" s="9" t="str">
        <f t="shared" si="1084"/>
        <v>SEX</v>
      </c>
      <c r="DB75" s="110">
        <v>45499</v>
      </c>
      <c r="DC75" s="111">
        <v>0.5</v>
      </c>
      <c r="DD75" s="9" t="str">
        <f t="shared" si="1085"/>
        <v>SEG</v>
      </c>
      <c r="DE75" s="110">
        <v>45509</v>
      </c>
      <c r="DF75" s="111">
        <v>0.75</v>
      </c>
      <c r="DG75" s="9" t="s">
        <v>251</v>
      </c>
      <c r="DH75" s="345"/>
      <c r="DI75" s="346"/>
      <c r="DJ75" s="9" t="str">
        <f t="shared" si="1086"/>
        <v>SEG</v>
      </c>
      <c r="DK75" s="110">
        <v>45523</v>
      </c>
      <c r="DL75" s="111">
        <v>0.5</v>
      </c>
      <c r="DM75" s="9" t="str">
        <f t="shared" si="1087"/>
        <v>QUA</v>
      </c>
      <c r="DN75" s="110">
        <v>45539</v>
      </c>
      <c r="DO75" s="111">
        <v>0.75</v>
      </c>
      <c r="DP75" s="9" t="str">
        <f t="shared" si="1088"/>
        <v>QUI</v>
      </c>
      <c r="DQ75" s="110">
        <f>IF(WEEKDAY(DQ77)=1,DQ77-3,IF(WEEKDAY(DQ77)=2,DQ77-4,IF(WEEKDAY(DQ77)=3,DQ77-4,DQ77-2)))</f>
        <v>45540</v>
      </c>
      <c r="DR75" s="111">
        <v>0.5</v>
      </c>
      <c r="DS75" s="9" t="str">
        <f t="shared" si="1089"/>
        <v>QUI</v>
      </c>
      <c r="DT75" s="110">
        <v>45547</v>
      </c>
      <c r="DU75" s="111">
        <v>0.5</v>
      </c>
      <c r="DV75" s="9" t="str">
        <f t="shared" si="1090"/>
        <v>QUA</v>
      </c>
      <c r="DW75" s="110">
        <v>45546</v>
      </c>
      <c r="DX75" s="115">
        <v>0.5</v>
      </c>
      <c r="DY75" s="9" t="str">
        <f t="shared" si="1091"/>
        <v>QUI</v>
      </c>
      <c r="DZ75" s="110">
        <f>IF(WEEKDAY(DZ77)=1,DZ77-3,IF(WEEKDAY(DZ77)=2,DZ77-4,IF(WEEKDAY(DZ77)=3,DZ77-4,DZ77-2)))</f>
        <v>45561</v>
      </c>
      <c r="EA75" s="111">
        <v>0.5</v>
      </c>
      <c r="EB75" s="9" t="str">
        <f t="shared" si="1092"/>
        <v>QUA</v>
      </c>
      <c r="EC75" s="110">
        <v>45567</v>
      </c>
      <c r="ED75" s="111">
        <v>0.5</v>
      </c>
      <c r="EE75" s="9" t="str">
        <f t="shared" si="1093"/>
        <v>SEX</v>
      </c>
      <c r="EF75" s="110">
        <v>45576</v>
      </c>
      <c r="EG75" s="111">
        <v>0.5</v>
      </c>
      <c r="EH75" s="9" t="str">
        <f t="shared" si="1094"/>
        <v>SEX</v>
      </c>
      <c r="EI75" s="110">
        <v>45569</v>
      </c>
      <c r="EJ75" s="111">
        <v>0.5</v>
      </c>
      <c r="EK75" s="9" t="str">
        <f t="shared" si="1095"/>
        <v>QUA</v>
      </c>
      <c r="EL75" s="114">
        <v>45581</v>
      </c>
      <c r="EM75" s="115">
        <v>0.75</v>
      </c>
      <c r="EN75" s="71" t="str">
        <f t="shared" si="1096"/>
        <v>QUI</v>
      </c>
      <c r="EO75" s="114">
        <v>45589</v>
      </c>
      <c r="EP75" s="115">
        <v>0.5</v>
      </c>
      <c r="EQ75" s="9" t="str">
        <f t="shared" si="1097"/>
        <v>SEX</v>
      </c>
      <c r="ER75" s="114">
        <v>45604</v>
      </c>
      <c r="ES75" s="115">
        <v>0.75</v>
      </c>
      <c r="ET75" s="9" t="str">
        <f t="shared" si="1098"/>
        <v>QUI</v>
      </c>
      <c r="EU75" s="114">
        <v>45610</v>
      </c>
      <c r="EV75" s="115">
        <v>0.75</v>
      </c>
      <c r="EW75" s="9" t="str">
        <f t="shared" si="1099"/>
        <v>TER</v>
      </c>
      <c r="EX75" s="149">
        <v>45615</v>
      </c>
      <c r="EY75" s="115">
        <v>0.75</v>
      </c>
      <c r="EZ75" s="9" t="str">
        <f t="shared" si="392"/>
        <v>QUA</v>
      </c>
      <c r="FA75" s="149">
        <v>45630</v>
      </c>
      <c r="FB75" s="115">
        <v>0.75</v>
      </c>
      <c r="FC75" s="9" t="str">
        <f t="shared" ref="FC75:FC77" si="1178">UPPER(TEXT(FD75,"DDD"))</f>
        <v>QUA</v>
      </c>
      <c r="FD75" s="114">
        <v>45623</v>
      </c>
      <c r="FE75" s="115">
        <v>0.5</v>
      </c>
      <c r="FF75" s="9" t="str">
        <f t="shared" ref="FF75:FF77" si="1179">UPPER(TEXT(FG75,"DDD"))</f>
        <v>QUI</v>
      </c>
      <c r="FG75" s="114">
        <v>45645</v>
      </c>
      <c r="FH75" s="115">
        <v>0.75</v>
      </c>
      <c r="FI75" s="9" t="str">
        <f t="shared" ref="FI75:FI79" si="1180">UPPER(TEXT(FJ75,"DDD"))</f>
        <v>QUA</v>
      </c>
      <c r="FJ75" s="114">
        <v>45637</v>
      </c>
      <c r="FK75" s="115">
        <v>0.5</v>
      </c>
      <c r="FL75" s="9" t="str">
        <f t="shared" ref="FL75:FL77" si="1181">UPPER(TEXT(FM75,"DDD"))</f>
        <v>SEX</v>
      </c>
      <c r="FM75" s="114">
        <v>45646</v>
      </c>
      <c r="FN75" s="115">
        <v>0.75</v>
      </c>
      <c r="FO75" s="9" t="str">
        <f t="shared" ref="FO75:FO80" si="1182">UPPER(TEXT(FP75,"DDD"))</f>
        <v>SEX</v>
      </c>
      <c r="FP75" s="114">
        <v>45653</v>
      </c>
      <c r="FQ75" s="115">
        <v>0.75</v>
      </c>
      <c r="FR75" s="9" t="str">
        <f t="shared" ref="FR75:FR77" si="1183">UPPER(TEXT(FS75,"DDD"))</f>
        <v>SEX</v>
      </c>
      <c r="FS75" s="114">
        <v>45660</v>
      </c>
      <c r="FT75" s="115">
        <v>0.75</v>
      </c>
      <c r="FU75" s="9" t="str">
        <f t="shared" si="1047"/>
        <v>QUI</v>
      </c>
      <c r="FV75" s="114">
        <v>45666</v>
      </c>
      <c r="FW75" s="115">
        <v>0.5</v>
      </c>
      <c r="FX75" s="9" t="str">
        <f t="shared" si="1100"/>
        <v>TER</v>
      </c>
      <c r="FY75" s="114">
        <v>45678</v>
      </c>
      <c r="FZ75" s="115">
        <v>0.5</v>
      </c>
      <c r="GA75" s="9" t="str">
        <f t="shared" si="1"/>
        <v>QUA</v>
      </c>
      <c r="GB75" s="114">
        <v>45679</v>
      </c>
      <c r="GC75" s="115">
        <v>0.75</v>
      </c>
      <c r="GD75" s="326"/>
      <c r="GE75" s="327"/>
      <c r="GF75" s="328"/>
      <c r="GG75" s="9" t="str">
        <f t="shared" si="1101"/>
        <v>QUI</v>
      </c>
      <c r="GH75" s="114">
        <v>45694</v>
      </c>
      <c r="GI75" s="115">
        <v>0.5</v>
      </c>
      <c r="GJ75" s="71" t="str">
        <f t="shared" si="1102"/>
        <v>TER</v>
      </c>
      <c r="GK75" s="114">
        <v>45699</v>
      </c>
      <c r="GL75" s="115">
        <v>0.75</v>
      </c>
      <c r="GM75" s="9" t="str">
        <f t="shared" si="1103"/>
        <v>QUA</v>
      </c>
      <c r="GN75" s="149">
        <v>45700</v>
      </c>
      <c r="GO75" s="115">
        <v>0.75</v>
      </c>
      <c r="GP75" s="9" t="str">
        <f t="shared" si="1104"/>
        <v>QUA</v>
      </c>
      <c r="GQ75" s="149">
        <v>45707</v>
      </c>
      <c r="GR75" s="115">
        <v>0.75</v>
      </c>
      <c r="GS75" s="9" t="str">
        <f t="shared" si="1105"/>
        <v>QUA</v>
      </c>
      <c r="GT75" s="149">
        <v>45714</v>
      </c>
      <c r="GU75" s="115">
        <v>0.5</v>
      </c>
      <c r="GV75" s="9" t="str">
        <f t="shared" si="1106"/>
        <v>QUA</v>
      </c>
      <c r="GW75" s="149">
        <v>45721</v>
      </c>
      <c r="GX75" s="115">
        <v>0.5</v>
      </c>
      <c r="GY75" s="9" t="str">
        <f t="shared" si="1107"/>
        <v>QUA</v>
      </c>
      <c r="GZ75" s="149">
        <v>45728</v>
      </c>
      <c r="HA75" s="115">
        <v>0.5</v>
      </c>
      <c r="HB75" s="9" t="str">
        <f t="shared" si="1108"/>
        <v>QUA</v>
      </c>
      <c r="HC75" s="149">
        <v>45742</v>
      </c>
      <c r="HD75" s="115">
        <v>0.5</v>
      </c>
      <c r="HE75" s="9" t="str">
        <f t="shared" si="1109"/>
        <v>SEX</v>
      </c>
      <c r="HF75" s="114">
        <f>HF76-1</f>
        <v>45751</v>
      </c>
      <c r="HG75" s="115">
        <v>0.5</v>
      </c>
      <c r="HH75" s="9" t="str">
        <f t="shared" si="1110"/>
        <v>QUI</v>
      </c>
      <c r="HI75" s="114">
        <f>HI76-1</f>
        <v>45757</v>
      </c>
      <c r="HJ75" s="115">
        <v>0.75</v>
      </c>
      <c r="HK75" s="9" t="str">
        <f t="shared" si="1111"/>
        <v>QUA</v>
      </c>
      <c r="HL75" s="114">
        <v>45763</v>
      </c>
      <c r="HM75" s="115">
        <v>0.5</v>
      </c>
      <c r="HN75" s="9" t="str">
        <f t="shared" si="1112"/>
        <v>QUA</v>
      </c>
      <c r="HO75" s="114">
        <v>45777</v>
      </c>
      <c r="HP75" s="115">
        <v>0.75</v>
      </c>
      <c r="HQ75" s="9" t="str">
        <f t="shared" si="1113"/>
        <v>SEX</v>
      </c>
      <c r="HR75" s="114">
        <v>45779</v>
      </c>
      <c r="HS75" s="115">
        <v>0.5</v>
      </c>
      <c r="HT75" s="9" t="str">
        <f t="shared" si="1114"/>
        <v>QUI</v>
      </c>
      <c r="HU75" s="114">
        <v>45785</v>
      </c>
      <c r="HV75" s="115">
        <v>0.75</v>
      </c>
      <c r="HW75" s="9" t="s">
        <v>302</v>
      </c>
      <c r="HX75" s="114">
        <v>45792</v>
      </c>
      <c r="HY75" s="115">
        <v>0.75</v>
      </c>
      <c r="HZ75" s="9" t="str">
        <f t="shared" si="1116"/>
        <v>QUI</v>
      </c>
      <c r="IA75" s="114">
        <v>45799</v>
      </c>
      <c r="IB75" s="115">
        <v>0.5</v>
      </c>
      <c r="IC75" s="9" t="str">
        <f t="shared" si="1117"/>
        <v>QUI</v>
      </c>
      <c r="ID75" s="114">
        <v>45813</v>
      </c>
      <c r="IE75" s="115">
        <v>0.75</v>
      </c>
      <c r="IF75" s="9" t="str">
        <f t="shared" si="1118"/>
        <v>QUI</v>
      </c>
      <c r="IG75" s="114">
        <v>45820</v>
      </c>
      <c r="IH75" s="115">
        <v>0.5</v>
      </c>
      <c r="II75" s="9" t="str">
        <f t="shared" si="1119"/>
        <v>SEX</v>
      </c>
      <c r="IJ75" s="114">
        <v>45821</v>
      </c>
      <c r="IK75" s="115">
        <v>0.5</v>
      </c>
      <c r="IL75" s="9" t="str">
        <f t="shared" si="1120"/>
        <v>QUA</v>
      </c>
      <c r="IM75" s="114">
        <v>45826</v>
      </c>
      <c r="IN75" s="115">
        <v>0.75</v>
      </c>
      <c r="IO75" s="294"/>
      <c r="IP75" s="295"/>
      <c r="IQ75" s="296"/>
      <c r="IR75" s="9" t="str">
        <f t="shared" si="1121"/>
        <v>QUI</v>
      </c>
      <c r="IS75" s="114">
        <v>45841</v>
      </c>
      <c r="IT75" s="115">
        <v>0.5</v>
      </c>
      <c r="IU75" s="9" t="str">
        <f t="shared" si="1122"/>
        <v>QUA</v>
      </c>
      <c r="IV75" s="114">
        <v>45854</v>
      </c>
      <c r="IW75" s="115">
        <v>0.75</v>
      </c>
      <c r="IX75" s="9" t="str">
        <f t="shared" si="1123"/>
        <v>QUA</v>
      </c>
      <c r="IY75" s="114">
        <v>45861</v>
      </c>
      <c r="IZ75" s="115">
        <v>0.75</v>
      </c>
      <c r="JA75" s="9" t="str">
        <f t="shared" si="1124"/>
        <v>QUI</v>
      </c>
      <c r="JB75" s="114">
        <f>JB76-1</f>
        <v>45876</v>
      </c>
      <c r="JC75" s="115">
        <v>0.75</v>
      </c>
      <c r="JD75" s="294"/>
      <c r="JE75" s="295"/>
      <c r="JF75" s="296"/>
      <c r="JG75" s="294"/>
      <c r="JH75" s="295"/>
      <c r="JI75" s="296"/>
      <c r="JJ75" s="71" t="str">
        <f t="shared" si="1125"/>
        <v>SEG</v>
      </c>
      <c r="JK75" s="114">
        <v>45887</v>
      </c>
      <c r="JL75" s="115">
        <v>0.75</v>
      </c>
      <c r="JM75" s="71" t="str">
        <f t="shared" si="1126"/>
        <v>QUI</v>
      </c>
      <c r="JN75" s="114">
        <v>45897</v>
      </c>
      <c r="JO75" s="115">
        <v>0.75</v>
      </c>
      <c r="JP75" s="71" t="str">
        <f t="shared" si="1127"/>
        <v>QUI</v>
      </c>
      <c r="JQ75" s="114">
        <v>45904</v>
      </c>
      <c r="JR75" s="115">
        <v>0.75</v>
      </c>
      <c r="JS75" s="71" t="str">
        <f t="shared" si="1128"/>
        <v>QUI</v>
      </c>
      <c r="JT75" s="114">
        <v>45911</v>
      </c>
      <c r="JU75" s="115">
        <v>0.75</v>
      </c>
      <c r="JV75" s="71" t="str">
        <f t="shared" si="1129"/>
        <v>QUA</v>
      </c>
      <c r="JW75" s="114">
        <v>45917</v>
      </c>
      <c r="JX75" s="115">
        <v>0.5</v>
      </c>
      <c r="JY75" s="326"/>
      <c r="JZ75" s="327"/>
      <c r="KA75" s="328"/>
      <c r="KB75" s="9" t="str">
        <f t="shared" si="1130"/>
        <v>QUA</v>
      </c>
      <c r="KC75" s="114">
        <v>45931</v>
      </c>
      <c r="KD75" s="115">
        <v>0.75</v>
      </c>
      <c r="KE75" s="9" t="str">
        <f t="shared" si="1131"/>
        <v>QUI</v>
      </c>
      <c r="KF75" s="114">
        <v>45939</v>
      </c>
      <c r="KG75" s="115">
        <v>0.5</v>
      </c>
      <c r="KH75" s="9" t="str">
        <f t="shared" si="1132"/>
        <v>QUA</v>
      </c>
      <c r="KI75" s="114">
        <v>45945</v>
      </c>
      <c r="KJ75" s="115">
        <v>0.75</v>
      </c>
      <c r="KK75" s="9" t="str">
        <f t="shared" si="1133"/>
        <v>QUI</v>
      </c>
      <c r="KL75" s="114">
        <v>45953</v>
      </c>
      <c r="KM75" s="115">
        <v>0.5</v>
      </c>
      <c r="KN75" s="9" t="str">
        <f t="shared" si="1134"/>
        <v>QUI</v>
      </c>
      <c r="KO75" s="114">
        <v>45967</v>
      </c>
      <c r="KP75" s="115">
        <v>0.5</v>
      </c>
      <c r="KQ75" s="9" t="str">
        <f t="shared" si="1135"/>
        <v>QUI</v>
      </c>
      <c r="KR75" s="114">
        <v>45967</v>
      </c>
      <c r="KS75" s="115">
        <v>0.75</v>
      </c>
      <c r="KT75" s="71" t="str">
        <f t="shared" si="1136"/>
        <v>QUI</v>
      </c>
      <c r="KU75" s="114">
        <v>45974</v>
      </c>
      <c r="KV75" s="115">
        <v>0.75</v>
      </c>
      <c r="KW75" s="294"/>
      <c r="KX75" s="295"/>
      <c r="KY75" s="296"/>
      <c r="KZ75" s="294"/>
      <c r="LA75" s="295"/>
      <c r="LB75" s="296"/>
      <c r="LC75" s="71" t="str">
        <f t="shared" si="1137"/>
        <v>SEX</v>
      </c>
      <c r="LD75" s="114">
        <v>45989</v>
      </c>
      <c r="LE75" s="115">
        <v>0.5</v>
      </c>
      <c r="LF75" s="71" t="str">
        <f t="shared" si="1138"/>
        <v>SEX</v>
      </c>
      <c r="LG75" s="114">
        <v>45996</v>
      </c>
      <c r="LH75" s="115">
        <v>0.75</v>
      </c>
      <c r="LI75" s="71" t="str">
        <f t="shared" si="1139"/>
        <v>QUI</v>
      </c>
      <c r="LJ75" s="114">
        <v>46002</v>
      </c>
      <c r="LK75" s="115">
        <v>0.75</v>
      </c>
      <c r="LL75" s="294"/>
      <c r="LM75" s="295"/>
      <c r="LN75" s="296"/>
      <c r="LO75" s="71" t="str">
        <f t="shared" si="1140"/>
        <v>QUI</v>
      </c>
      <c r="LP75" s="114">
        <v>46016</v>
      </c>
      <c r="LQ75" s="115">
        <v>0.5</v>
      </c>
      <c r="LR75" s="71" t="str">
        <f t="shared" si="1141"/>
        <v>TER</v>
      </c>
      <c r="LS75" s="114">
        <v>46021</v>
      </c>
      <c r="LT75" s="115">
        <v>0.5</v>
      </c>
      <c r="LU75" s="71" t="str">
        <f t="shared" si="1142"/>
        <v>QUI</v>
      </c>
      <c r="LV75" s="114">
        <v>46037</v>
      </c>
      <c r="LW75" s="115">
        <v>0.5</v>
      </c>
      <c r="LX75" s="71" t="str">
        <f t="shared" si="1143"/>
        <v>QUA</v>
      </c>
      <c r="LY75" s="114">
        <v>46043</v>
      </c>
      <c r="LZ75" s="115">
        <v>0.75</v>
      </c>
      <c r="MA75" s="71" t="str">
        <f t="shared" si="1144"/>
        <v>TER</v>
      </c>
      <c r="MB75" s="114">
        <v>46063</v>
      </c>
      <c r="MC75" s="115">
        <v>0.5</v>
      </c>
      <c r="MD75" s="71" t="str">
        <f t="shared" si="1145"/>
        <v>QUI</v>
      </c>
      <c r="ME75" s="114">
        <v>46058</v>
      </c>
      <c r="MF75" s="115">
        <v>0.75</v>
      </c>
      <c r="MG75" s="71" t="str">
        <f t="shared" si="1146"/>
        <v>QUI</v>
      </c>
      <c r="MH75" s="114">
        <v>46065</v>
      </c>
      <c r="MI75" s="115">
        <v>0.5</v>
      </c>
      <c r="MJ75" s="71" t="str">
        <f t="shared" si="1147"/>
        <v>QUI</v>
      </c>
      <c r="MK75" s="114">
        <v>46072</v>
      </c>
      <c r="ML75" s="115">
        <v>0.5</v>
      </c>
      <c r="MM75" s="71" t="str">
        <f t="shared" si="1148"/>
        <v>QUI</v>
      </c>
      <c r="MN75" s="149">
        <v>46079</v>
      </c>
      <c r="MO75" s="115">
        <v>0.75</v>
      </c>
      <c r="MP75" s="71" t="str">
        <f t="shared" si="1149"/>
        <v>QUI</v>
      </c>
      <c r="MQ75" s="149">
        <v>46086</v>
      </c>
      <c r="MR75" s="115">
        <v>0.75</v>
      </c>
      <c r="MS75" s="71" t="str">
        <f t="shared" si="1150"/>
        <v>SEX</v>
      </c>
      <c r="MT75" s="149">
        <v>46094</v>
      </c>
      <c r="MU75" s="115">
        <v>0.5</v>
      </c>
      <c r="MV75" s="294"/>
      <c r="MW75" s="295"/>
      <c r="MX75" s="296"/>
      <c r="MY75" s="71" t="str">
        <f t="shared" si="1151"/>
        <v>QUI</v>
      </c>
      <c r="MZ75" s="149">
        <v>46107</v>
      </c>
      <c r="NA75" s="115">
        <v>0.75</v>
      </c>
      <c r="NB75" s="294"/>
      <c r="NC75" s="295"/>
      <c r="ND75" s="296"/>
      <c r="NE75" s="71" t="str">
        <f t="shared" si="1152"/>
        <v>QUI</v>
      </c>
      <c r="NF75" s="114">
        <f>IF(WEEKDAY(NF77)=1,NF77-3,IF(WEEKDAY(NF77)=2,NF77-4,IF(WEEKDAY(NF77)=3,NF77-4,NF77-2)))</f>
        <v>46121</v>
      </c>
      <c r="NG75" s="115">
        <v>0.75</v>
      </c>
      <c r="NH75" s="71" t="str">
        <f t="shared" si="1153"/>
        <v>QUI</v>
      </c>
      <c r="NI75" s="114">
        <f>IF(WEEKDAY(NI77)=1,NI77-3,IF(WEEKDAY(NI77)=2,NI77-4,IF(WEEKDAY(NI77)=3,NI77-4,NI77-2)))</f>
        <v>46128</v>
      </c>
      <c r="NJ75" s="115">
        <v>0.5</v>
      </c>
      <c r="NK75" s="71" t="str">
        <f t="shared" si="1154"/>
        <v>QUI</v>
      </c>
      <c r="NL75" s="114">
        <f>IF(WEEKDAY(NL77)=1,NL77-3,IF(WEEKDAY(NL77)=2,NL77-4,IF(WEEKDAY(NL77)=3,NL77-4,NL77-2)))</f>
        <v>46135</v>
      </c>
      <c r="NM75" s="115">
        <v>0.5</v>
      </c>
      <c r="NN75" s="294"/>
      <c r="NO75" s="295"/>
      <c r="NP75" s="296"/>
      <c r="NQ75" s="71" t="str">
        <f t="shared" si="1155"/>
        <v>QUI</v>
      </c>
      <c r="NR75" s="114">
        <f>IF(WEEKDAY(NR77)=1,NR77-3,IF(WEEKDAY(NR77)=2,NR77-4,IF(WEEKDAY(NR77)=3,NR77-4,NR77-2)))</f>
        <v>46149</v>
      </c>
      <c r="NS75" s="115">
        <v>0.5</v>
      </c>
      <c r="NT75" s="71" t="str">
        <f t="shared" si="1156"/>
        <v>TER</v>
      </c>
      <c r="NU75" s="114">
        <f>IF(WEEKDAY(NU77)=1,NU77-3,IF(WEEKDAY(NU77)=2,NU77-4,IF(WEEKDAY(NU77)=3,NU77-4,NU77-2)))</f>
        <v>46161</v>
      </c>
      <c r="NV75" s="115">
        <v>0.75</v>
      </c>
      <c r="NW75" s="294"/>
      <c r="NX75" s="295"/>
      <c r="NY75" s="296"/>
      <c r="NZ75" s="71" t="str">
        <f t="shared" si="1157"/>
        <v>SEX</v>
      </c>
      <c r="OA75" s="114">
        <f>IF(WEEKDAY(OA77)=1,OA77-3,IF(WEEKDAY(OA77)=2,OA77-4,IF(WEEKDAY(OA77)=3,OA77-4,OA77-2)))</f>
        <v>46171</v>
      </c>
      <c r="OB75" s="115">
        <v>0.5</v>
      </c>
      <c r="OC75" s="294"/>
      <c r="OD75" s="295"/>
      <c r="OE75" s="296"/>
      <c r="OF75" s="71" t="str">
        <f t="shared" si="1158"/>
        <v>QUA</v>
      </c>
      <c r="OG75" s="114">
        <v>46176</v>
      </c>
      <c r="OH75" s="115">
        <v>0.5</v>
      </c>
      <c r="OI75" s="71" t="str">
        <f t="shared" si="1159"/>
        <v>QUI</v>
      </c>
      <c r="OJ75" s="114">
        <f>IF(WEEKDAY(OJ77)=1,OJ77-3,IF(WEEKDAY(OJ77)=2,OJ77-4,IF(WEEKDAY(OJ77)=3,OJ77-4,OJ77-2)))</f>
        <v>46184</v>
      </c>
      <c r="OK75" s="115">
        <v>0.75</v>
      </c>
      <c r="OL75" s="71" t="str">
        <f t="shared" si="1160"/>
        <v>QUI</v>
      </c>
      <c r="OM75" s="114">
        <v>46191</v>
      </c>
      <c r="ON75" s="115">
        <v>0.5</v>
      </c>
      <c r="OO75" s="71" t="str">
        <f t="shared" si="1161"/>
        <v>QUI</v>
      </c>
      <c r="OP75" s="114">
        <f>IF(WEEKDAY(OP77)=1,OP77-3,IF(WEEKDAY(OP77)=2,OP77-4,IF(WEEKDAY(OP77)=3,OP77-4,OP77-2)))</f>
        <v>46198</v>
      </c>
      <c r="OQ75" s="115">
        <v>0.5</v>
      </c>
      <c r="OR75" s="294"/>
      <c r="OS75" s="295"/>
      <c r="OT75" s="296"/>
      <c r="OU75" s="71" t="str">
        <f t="shared" si="1162"/>
        <v>QUI</v>
      </c>
      <c r="OV75" s="114">
        <f>IF(WEEKDAY(OV77)=1,OV77-3,IF(WEEKDAY(OV77)=2,OV77-4,IF(WEEKDAY(OV77)=3,OV77-4,OV77-2)))</f>
        <v>46205</v>
      </c>
      <c r="OW75" s="115">
        <v>0.75</v>
      </c>
      <c r="OX75" s="71" t="str">
        <f t="shared" si="1163"/>
        <v>QUA</v>
      </c>
      <c r="OY75" s="114">
        <f>IF(WEEKDAY(OY77)=1,OY77-3,IF(WEEKDAY(OY77)=2,OY77-4,IF(WEEKDAY(OY77)=3,OY77-4,OY77-2)))</f>
        <v>46218</v>
      </c>
      <c r="OZ75" s="115">
        <v>0.5</v>
      </c>
      <c r="PA75" s="71" t="str">
        <f t="shared" si="1164"/>
        <v>QUI</v>
      </c>
      <c r="PB75" s="268">
        <f>IF(WEEKDAY(PB77)=1,PB77-3,IF(WEEKDAY(PB77)=2,PB77-4,IF(WEEKDAY(PB77)=3,PB77-4,PB77-2)))</f>
        <v>46226</v>
      </c>
      <c r="PC75" s="20">
        <v>0.75</v>
      </c>
      <c r="PD75" s="71" t="str">
        <f t="shared" si="1165"/>
        <v>QUA</v>
      </c>
      <c r="PE75" s="268">
        <f>IF(WEEKDAY(PE77)=1,PE77-3,IF(WEEKDAY(PE77)=2,PE77-4,IF(WEEKDAY(PE77)=3,PE77-4,PE77-2)))</f>
        <v>46232</v>
      </c>
      <c r="PF75" s="20">
        <v>0.5</v>
      </c>
      <c r="PG75" s="71" t="str">
        <f t="shared" si="1166"/>
        <v>QUA</v>
      </c>
      <c r="PH75" s="268">
        <f>IF(WEEKDAY(PH77)=1,PH77-3,IF(WEEKDAY(PH77)=2,PH77-4,IF(WEEKDAY(PH77)=3,PH77-4,PH77-2)))</f>
        <v>46232</v>
      </c>
      <c r="PI75" s="20">
        <v>0.5</v>
      </c>
      <c r="PJ75" s="71" t="str">
        <f t="shared" si="1167"/>
        <v>QUA</v>
      </c>
      <c r="PK75" s="268">
        <f>IF(WEEKDAY(PK77)=1,PK77-3,IF(WEEKDAY(PK77)=2,PK77-4,IF(WEEKDAY(PK77)=3,PK77-4,PK77-2)))</f>
        <v>46239</v>
      </c>
      <c r="PL75" s="20">
        <v>0.75</v>
      </c>
      <c r="PM75" s="71" t="str">
        <f t="shared" si="1168"/>
        <v>QUA</v>
      </c>
      <c r="PN75" s="268">
        <f>IF(WEEKDAY(PN77)=1,PN77-3,IF(WEEKDAY(PN77)=2,PN77-4,IF(WEEKDAY(PN77)=3,PN77-4,PN77-2)))</f>
        <v>46246</v>
      </c>
      <c r="PO75" s="20">
        <v>0.75</v>
      </c>
      <c r="PP75" s="71" t="str">
        <f t="shared" si="1169"/>
        <v>QUA</v>
      </c>
      <c r="PQ75" s="268">
        <f>IF(WEEKDAY(PQ77)=1,PQ77-3,IF(WEEKDAY(PQ77)=2,PQ77-4,IF(WEEKDAY(PQ77)=3,PQ77-4,PQ77-2)))</f>
        <v>46253</v>
      </c>
      <c r="PR75" s="20">
        <v>0.75</v>
      </c>
      <c r="PS75" s="71" t="str">
        <f t="shared" si="1170"/>
        <v>QUA</v>
      </c>
      <c r="PT75" s="268">
        <f>IF(WEEKDAY(PT77)=1,PT77-3,IF(WEEKDAY(PT77)=2,PT77-4,IF(WEEKDAY(PT77)=3,PT77-4,PT77-2)))</f>
        <v>46260</v>
      </c>
      <c r="PU75" s="20">
        <v>0.75</v>
      </c>
      <c r="PV75" s="71" t="str">
        <f t="shared" si="1171"/>
        <v>QUA</v>
      </c>
      <c r="PW75" s="268">
        <f>IF(WEEKDAY(PW77)=1,PW77-3,IF(WEEKDAY(PW77)=2,PW77-4,IF(WEEKDAY(PW77)=3,PW77-4,PW77-2)))</f>
        <v>46267</v>
      </c>
      <c r="PX75" s="20">
        <v>0.75</v>
      </c>
      <c r="PY75" s="71" t="str">
        <f t="shared" si="1172"/>
        <v>QUA</v>
      </c>
      <c r="PZ75" s="268">
        <f>IF(WEEKDAY(PZ77)=1,PZ77-3,IF(WEEKDAY(PZ77)=2,PZ77-4,IF(WEEKDAY(PZ77)=3,PZ77-4,PZ77-2)))</f>
        <v>46274</v>
      </c>
      <c r="QA75" s="20">
        <v>0.75</v>
      </c>
      <c r="QB75" s="71" t="str">
        <f t="shared" si="1173"/>
        <v>TER</v>
      </c>
      <c r="QC75" s="268">
        <f>IF(WEEKDAY(QC77)=1,QC77-3,IF(WEEKDAY(QC77)=2,QC77-4,IF(WEEKDAY(QC77)=3,QC77-4,QC77-2)))</f>
        <v>46280</v>
      </c>
      <c r="QD75" s="20">
        <v>0.75</v>
      </c>
      <c r="QE75" s="71" t="str">
        <f t="shared" si="1174"/>
        <v>QUA</v>
      </c>
      <c r="QF75" s="268">
        <f>IF(WEEKDAY(QF77)=1,QF77-3,IF(WEEKDAY(QF77)=2,QF77-4,IF(WEEKDAY(QF77)=3,QF77-4,QF77-2)))</f>
        <v>46288</v>
      </c>
      <c r="QG75" s="20">
        <v>0.75</v>
      </c>
      <c r="QH75" s="71" t="str">
        <f t="shared" si="1175"/>
        <v>QUA</v>
      </c>
      <c r="QI75" s="268">
        <f>IF(WEEKDAY(QI77)=1,QI77-3,IF(WEEKDAY(QI77)=2,QI77-4,IF(WEEKDAY(QI77)=3,QI77-4,QI77-2)))</f>
        <v>46295</v>
      </c>
      <c r="QJ75" s="20">
        <v>0.75</v>
      </c>
      <c r="QK75" s="71" t="str">
        <f t="shared" si="1176"/>
        <v>QUA</v>
      </c>
      <c r="QL75" s="268">
        <f>IF(WEEKDAY(QL77)=1,QL77-3,IF(WEEKDAY(QL77)=2,QL77-4,IF(WEEKDAY(QL77)=3,QL77-4,QL77-2)))</f>
        <v>46302</v>
      </c>
      <c r="QM75" s="20">
        <v>0.75</v>
      </c>
      <c r="QN75" s="71" t="str">
        <f t="shared" si="1177"/>
        <v>QUA</v>
      </c>
      <c r="QO75" s="268">
        <f>IF(WEEKDAY(QO77)=1,QO77-3,IF(WEEKDAY(QO77)=2,QO77-4,IF(WEEKDAY(QO77)=3,QO77-4,QO77-2)))</f>
        <v>46309</v>
      </c>
      <c r="QP75" s="20">
        <v>0.75</v>
      </c>
    </row>
    <row r="76" spans="1:458" x14ac:dyDescent="0.3">
      <c r="A76" s="321"/>
      <c r="B76" s="59" t="s">
        <v>252</v>
      </c>
      <c r="C76" s="9" t="str">
        <f t="shared" si="1051"/>
        <v>SEG</v>
      </c>
      <c r="D76" s="29">
        <v>45250</v>
      </c>
      <c r="E76" s="13">
        <v>0.5</v>
      </c>
      <c r="F76" s="9" t="str">
        <f t="shared" si="1052"/>
        <v>QUI</v>
      </c>
      <c r="G76" s="29">
        <v>45246</v>
      </c>
      <c r="H76" s="13">
        <v>0.5</v>
      </c>
      <c r="I76" s="9" t="str">
        <f t="shared" si="1053"/>
        <v>SEG</v>
      </c>
      <c r="J76" s="29">
        <v>45257</v>
      </c>
      <c r="K76" s="13">
        <v>0.25</v>
      </c>
      <c r="L76" s="9" t="str">
        <f t="shared" si="1054"/>
        <v>SEG</v>
      </c>
      <c r="M76" s="75">
        <v>45271</v>
      </c>
      <c r="N76" s="13">
        <v>0.5</v>
      </c>
      <c r="O76" s="9" t="str">
        <f t="shared" si="1055"/>
        <v>SEG</v>
      </c>
      <c r="P76" s="29">
        <v>45264</v>
      </c>
      <c r="Q76" s="13">
        <f>IF(WEEKDAY(P77)=7,0.75,Q77-0.25)</f>
        <v>0.25</v>
      </c>
      <c r="R76" s="9" t="str">
        <f t="shared" si="1056"/>
        <v>SEX</v>
      </c>
      <c r="S76" s="73">
        <v>45268</v>
      </c>
      <c r="T76" s="65">
        <v>0.25</v>
      </c>
      <c r="U76" s="9" t="str">
        <f t="shared" si="1057"/>
        <v>QUI</v>
      </c>
      <c r="V76" s="29">
        <v>45281</v>
      </c>
      <c r="W76" s="13">
        <v>0.25</v>
      </c>
      <c r="X76" s="9" t="str">
        <f t="shared" si="1058"/>
        <v>SEX</v>
      </c>
      <c r="Y76" s="29">
        <v>45289</v>
      </c>
      <c r="Z76" s="13">
        <v>0.25</v>
      </c>
      <c r="AA76" s="9" t="str">
        <f t="shared" si="1059"/>
        <v>SEX</v>
      </c>
      <c r="AB76" s="75">
        <v>45303</v>
      </c>
      <c r="AC76" s="13">
        <v>0.25</v>
      </c>
      <c r="AD76" s="9" t="str">
        <f t="shared" si="1060"/>
        <v>SEG</v>
      </c>
      <c r="AE76" s="75">
        <v>45313</v>
      </c>
      <c r="AF76" s="13">
        <f>IF(WEEKDAY(AE77)=7,0.75,AF77-0.25)</f>
        <v>0.25</v>
      </c>
      <c r="AG76" s="9" t="str">
        <f t="shared" si="1061"/>
        <v>QUI</v>
      </c>
      <c r="AH76" s="29">
        <v>45323</v>
      </c>
      <c r="AI76" s="13">
        <v>0.25</v>
      </c>
      <c r="AJ76" s="9" t="str">
        <f t="shared" si="1062"/>
        <v>SEG</v>
      </c>
      <c r="AK76" s="29">
        <v>45327</v>
      </c>
      <c r="AL76" s="13">
        <v>0.25</v>
      </c>
      <c r="AM76" s="9" t="str">
        <f t="shared" si="1063"/>
        <v>QUI</v>
      </c>
      <c r="AN76" s="29">
        <v>45330</v>
      </c>
      <c r="AO76" s="13">
        <v>0.25</v>
      </c>
      <c r="AP76" s="9" t="str">
        <f t="shared" si="1064"/>
        <v>SEX</v>
      </c>
      <c r="AQ76" s="29">
        <v>45331</v>
      </c>
      <c r="AR76" s="13">
        <v>0.5</v>
      </c>
      <c r="AS76" s="9" t="str">
        <f t="shared" si="1065"/>
        <v>QUI</v>
      </c>
      <c r="AT76" s="29">
        <v>45344</v>
      </c>
      <c r="AU76" s="13">
        <v>0.91666666666666663</v>
      </c>
      <c r="AV76" s="9" t="str">
        <f t="shared" si="1066"/>
        <v>SEX</v>
      </c>
      <c r="AW76" s="64">
        <v>45373</v>
      </c>
      <c r="AX76" s="65">
        <v>0.91666666666666663</v>
      </c>
      <c r="AY76" s="9" t="str">
        <f t="shared" si="1067"/>
        <v>TER</v>
      </c>
      <c r="AZ76" s="64">
        <v>45370</v>
      </c>
      <c r="BA76" s="65">
        <v>0.91666666666666663</v>
      </c>
      <c r="BB76" s="9" t="str">
        <f t="shared" si="1068"/>
        <v>QUA</v>
      </c>
      <c r="BC76" s="64">
        <v>45378</v>
      </c>
      <c r="BD76" s="65">
        <v>0.91666666666666663</v>
      </c>
      <c r="BE76" s="9" t="str">
        <f t="shared" si="1069"/>
        <v>TER</v>
      </c>
      <c r="BF76" s="64">
        <v>45377</v>
      </c>
      <c r="BG76" s="65">
        <v>0.91666666666666663</v>
      </c>
      <c r="BH76" s="9" t="str">
        <f t="shared" si="1070"/>
        <v>QUA</v>
      </c>
      <c r="BI76" s="64">
        <v>45378</v>
      </c>
      <c r="BJ76" s="65">
        <v>0.91666666666666663</v>
      </c>
      <c r="BK76" s="9" t="str">
        <f t="shared" si="1071"/>
        <v>QUI</v>
      </c>
      <c r="BL76" s="64">
        <v>45400</v>
      </c>
      <c r="BM76" s="65">
        <v>0.91666666666666663</v>
      </c>
      <c r="BN76" s="9" t="str">
        <f t="shared" si="1072"/>
        <v>QUI</v>
      </c>
      <c r="BO76" s="64">
        <f>IF(WEEKDAY(BO77)=1,BO77-2,IF(WEEKDAY(BO77)=2,BO77-3,BO77-1))</f>
        <v>45400</v>
      </c>
      <c r="BP76" s="65">
        <v>0.91666666666666663</v>
      </c>
      <c r="BQ76" s="9" t="str">
        <f t="shared" si="1073"/>
        <v>TER</v>
      </c>
      <c r="BR76" s="64">
        <f>IF(WEEKDAY(BR77)=1,BR77-2,IF(WEEKDAY(BR77)=2,BR77-3,BR77-1))</f>
        <v>45412</v>
      </c>
      <c r="BS76" s="65">
        <v>0.91666666666666663</v>
      </c>
      <c r="BT76" s="9" t="str">
        <f t="shared" si="1074"/>
        <v>TER</v>
      </c>
      <c r="BU76" s="64">
        <v>45412</v>
      </c>
      <c r="BV76" s="65">
        <v>0.91666666666666663</v>
      </c>
      <c r="BW76" s="9" t="str">
        <f t="shared" si="1075"/>
        <v>SEX</v>
      </c>
      <c r="BX76" s="64">
        <f>IF(WEEKDAY(BX77)=1,BX77-2,IF(WEEKDAY(BX77)=2,BX77-3,BX77-1))</f>
        <v>45422</v>
      </c>
      <c r="BY76" s="65">
        <v>0.91666666666666663</v>
      </c>
      <c r="BZ76" s="9" t="str">
        <f t="shared" si="1076"/>
        <v>QUA</v>
      </c>
      <c r="CA76" s="64">
        <f>IF(WEEKDAY(CA77)=1,CA77-2,IF(WEEKDAY(CA77)=2,CA77-3,CA77-1))</f>
        <v>45434</v>
      </c>
      <c r="CB76" s="65">
        <v>0.91666666666666663</v>
      </c>
      <c r="CC76" s="9" t="str">
        <f t="shared" si="1077"/>
        <v>SEX</v>
      </c>
      <c r="CD76" s="64">
        <v>45436</v>
      </c>
      <c r="CE76" s="65">
        <v>0.91666666666666663</v>
      </c>
      <c r="CF76" s="9" t="str">
        <f t="shared" si="1078"/>
        <v>QUI</v>
      </c>
      <c r="CG76" s="114">
        <v>45456</v>
      </c>
      <c r="CH76" s="115">
        <v>0.91666666666666663</v>
      </c>
      <c r="CI76" s="9" t="str">
        <f t="shared" si="1079"/>
        <v>TER</v>
      </c>
      <c r="CJ76" s="114">
        <f>IF(WEEKDAY(CJ77)=1,CJ77-2,IF(WEEKDAY(CJ77)=2,CJ77-3,CJ77-1))</f>
        <v>45454</v>
      </c>
      <c r="CK76" s="115">
        <v>0.91666666666666663</v>
      </c>
      <c r="CL76" s="9" t="str">
        <f t="shared" si="1080"/>
        <v>TER</v>
      </c>
      <c r="CM76" s="114">
        <f>IF(WEEKDAY(CM77)=1,CM77-2,IF(WEEKDAY(CM77)=2,CM77-3,CM77-1))</f>
        <v>45475</v>
      </c>
      <c r="CN76" s="115">
        <v>0.91666666666666663</v>
      </c>
      <c r="CO76" s="364"/>
      <c r="CP76" s="365"/>
      <c r="CQ76" s="366"/>
      <c r="CR76" s="9" t="str">
        <f t="shared" si="1081"/>
        <v>TER</v>
      </c>
      <c r="CS76" s="114">
        <f>IF(WEEKDAY(CS77)=1,CS77-2,IF(WEEKDAY(CS77)=2,CS77-3,CS77-1))</f>
        <v>45482</v>
      </c>
      <c r="CT76" s="115">
        <v>0.91666666666666663</v>
      </c>
      <c r="CU76" s="9" t="str">
        <f t="shared" si="1082"/>
        <v>SEX</v>
      </c>
      <c r="CV76" s="114">
        <v>45485</v>
      </c>
      <c r="CW76" s="115">
        <v>0.91666666666666663</v>
      </c>
      <c r="CX76" s="9" t="str">
        <f t="shared" si="1083"/>
        <v>QUI</v>
      </c>
      <c r="CY76" s="110">
        <v>45498</v>
      </c>
      <c r="CZ76" s="111">
        <v>0.91666666666666663</v>
      </c>
      <c r="DA76" s="9" t="str">
        <f t="shared" si="1084"/>
        <v>SEX</v>
      </c>
      <c r="DB76" s="110">
        <v>45506</v>
      </c>
      <c r="DC76" s="111">
        <v>0.91666666666666663</v>
      </c>
      <c r="DD76" s="9" t="str">
        <f t="shared" si="1085"/>
        <v>QUI</v>
      </c>
      <c r="DE76" s="110">
        <v>45519</v>
      </c>
      <c r="DF76" s="111">
        <v>0.91666666666666663</v>
      </c>
      <c r="DG76" s="9" t="s">
        <v>251</v>
      </c>
      <c r="DH76" s="345"/>
      <c r="DI76" s="346"/>
      <c r="DJ76" s="9" t="str">
        <f t="shared" si="1086"/>
        <v>TER</v>
      </c>
      <c r="DK76" s="110">
        <v>45524</v>
      </c>
      <c r="DL76" s="111">
        <v>0.91666666666666663</v>
      </c>
      <c r="DM76" s="9" t="str">
        <f t="shared" si="1087"/>
        <v>QUI</v>
      </c>
      <c r="DN76" s="110">
        <v>45540</v>
      </c>
      <c r="DO76" s="111">
        <v>0.91666666666666663</v>
      </c>
      <c r="DP76" s="9" t="str">
        <f t="shared" si="1088"/>
        <v>SEX</v>
      </c>
      <c r="DQ76" s="110">
        <f>IF(WEEKDAY(DQ77)=1,DQ77-2,IF(WEEKDAY(DQ77)=2,DQ77-3,DQ77-1))</f>
        <v>45541</v>
      </c>
      <c r="DR76" s="111">
        <v>0.91666666666666663</v>
      </c>
      <c r="DS76" s="9" t="str">
        <f t="shared" si="1089"/>
        <v>SEX</v>
      </c>
      <c r="DT76" s="110">
        <f>IF(WEEKDAY(DT77)=1,DT77-2,IF(WEEKDAY(DT77)=2,DT77-3,DT77-1))</f>
        <v>45555</v>
      </c>
      <c r="DU76" s="111">
        <v>0.91666666666666663</v>
      </c>
      <c r="DV76" s="9" t="str">
        <f t="shared" si="1090"/>
        <v>QUI</v>
      </c>
      <c r="DW76" s="110">
        <v>45547</v>
      </c>
      <c r="DX76" s="111">
        <v>0.91666666666666663</v>
      </c>
      <c r="DY76" s="9" t="str">
        <f t="shared" si="1091"/>
        <v>DOM</v>
      </c>
      <c r="DZ76" s="110">
        <v>45564</v>
      </c>
      <c r="EA76" s="111">
        <v>0.91666666666666663</v>
      </c>
      <c r="EB76" s="9" t="str">
        <f t="shared" si="1092"/>
        <v>QUI</v>
      </c>
      <c r="EC76" s="110">
        <v>45568</v>
      </c>
      <c r="ED76" s="111">
        <v>0.91666666666666663</v>
      </c>
      <c r="EE76" s="9" t="str">
        <f t="shared" si="1093"/>
        <v>SÁB</v>
      </c>
      <c r="EF76" s="110">
        <v>45577</v>
      </c>
      <c r="EG76" s="111">
        <v>0.75</v>
      </c>
      <c r="EH76" s="9" t="str">
        <f t="shared" si="1094"/>
        <v>TER</v>
      </c>
      <c r="EI76" s="110">
        <f>IF(WEEKDAY(EI77)=1,EI77-2,IF(WEEKDAY(EI77)=2,EI77-3,EI77-1))</f>
        <v>45573</v>
      </c>
      <c r="EJ76" s="111">
        <v>0.75</v>
      </c>
      <c r="EK76" s="9" t="str">
        <f t="shared" si="1095"/>
        <v>SEX</v>
      </c>
      <c r="EL76" s="114">
        <v>45583</v>
      </c>
      <c r="EM76" s="115">
        <v>0.75</v>
      </c>
      <c r="EN76" s="9" t="str">
        <f t="shared" si="1096"/>
        <v>SEX</v>
      </c>
      <c r="EO76" s="114">
        <v>45590</v>
      </c>
      <c r="EP76" s="115">
        <v>0.5</v>
      </c>
      <c r="EQ76" s="9" t="str">
        <f t="shared" si="1097"/>
        <v>SEG</v>
      </c>
      <c r="ER76" s="114">
        <v>45607</v>
      </c>
      <c r="ES76" s="115">
        <v>0.5</v>
      </c>
      <c r="ET76" s="9" t="str">
        <f t="shared" si="1098"/>
        <v>SEG</v>
      </c>
      <c r="EU76" s="114">
        <v>45614</v>
      </c>
      <c r="EV76" s="115">
        <v>0.5</v>
      </c>
      <c r="EW76" s="9" t="str">
        <f t="shared" si="1099"/>
        <v>QUI</v>
      </c>
      <c r="EX76" s="149">
        <v>45617</v>
      </c>
      <c r="EY76" s="115">
        <v>0.75</v>
      </c>
      <c r="EZ76" s="9" t="str">
        <f t="shared" si="392"/>
        <v>QUI</v>
      </c>
      <c r="FA76" s="149">
        <v>45631</v>
      </c>
      <c r="FB76" s="115">
        <v>0.5</v>
      </c>
      <c r="FC76" s="9" t="str">
        <f t="shared" si="1178"/>
        <v>SEX</v>
      </c>
      <c r="FD76" s="114">
        <v>45625</v>
      </c>
      <c r="FE76" s="115">
        <v>0.5</v>
      </c>
      <c r="FF76" s="9" t="str">
        <f t="shared" si="1179"/>
        <v>SEX</v>
      </c>
      <c r="FG76" s="114">
        <v>45646</v>
      </c>
      <c r="FH76" s="115">
        <v>0.91666666666666663</v>
      </c>
      <c r="FI76" s="9" t="str">
        <f t="shared" si="1180"/>
        <v>QUI</v>
      </c>
      <c r="FJ76" s="114">
        <v>45638</v>
      </c>
      <c r="FK76" s="115">
        <v>0.91666666666666663</v>
      </c>
      <c r="FL76" s="9" t="str">
        <f t="shared" si="1181"/>
        <v>SÁB</v>
      </c>
      <c r="FM76" s="114">
        <v>45647</v>
      </c>
      <c r="FN76" s="115">
        <v>0.91666666666666663</v>
      </c>
      <c r="FO76" s="9" t="str">
        <f t="shared" si="1182"/>
        <v>QUI</v>
      </c>
      <c r="FP76" s="114">
        <v>45659</v>
      </c>
      <c r="FQ76" s="115">
        <v>0.91666666666666663</v>
      </c>
      <c r="FR76" s="9" t="str">
        <f t="shared" si="1183"/>
        <v>QUI</v>
      </c>
      <c r="FS76" s="114">
        <v>45666</v>
      </c>
      <c r="FT76" s="115">
        <v>0.91666666666666663</v>
      </c>
      <c r="FU76" s="9" t="str">
        <f t="shared" si="1047"/>
        <v>SEX</v>
      </c>
      <c r="FV76" s="114">
        <v>45667</v>
      </c>
      <c r="FW76" s="115">
        <v>0.91666666666666663</v>
      </c>
      <c r="FX76" s="9" t="str">
        <f t="shared" si="1100"/>
        <v>QUA</v>
      </c>
      <c r="FY76" s="114">
        <v>45679</v>
      </c>
      <c r="FZ76" s="115">
        <v>0.91666666666666663</v>
      </c>
      <c r="GA76" s="9" t="str">
        <f t="shared" ref="GA76:GA80" si="1184">UPPER(TEXT(GB76,"DDD"))</f>
        <v>QUI</v>
      </c>
      <c r="GB76" s="114">
        <v>45680</v>
      </c>
      <c r="GC76" s="115">
        <v>0.91666666666666663</v>
      </c>
      <c r="GD76" s="326"/>
      <c r="GE76" s="327"/>
      <c r="GF76" s="328"/>
      <c r="GG76" s="9" t="str">
        <f t="shared" si="1101"/>
        <v>SEX</v>
      </c>
      <c r="GH76" s="114">
        <v>45695</v>
      </c>
      <c r="GI76" s="115">
        <v>0.91666666666666663</v>
      </c>
      <c r="GJ76" s="71" t="str">
        <f t="shared" si="1102"/>
        <v>QUA</v>
      </c>
      <c r="GK76" s="114">
        <v>45700</v>
      </c>
      <c r="GL76" s="115">
        <v>0.91666666666666663</v>
      </c>
      <c r="GM76" s="9" t="str">
        <f t="shared" si="1103"/>
        <v>QUI</v>
      </c>
      <c r="GN76" s="149">
        <v>45701</v>
      </c>
      <c r="GO76" s="115">
        <v>0.91666666666666663</v>
      </c>
      <c r="GP76" s="9" t="str">
        <f t="shared" si="1104"/>
        <v>QUI</v>
      </c>
      <c r="GQ76" s="149">
        <v>45708</v>
      </c>
      <c r="GR76" s="115">
        <v>0.5</v>
      </c>
      <c r="GS76" s="9" t="str">
        <f t="shared" si="1105"/>
        <v>QUI</v>
      </c>
      <c r="GT76" s="149">
        <v>45715</v>
      </c>
      <c r="GU76" s="115">
        <v>0.91666666666666663</v>
      </c>
      <c r="GV76" s="9" t="str">
        <f t="shared" si="1106"/>
        <v>QUI</v>
      </c>
      <c r="GW76" s="149">
        <v>45722</v>
      </c>
      <c r="GX76" s="115">
        <v>0.91666666666666663</v>
      </c>
      <c r="GY76" s="9" t="str">
        <f t="shared" si="1107"/>
        <v>SEX</v>
      </c>
      <c r="GZ76" s="149">
        <v>45730</v>
      </c>
      <c r="HA76" s="115">
        <v>0.91666666666666663</v>
      </c>
      <c r="HB76" s="9" t="str">
        <f t="shared" si="1108"/>
        <v>SEX</v>
      </c>
      <c r="HC76" s="149">
        <v>45744</v>
      </c>
      <c r="HD76" s="115">
        <v>0.91666666666666663</v>
      </c>
      <c r="HE76" s="9" t="str">
        <f t="shared" si="1109"/>
        <v>SÁB</v>
      </c>
      <c r="HF76" s="114">
        <f>HF77-1</f>
        <v>45752</v>
      </c>
      <c r="HG76" s="115">
        <v>0.91666666666666663</v>
      </c>
      <c r="HH76" s="9" t="str">
        <f t="shared" si="1110"/>
        <v>SEX</v>
      </c>
      <c r="HI76" s="114">
        <v>45758</v>
      </c>
      <c r="HJ76" s="115">
        <v>0.91666666666666663</v>
      </c>
      <c r="HK76" s="9" t="str">
        <f t="shared" si="1111"/>
        <v>QUI</v>
      </c>
      <c r="HL76" s="114">
        <v>45764</v>
      </c>
      <c r="HM76" s="115">
        <v>0.91666666666666663</v>
      </c>
      <c r="HN76" s="9" t="str">
        <f t="shared" si="1112"/>
        <v>SEX</v>
      </c>
      <c r="HO76" s="114">
        <v>45779</v>
      </c>
      <c r="HP76" s="115">
        <v>0.91666666666666663</v>
      </c>
      <c r="HQ76" s="9" t="str">
        <f t="shared" si="1113"/>
        <v>TER</v>
      </c>
      <c r="HR76" s="114">
        <f>HR77-1</f>
        <v>45783</v>
      </c>
      <c r="HS76" s="115">
        <v>0.91666666666666663</v>
      </c>
      <c r="HT76" s="9" t="str">
        <f t="shared" si="1114"/>
        <v>SEX</v>
      </c>
      <c r="HU76" s="114">
        <v>45786</v>
      </c>
      <c r="HV76" s="115">
        <v>0.91666666666666663</v>
      </c>
      <c r="HW76" s="9" t="str">
        <f t="shared" si="1115"/>
        <v>SEX</v>
      </c>
      <c r="HX76" s="114">
        <v>45793</v>
      </c>
      <c r="HY76" s="115">
        <v>0.91666666666666663</v>
      </c>
      <c r="HZ76" s="9" t="str">
        <f t="shared" si="1116"/>
        <v>SEX</v>
      </c>
      <c r="IA76" s="114">
        <v>45800</v>
      </c>
      <c r="IB76" s="115">
        <v>0.91666666666666663</v>
      </c>
      <c r="IC76" s="9" t="str">
        <f t="shared" si="1117"/>
        <v>SEX</v>
      </c>
      <c r="ID76" s="114">
        <v>45814</v>
      </c>
      <c r="IE76" s="115">
        <v>0.91666666666666663</v>
      </c>
      <c r="IF76" s="9" t="str">
        <f t="shared" si="1118"/>
        <v>SEG</v>
      </c>
      <c r="IG76" s="114">
        <v>45824</v>
      </c>
      <c r="IH76" s="115">
        <v>0.91666666666666663</v>
      </c>
      <c r="II76" s="9" t="str">
        <f t="shared" si="1119"/>
        <v>SEG</v>
      </c>
      <c r="IJ76" s="114">
        <v>45824</v>
      </c>
      <c r="IK76" s="115">
        <v>0.91666666666666663</v>
      </c>
      <c r="IL76" s="9" t="str">
        <f t="shared" si="1120"/>
        <v>SEG</v>
      </c>
      <c r="IM76" s="114">
        <v>45831</v>
      </c>
      <c r="IN76" s="115">
        <v>0.5</v>
      </c>
      <c r="IO76" s="294"/>
      <c r="IP76" s="295"/>
      <c r="IQ76" s="296"/>
      <c r="IR76" s="9" t="str">
        <f t="shared" si="1121"/>
        <v>SEX</v>
      </c>
      <c r="IS76" s="114">
        <v>45842</v>
      </c>
      <c r="IT76" s="115">
        <v>0.91666666666666663</v>
      </c>
      <c r="IU76" s="9" t="str">
        <f t="shared" si="1122"/>
        <v>QUI</v>
      </c>
      <c r="IV76" s="114">
        <v>45855</v>
      </c>
      <c r="IW76" s="115">
        <v>0.75</v>
      </c>
      <c r="IX76" s="9" t="str">
        <f t="shared" si="1123"/>
        <v>QUI</v>
      </c>
      <c r="IY76" s="114">
        <v>45862</v>
      </c>
      <c r="IZ76" s="115">
        <v>0.91666666666666663</v>
      </c>
      <c r="JA76" s="9" t="str">
        <f t="shared" si="1124"/>
        <v>SEX</v>
      </c>
      <c r="JB76" s="114">
        <v>45877</v>
      </c>
      <c r="JC76" s="115">
        <v>0.91666666666666663</v>
      </c>
      <c r="JD76" s="294"/>
      <c r="JE76" s="295"/>
      <c r="JF76" s="296"/>
      <c r="JG76" s="294"/>
      <c r="JH76" s="295"/>
      <c r="JI76" s="296"/>
      <c r="JJ76" s="71" t="str">
        <f t="shared" si="1125"/>
        <v>TER</v>
      </c>
      <c r="JK76" s="114">
        <v>45888</v>
      </c>
      <c r="JL76" s="115">
        <v>0.91666666666666663</v>
      </c>
      <c r="JM76" s="71" t="str">
        <f t="shared" si="1126"/>
        <v>SEX</v>
      </c>
      <c r="JN76" s="114">
        <v>45898</v>
      </c>
      <c r="JO76" s="115">
        <v>0.91666666666666663</v>
      </c>
      <c r="JP76" s="71" t="str">
        <f t="shared" si="1127"/>
        <v>SEG</v>
      </c>
      <c r="JQ76" s="114">
        <v>45908</v>
      </c>
      <c r="JR76" s="115">
        <v>0.91666666666666663</v>
      </c>
      <c r="JS76" s="71" t="str">
        <f t="shared" si="1128"/>
        <v>SEX</v>
      </c>
      <c r="JT76" s="114">
        <v>45912</v>
      </c>
      <c r="JU76" s="115">
        <v>0.91666666666666663</v>
      </c>
      <c r="JV76" s="71" t="str">
        <f t="shared" si="1129"/>
        <v>QUI</v>
      </c>
      <c r="JW76" s="114">
        <v>45918</v>
      </c>
      <c r="JX76" s="115">
        <v>0.91666666666666663</v>
      </c>
      <c r="JY76" s="326"/>
      <c r="JZ76" s="327"/>
      <c r="KA76" s="328"/>
      <c r="KB76" s="9" t="str">
        <f t="shared" si="1130"/>
        <v>QUI</v>
      </c>
      <c r="KC76" s="114">
        <v>45932</v>
      </c>
      <c r="KD76" s="115">
        <v>0.91666666666666663</v>
      </c>
      <c r="KE76" s="9" t="str">
        <f t="shared" si="1131"/>
        <v>SEX</v>
      </c>
      <c r="KF76" s="114">
        <v>45940</v>
      </c>
      <c r="KG76" s="115">
        <v>0.91666666666666663</v>
      </c>
      <c r="KH76" s="9" t="str">
        <f t="shared" si="1132"/>
        <v>QUI</v>
      </c>
      <c r="KI76" s="114">
        <v>45946</v>
      </c>
      <c r="KJ76" s="115">
        <v>0.91666666666666663</v>
      </c>
      <c r="KK76" s="9" t="str">
        <f t="shared" si="1133"/>
        <v>SEX</v>
      </c>
      <c r="KL76" s="114">
        <v>45954</v>
      </c>
      <c r="KM76" s="115">
        <v>0.91666666666666663</v>
      </c>
      <c r="KN76" s="9" t="str">
        <f t="shared" si="1134"/>
        <v>SEX</v>
      </c>
      <c r="KO76" s="114">
        <v>45968</v>
      </c>
      <c r="KP76" s="115">
        <v>0.91666666666666663</v>
      </c>
      <c r="KQ76" s="9" t="str">
        <f t="shared" si="1135"/>
        <v>SEX</v>
      </c>
      <c r="KR76" s="114">
        <v>45968</v>
      </c>
      <c r="KS76" s="115">
        <v>0.91666666666666663</v>
      </c>
      <c r="KT76" s="71" t="str">
        <f t="shared" si="1136"/>
        <v>SEX</v>
      </c>
      <c r="KU76" s="114">
        <v>45975</v>
      </c>
      <c r="KV76" s="115">
        <v>0.91666666666666663</v>
      </c>
      <c r="KW76" s="294"/>
      <c r="KX76" s="295"/>
      <c r="KY76" s="296"/>
      <c r="KZ76" s="294"/>
      <c r="LA76" s="295"/>
      <c r="LB76" s="296"/>
      <c r="LC76" s="71" t="str">
        <f t="shared" si="1137"/>
        <v>SEG</v>
      </c>
      <c r="LD76" s="114">
        <v>45992</v>
      </c>
      <c r="LE76" s="115">
        <v>0.91666666666666663</v>
      </c>
      <c r="LF76" s="71" t="str">
        <f t="shared" si="1138"/>
        <v>SEG</v>
      </c>
      <c r="LG76" s="114">
        <v>45999</v>
      </c>
      <c r="LH76" s="115">
        <v>0.91666666666666663</v>
      </c>
      <c r="LI76" s="71" t="str">
        <f t="shared" si="1139"/>
        <v>SEX</v>
      </c>
      <c r="LJ76" s="114">
        <v>46003</v>
      </c>
      <c r="LK76" s="115">
        <v>0.91666666666666663</v>
      </c>
      <c r="LL76" s="294"/>
      <c r="LM76" s="295"/>
      <c r="LN76" s="296"/>
      <c r="LO76" s="71" t="str">
        <f t="shared" si="1140"/>
        <v>SEX</v>
      </c>
      <c r="LP76" s="114">
        <v>46017</v>
      </c>
      <c r="LQ76" s="115">
        <v>0.91666666666666663</v>
      </c>
      <c r="LR76" s="71" t="str">
        <f t="shared" si="1141"/>
        <v>SEX</v>
      </c>
      <c r="LS76" s="114">
        <v>46024</v>
      </c>
      <c r="LT76" s="115">
        <v>0.91666666666666663</v>
      </c>
      <c r="LU76" s="71" t="str">
        <f t="shared" si="1142"/>
        <v>SEX</v>
      </c>
      <c r="LV76" s="114">
        <v>46038</v>
      </c>
      <c r="LW76" s="115">
        <v>0.91666666666666663</v>
      </c>
      <c r="LX76" s="71" t="str">
        <f t="shared" si="1143"/>
        <v>QUI</v>
      </c>
      <c r="LY76" s="114">
        <v>46044</v>
      </c>
      <c r="LZ76" s="115">
        <v>0.91666666666666663</v>
      </c>
      <c r="MA76" s="71" t="str">
        <f t="shared" si="1144"/>
        <v>QUA</v>
      </c>
      <c r="MB76" s="114">
        <v>46064</v>
      </c>
      <c r="MC76" s="115">
        <v>0.91666666666666663</v>
      </c>
      <c r="MD76" s="71" t="str">
        <f t="shared" si="1145"/>
        <v>SEX</v>
      </c>
      <c r="ME76" s="114">
        <v>46059</v>
      </c>
      <c r="MF76" s="115">
        <v>0.91666666666666663</v>
      </c>
      <c r="MG76" s="71" t="str">
        <f t="shared" si="1146"/>
        <v>SEX</v>
      </c>
      <c r="MH76" s="114">
        <v>46066</v>
      </c>
      <c r="MI76" s="115">
        <v>0.91666666666666663</v>
      </c>
      <c r="MJ76" s="71" t="str">
        <f t="shared" si="1147"/>
        <v>SEX</v>
      </c>
      <c r="MK76" s="114">
        <v>46073</v>
      </c>
      <c r="ML76" s="115">
        <v>0.91666666666666663</v>
      </c>
      <c r="MM76" s="71" t="str">
        <f t="shared" si="1148"/>
        <v>SEX</v>
      </c>
      <c r="MN76" s="149">
        <v>46080</v>
      </c>
      <c r="MO76" s="115">
        <v>0.91666666666666663</v>
      </c>
      <c r="MP76" s="71" t="str">
        <f t="shared" si="1149"/>
        <v>SEX</v>
      </c>
      <c r="MQ76" s="149">
        <v>46087</v>
      </c>
      <c r="MR76" s="115">
        <v>0.91666666666666663</v>
      </c>
      <c r="MS76" s="71" t="str">
        <f t="shared" si="1150"/>
        <v>SEG</v>
      </c>
      <c r="MT76" s="149">
        <v>46097</v>
      </c>
      <c r="MU76" s="115">
        <v>0.91666666666666663</v>
      </c>
      <c r="MV76" s="294"/>
      <c r="MW76" s="295"/>
      <c r="MX76" s="296"/>
      <c r="MY76" s="71" t="str">
        <f t="shared" si="1151"/>
        <v>SEX</v>
      </c>
      <c r="MZ76" s="149">
        <v>46108</v>
      </c>
      <c r="NA76" s="115">
        <v>0.91666666666666663</v>
      </c>
      <c r="NB76" s="294"/>
      <c r="NC76" s="295"/>
      <c r="ND76" s="296"/>
      <c r="NE76" s="71" t="str">
        <f t="shared" si="1152"/>
        <v>SEX</v>
      </c>
      <c r="NF76" s="114">
        <f>IF(WEEKDAY(NF77)=1,NF77-2,IF(WEEKDAY(NF77)=2,NF77-3,NF77-1))</f>
        <v>46122</v>
      </c>
      <c r="NG76" s="115">
        <v>0.91666666666666663</v>
      </c>
      <c r="NH76" s="71" t="str">
        <f t="shared" si="1153"/>
        <v>SEX</v>
      </c>
      <c r="NI76" s="114">
        <f>IF(WEEKDAY(NI77)=1,NI77-2,IF(WEEKDAY(NI77)=2,NI77-3,NI77-1))</f>
        <v>46129</v>
      </c>
      <c r="NJ76" s="115">
        <v>0.91666666666666663</v>
      </c>
      <c r="NK76" s="71" t="str">
        <f t="shared" si="1154"/>
        <v>DOM</v>
      </c>
      <c r="NL76" s="114">
        <v>46138</v>
      </c>
      <c r="NM76" s="115">
        <v>0.91666666666666663</v>
      </c>
      <c r="NN76" s="294"/>
      <c r="NO76" s="295"/>
      <c r="NP76" s="296"/>
      <c r="NQ76" s="71" t="str">
        <f t="shared" si="1155"/>
        <v>SEX</v>
      </c>
      <c r="NR76" s="114">
        <f>IF(WEEKDAY(NR77)=1,NR77-2,IF(WEEKDAY(NR77)=2,NR77-3,NR77-1))</f>
        <v>46150</v>
      </c>
      <c r="NS76" s="115">
        <v>0.91666666666666663</v>
      </c>
      <c r="NT76" s="71" t="str">
        <f t="shared" si="1156"/>
        <v>QUA</v>
      </c>
      <c r="NU76" s="114">
        <f>IF(WEEKDAY(NU77)=1,NU77-2,IF(WEEKDAY(NU77)=2,NU77-3,NU77-1))</f>
        <v>46162</v>
      </c>
      <c r="NV76" s="115">
        <v>0.91666666666666663</v>
      </c>
      <c r="NW76" s="294"/>
      <c r="NX76" s="295"/>
      <c r="NY76" s="296"/>
      <c r="NZ76" s="71" t="str">
        <f t="shared" si="1157"/>
        <v>SEG</v>
      </c>
      <c r="OA76" s="114">
        <f>IF(WEEKDAY(OA77)=1,OA77-2,IF(WEEKDAY(OA77)=2,OA77-3,OA77-1))</f>
        <v>46174</v>
      </c>
      <c r="OB76" s="115">
        <v>0.91666666666666663</v>
      </c>
      <c r="OC76" s="294"/>
      <c r="OD76" s="295"/>
      <c r="OE76" s="296"/>
      <c r="OF76" s="71" t="str">
        <f t="shared" si="1158"/>
        <v>SEX</v>
      </c>
      <c r="OG76" s="114">
        <f>IF(WEEKDAY(OG77)=1,OG77-2,IF(WEEKDAY(OG77)=2,OG77-3,OG77-1))</f>
        <v>46178</v>
      </c>
      <c r="OH76" s="115">
        <v>0.91666666666666663</v>
      </c>
      <c r="OI76" s="71" t="str">
        <f t="shared" si="1159"/>
        <v>SEX</v>
      </c>
      <c r="OJ76" s="114">
        <f>IF(WEEKDAY(OJ77)=1,OJ77-2,IF(WEEKDAY(OJ77)=2,OJ77-3,OJ77-1))</f>
        <v>46185</v>
      </c>
      <c r="OK76" s="115">
        <v>0.91666666666666663</v>
      </c>
      <c r="OL76" s="71" t="str">
        <f t="shared" si="1160"/>
        <v>SEX</v>
      </c>
      <c r="OM76" s="114">
        <v>46192</v>
      </c>
      <c r="ON76" s="115">
        <v>0.91666666666666663</v>
      </c>
      <c r="OO76" s="71" t="str">
        <f t="shared" si="1161"/>
        <v>SEX</v>
      </c>
      <c r="OP76" s="114">
        <f>IF(WEEKDAY(OP77)=1,OP77-2,IF(WEEKDAY(OP77)=2,OP77-3,OP77-1))</f>
        <v>46199</v>
      </c>
      <c r="OQ76" s="115">
        <v>0.91666666666666663</v>
      </c>
      <c r="OR76" s="294"/>
      <c r="OS76" s="295"/>
      <c r="OT76" s="296"/>
      <c r="OU76" s="71" t="str">
        <f t="shared" si="1162"/>
        <v>SEX</v>
      </c>
      <c r="OV76" s="114">
        <f>IF(WEEKDAY(OV77)=1,OV77-2,IF(WEEKDAY(OV77)=2,OV77-3,OV77-1))</f>
        <v>46206</v>
      </c>
      <c r="OW76" s="115">
        <v>0.91666666666666663</v>
      </c>
      <c r="OX76" s="71" t="str">
        <f t="shared" si="1163"/>
        <v>QUI</v>
      </c>
      <c r="OY76" s="268">
        <f>IF(WEEKDAY(OY77)=1,OY77-2,IF(WEEKDAY(OY77)=2,OY77-3,OY77-1))</f>
        <v>46219</v>
      </c>
      <c r="OZ76" s="20">
        <v>0.91666666666666663</v>
      </c>
      <c r="PA76" s="71" t="str">
        <f t="shared" si="1164"/>
        <v>SEX</v>
      </c>
      <c r="PB76" s="268">
        <f>IF(WEEKDAY(PB77)=1,PB77-2,IF(WEEKDAY(PB77)=2,PB77-3,PB77-1))</f>
        <v>46227</v>
      </c>
      <c r="PC76" s="20">
        <v>0.91666666666666663</v>
      </c>
      <c r="PD76" s="71" t="str">
        <f t="shared" si="1165"/>
        <v>QUI</v>
      </c>
      <c r="PE76" s="268">
        <f>IF(WEEKDAY(PE77)=1,PE77-2,IF(WEEKDAY(PE77)=2,PE77-3,PE77-1))</f>
        <v>46233</v>
      </c>
      <c r="PF76" s="20">
        <v>0.91666666666666663</v>
      </c>
      <c r="PG76" s="71" t="str">
        <f t="shared" si="1166"/>
        <v>QUI</v>
      </c>
      <c r="PH76" s="268">
        <f>IF(WEEKDAY(PH77)=1,PH77-2,IF(WEEKDAY(PH77)=2,PH77-3,PH77-1))</f>
        <v>46233</v>
      </c>
      <c r="PI76" s="20">
        <v>0.91666666666666663</v>
      </c>
      <c r="PJ76" s="71" t="str">
        <f t="shared" si="1167"/>
        <v>QUI</v>
      </c>
      <c r="PK76" s="268">
        <f>IF(WEEKDAY(PK77)=1,PK77-2,IF(WEEKDAY(PK77)=2,PK77-3,PK77-1))</f>
        <v>46240</v>
      </c>
      <c r="PL76" s="20">
        <v>0.91666666666666663</v>
      </c>
      <c r="PM76" s="71" t="str">
        <f t="shared" si="1168"/>
        <v>QUI</v>
      </c>
      <c r="PN76" s="268">
        <f>IF(WEEKDAY(PN77)=1,PN77-2,IF(WEEKDAY(PN77)=2,PN77-3,PN77-1))</f>
        <v>46247</v>
      </c>
      <c r="PO76" s="20">
        <v>0.91666666666666663</v>
      </c>
      <c r="PP76" s="71" t="str">
        <f t="shared" si="1169"/>
        <v>QUI</v>
      </c>
      <c r="PQ76" s="268">
        <f>IF(WEEKDAY(PQ77)=1,PQ77-2,IF(WEEKDAY(PQ77)=2,PQ77-3,PQ77-1))</f>
        <v>46254</v>
      </c>
      <c r="PR76" s="20">
        <v>0.91666666666666663</v>
      </c>
      <c r="PS76" s="71" t="str">
        <f t="shared" si="1170"/>
        <v>QUI</v>
      </c>
      <c r="PT76" s="268">
        <f>IF(WEEKDAY(PT77)=1,PT77-2,IF(WEEKDAY(PT77)=2,PT77-3,PT77-1))</f>
        <v>46261</v>
      </c>
      <c r="PU76" s="20">
        <v>0.91666666666666663</v>
      </c>
      <c r="PV76" s="71" t="str">
        <f t="shared" si="1171"/>
        <v>QUI</v>
      </c>
      <c r="PW76" s="268">
        <f>IF(WEEKDAY(PW77)=1,PW77-2,IF(WEEKDAY(PW77)=2,PW77-3,PW77-1))</f>
        <v>46268</v>
      </c>
      <c r="PX76" s="20">
        <v>0.91666666666666663</v>
      </c>
      <c r="PY76" s="71" t="str">
        <f t="shared" si="1172"/>
        <v>QUI</v>
      </c>
      <c r="PZ76" s="268">
        <f>IF(WEEKDAY(PZ77)=1,PZ77-2,IF(WEEKDAY(PZ77)=2,PZ77-3,PZ77-1))</f>
        <v>46275</v>
      </c>
      <c r="QA76" s="20">
        <v>0.91666666666666663</v>
      </c>
      <c r="QB76" s="71" t="str">
        <f t="shared" si="1173"/>
        <v>QUA</v>
      </c>
      <c r="QC76" s="268">
        <f>IF(WEEKDAY(QC77)=1,QC77-2,IF(WEEKDAY(QC77)=2,QC77-3,QC77-1))</f>
        <v>46281</v>
      </c>
      <c r="QD76" s="20">
        <v>0.91666666666666663</v>
      </c>
      <c r="QE76" s="71" t="str">
        <f t="shared" si="1174"/>
        <v>QUI</v>
      </c>
      <c r="QF76" s="268">
        <f>IF(WEEKDAY(QF77)=1,QF77-2,IF(WEEKDAY(QF77)=2,QF77-3,QF77-1))</f>
        <v>46289</v>
      </c>
      <c r="QG76" s="20">
        <v>0.91666666666666663</v>
      </c>
      <c r="QH76" s="71" t="str">
        <f t="shared" si="1175"/>
        <v>QUI</v>
      </c>
      <c r="QI76" s="268">
        <f>IF(WEEKDAY(QI77)=1,QI77-2,IF(WEEKDAY(QI77)=2,QI77-3,QI77-1))</f>
        <v>46296</v>
      </c>
      <c r="QJ76" s="20">
        <v>0.91666666666666663</v>
      </c>
      <c r="QK76" s="71" t="str">
        <f t="shared" si="1176"/>
        <v>QUI</v>
      </c>
      <c r="QL76" s="268">
        <f>IF(WEEKDAY(QL77)=1,QL77-2,IF(WEEKDAY(QL77)=2,QL77-3,QL77-1))</f>
        <v>46303</v>
      </c>
      <c r="QM76" s="20">
        <v>0.91666666666666663</v>
      </c>
      <c r="QN76" s="71" t="str">
        <f t="shared" si="1177"/>
        <v>QUI</v>
      </c>
      <c r="QO76" s="268">
        <f>IF(WEEKDAY(QO77)=1,QO77-2,IF(WEEKDAY(QO77)=2,QO77-3,QO77-1))</f>
        <v>46310</v>
      </c>
      <c r="QP76" s="20">
        <v>0.91666666666666663</v>
      </c>
    </row>
    <row r="77" spans="1:458" x14ac:dyDescent="0.3">
      <c r="A77" s="321"/>
      <c r="B77" s="59" t="s">
        <v>253</v>
      </c>
      <c r="C77" s="9" t="str">
        <f t="shared" si="1051"/>
        <v>SEX</v>
      </c>
      <c r="D77" s="29">
        <v>45254</v>
      </c>
      <c r="E77" s="13">
        <v>0.5</v>
      </c>
      <c r="F77" s="9" t="str">
        <f t="shared" si="1052"/>
        <v>QUI</v>
      </c>
      <c r="G77" s="29">
        <v>45246</v>
      </c>
      <c r="H77" s="13">
        <v>0.75</v>
      </c>
      <c r="I77" s="9" t="str">
        <f t="shared" si="1053"/>
        <v>SÁB</v>
      </c>
      <c r="J77" s="29">
        <v>45262</v>
      </c>
      <c r="K77" s="13">
        <v>0.625</v>
      </c>
      <c r="L77" s="9" t="str">
        <f t="shared" si="1054"/>
        <v>QUA</v>
      </c>
      <c r="M77" s="75">
        <v>45280</v>
      </c>
      <c r="N77" s="13">
        <v>0.33333333333333331</v>
      </c>
      <c r="O77" s="9" t="str">
        <f t="shared" si="1055"/>
        <v>QUA</v>
      </c>
      <c r="P77" s="29">
        <v>45266</v>
      </c>
      <c r="Q77" s="13">
        <v>0.5</v>
      </c>
      <c r="R77" s="9" t="str">
        <f t="shared" si="1056"/>
        <v>TER</v>
      </c>
      <c r="S77" s="73">
        <v>45272</v>
      </c>
      <c r="T77" s="65">
        <v>0.5</v>
      </c>
      <c r="U77" s="9" t="str">
        <f t="shared" si="1057"/>
        <v>SÁB</v>
      </c>
      <c r="V77" s="29">
        <v>45283</v>
      </c>
      <c r="W77" s="13">
        <v>0.75</v>
      </c>
      <c r="X77" s="9" t="str">
        <f t="shared" si="1058"/>
        <v>QUA</v>
      </c>
      <c r="Y77" s="29">
        <v>45294</v>
      </c>
      <c r="Z77" s="13">
        <v>0.5</v>
      </c>
      <c r="AA77" s="9" t="str">
        <f t="shared" si="1059"/>
        <v>SEX</v>
      </c>
      <c r="AB77" s="75">
        <v>45303</v>
      </c>
      <c r="AC77" s="13">
        <v>0.5</v>
      </c>
      <c r="AD77" s="9" t="str">
        <f t="shared" si="1060"/>
        <v>TER</v>
      </c>
      <c r="AE77" s="75">
        <v>45314</v>
      </c>
      <c r="AF77" s="13">
        <v>0.5</v>
      </c>
      <c r="AG77" s="9" t="str">
        <f t="shared" si="1061"/>
        <v>QUI</v>
      </c>
      <c r="AH77" s="29">
        <v>45323</v>
      </c>
      <c r="AI77" s="13">
        <v>0.5</v>
      </c>
      <c r="AJ77" s="9" t="str">
        <f t="shared" si="1062"/>
        <v>TER</v>
      </c>
      <c r="AK77" s="29">
        <v>45328</v>
      </c>
      <c r="AL77" s="13">
        <v>0.75</v>
      </c>
      <c r="AM77" s="9" t="str">
        <f t="shared" si="1063"/>
        <v>QUI</v>
      </c>
      <c r="AN77" s="29">
        <v>45337</v>
      </c>
      <c r="AO77" s="13">
        <v>0.5</v>
      </c>
      <c r="AP77" s="9" t="str">
        <f t="shared" si="1064"/>
        <v>SÁB</v>
      </c>
      <c r="AQ77" s="29">
        <v>45332</v>
      </c>
      <c r="AR77" s="13">
        <v>0.625</v>
      </c>
      <c r="AS77" s="9" t="str">
        <f t="shared" si="1065"/>
        <v>SÁB</v>
      </c>
      <c r="AT77" s="29">
        <v>45346</v>
      </c>
      <c r="AU77" s="13">
        <v>0.5</v>
      </c>
      <c r="AV77" s="9" t="str">
        <f t="shared" si="1066"/>
        <v>TER</v>
      </c>
      <c r="AW77" s="64">
        <v>45377</v>
      </c>
      <c r="AX77" s="65">
        <v>0.75</v>
      </c>
      <c r="AY77" s="9" t="str">
        <f t="shared" si="1067"/>
        <v>QUA</v>
      </c>
      <c r="AZ77" s="64">
        <v>45371</v>
      </c>
      <c r="BA77" s="65">
        <v>0.5</v>
      </c>
      <c r="BB77" s="9" t="str">
        <f t="shared" si="1068"/>
        <v>SEX</v>
      </c>
      <c r="BC77" s="64">
        <v>45387</v>
      </c>
      <c r="BD77" s="65">
        <v>0.5</v>
      </c>
      <c r="BE77" s="9" t="str">
        <f t="shared" si="1069"/>
        <v>SEG</v>
      </c>
      <c r="BF77" s="64">
        <v>45383</v>
      </c>
      <c r="BG77" s="65">
        <v>0.5</v>
      </c>
      <c r="BH77" s="9" t="str">
        <f t="shared" si="1070"/>
        <v>QUI</v>
      </c>
      <c r="BI77" s="64">
        <v>45393</v>
      </c>
      <c r="BJ77" s="65">
        <v>0.75</v>
      </c>
      <c r="BK77" s="9" t="str">
        <f t="shared" si="1071"/>
        <v>QUA</v>
      </c>
      <c r="BL77" s="64">
        <v>45406</v>
      </c>
      <c r="BM77" s="65">
        <v>0.5</v>
      </c>
      <c r="BN77" s="9" t="str">
        <f t="shared" si="1072"/>
        <v>SEX</v>
      </c>
      <c r="BO77" s="64">
        <v>45401</v>
      </c>
      <c r="BP77" s="65">
        <v>0.75</v>
      </c>
      <c r="BQ77" s="9" t="str">
        <f t="shared" si="1073"/>
        <v>QUA</v>
      </c>
      <c r="BR77" s="64">
        <v>45413</v>
      </c>
      <c r="BS77" s="65">
        <v>0.5</v>
      </c>
      <c r="BT77" s="9" t="str">
        <f t="shared" si="1074"/>
        <v>SEG</v>
      </c>
      <c r="BU77" s="64">
        <v>45418</v>
      </c>
      <c r="BV77" s="65">
        <v>0.5</v>
      </c>
      <c r="BW77" s="9" t="str">
        <f t="shared" si="1075"/>
        <v>SÁB</v>
      </c>
      <c r="BX77" s="64">
        <v>45423</v>
      </c>
      <c r="BY77" s="65">
        <v>0.5</v>
      </c>
      <c r="BZ77" s="9" t="str">
        <f t="shared" si="1076"/>
        <v>QUI</v>
      </c>
      <c r="CA77" s="64">
        <v>45435</v>
      </c>
      <c r="CB77" s="65">
        <v>0.75</v>
      </c>
      <c r="CC77" s="9" t="str">
        <f t="shared" si="1077"/>
        <v>SEX</v>
      </c>
      <c r="CD77" s="64">
        <v>45443</v>
      </c>
      <c r="CE77" s="65">
        <v>0.5</v>
      </c>
      <c r="CF77" s="9" t="str">
        <f t="shared" si="1078"/>
        <v>QUA</v>
      </c>
      <c r="CG77" s="114">
        <v>45462</v>
      </c>
      <c r="CH77" s="115">
        <v>0.5</v>
      </c>
      <c r="CI77" s="9" t="str">
        <f t="shared" si="1079"/>
        <v>QUA</v>
      </c>
      <c r="CJ77" s="114">
        <v>45455</v>
      </c>
      <c r="CK77" s="115">
        <v>0.5</v>
      </c>
      <c r="CL77" s="9" t="str">
        <f t="shared" si="1080"/>
        <v>QUA</v>
      </c>
      <c r="CM77" s="114">
        <v>45476</v>
      </c>
      <c r="CN77" s="115">
        <v>0.75</v>
      </c>
      <c r="CO77" s="364"/>
      <c r="CP77" s="365"/>
      <c r="CQ77" s="366"/>
      <c r="CR77" s="9" t="str">
        <f t="shared" si="1081"/>
        <v>QUA</v>
      </c>
      <c r="CS77" s="114">
        <v>45483</v>
      </c>
      <c r="CT77" s="115">
        <v>0.5</v>
      </c>
      <c r="CU77" s="9" t="str">
        <f t="shared" si="1082"/>
        <v>TER</v>
      </c>
      <c r="CV77" s="114">
        <v>45489</v>
      </c>
      <c r="CW77" s="115">
        <v>0.5</v>
      </c>
      <c r="CX77" s="9" t="str">
        <f t="shared" si="1083"/>
        <v>SEG</v>
      </c>
      <c r="CY77" s="114">
        <v>45502</v>
      </c>
      <c r="CZ77" s="115">
        <v>0.5</v>
      </c>
      <c r="DA77" s="9" t="str">
        <f t="shared" si="1084"/>
        <v>DOM</v>
      </c>
      <c r="DB77" s="114">
        <v>45515</v>
      </c>
      <c r="DC77" s="115">
        <v>0.5</v>
      </c>
      <c r="DD77" s="9" t="str">
        <f t="shared" si="1085"/>
        <v>DOM</v>
      </c>
      <c r="DE77" s="114">
        <v>45522</v>
      </c>
      <c r="DF77" s="115">
        <v>0.5</v>
      </c>
      <c r="DG77" s="9" t="s">
        <v>251</v>
      </c>
      <c r="DH77" s="345"/>
      <c r="DI77" s="346"/>
      <c r="DJ77" s="9" t="str">
        <f t="shared" si="1086"/>
        <v>SÁB</v>
      </c>
      <c r="DK77" s="114">
        <v>45535</v>
      </c>
      <c r="DL77" s="115">
        <v>0.5</v>
      </c>
      <c r="DM77" s="9" t="str">
        <f t="shared" si="1087"/>
        <v>SÁB</v>
      </c>
      <c r="DN77" s="114">
        <v>45542</v>
      </c>
      <c r="DO77" s="115">
        <v>0.5</v>
      </c>
      <c r="DP77" s="9" t="str">
        <f t="shared" si="1088"/>
        <v>SEG</v>
      </c>
      <c r="DQ77" s="114">
        <v>45544</v>
      </c>
      <c r="DR77" s="115">
        <v>0.5</v>
      </c>
      <c r="DS77" s="9" t="str">
        <f t="shared" si="1089"/>
        <v>DOM</v>
      </c>
      <c r="DT77" s="114">
        <v>45557</v>
      </c>
      <c r="DU77" s="115">
        <v>0.5</v>
      </c>
      <c r="DV77" s="9" t="str">
        <f t="shared" si="1090"/>
        <v>DOM</v>
      </c>
      <c r="DW77" s="114">
        <v>45550</v>
      </c>
      <c r="DX77" s="115">
        <v>0.5</v>
      </c>
      <c r="DY77" s="9" t="str">
        <f t="shared" si="1091"/>
        <v>SEG</v>
      </c>
      <c r="DZ77" s="114">
        <v>45565</v>
      </c>
      <c r="EA77" s="115">
        <v>0.5</v>
      </c>
      <c r="EB77" s="9" t="str">
        <f t="shared" si="1092"/>
        <v>SEX</v>
      </c>
      <c r="EC77" s="114">
        <v>45569</v>
      </c>
      <c r="ED77" s="115">
        <v>0.5</v>
      </c>
      <c r="EE77" s="9" t="str">
        <f t="shared" si="1093"/>
        <v>SEG</v>
      </c>
      <c r="EF77" s="114">
        <v>45579</v>
      </c>
      <c r="EG77" s="115">
        <v>0.33333333333333331</v>
      </c>
      <c r="EH77" s="9" t="str">
        <f t="shared" si="1094"/>
        <v>QUA</v>
      </c>
      <c r="EI77" s="114">
        <v>45574</v>
      </c>
      <c r="EJ77" s="115">
        <v>0.5</v>
      </c>
      <c r="EK77" s="9" t="str">
        <f t="shared" si="1095"/>
        <v>SÁB</v>
      </c>
      <c r="EL77" s="114">
        <v>45584</v>
      </c>
      <c r="EM77" s="115">
        <v>0.5</v>
      </c>
      <c r="EN77" s="9" t="str">
        <f t="shared" si="1096"/>
        <v>SEX</v>
      </c>
      <c r="EO77" s="114">
        <v>45597</v>
      </c>
      <c r="EP77" s="115">
        <v>0.5</v>
      </c>
      <c r="EQ77" s="9" t="str">
        <f t="shared" si="1097"/>
        <v>SEX</v>
      </c>
      <c r="ER77" s="114">
        <v>45611</v>
      </c>
      <c r="ES77" s="115">
        <v>0.5</v>
      </c>
      <c r="ET77" s="9" t="str">
        <f t="shared" si="1098"/>
        <v>TER</v>
      </c>
      <c r="EU77" s="114">
        <v>45615</v>
      </c>
      <c r="EV77" s="115">
        <v>0.75</v>
      </c>
      <c r="EW77" s="9" t="str">
        <f t="shared" si="1099"/>
        <v>DOM</v>
      </c>
      <c r="EX77" s="149">
        <v>45620</v>
      </c>
      <c r="EY77" s="115">
        <v>0.75</v>
      </c>
      <c r="EZ77" s="9" t="str">
        <f t="shared" si="392"/>
        <v>QUA</v>
      </c>
      <c r="FA77" s="149">
        <v>45637</v>
      </c>
      <c r="FB77" s="115">
        <v>0.33333333333333331</v>
      </c>
      <c r="FC77" s="9" t="str">
        <f t="shared" si="1178"/>
        <v>SEG</v>
      </c>
      <c r="FD77" s="114">
        <v>45628</v>
      </c>
      <c r="FE77" s="115">
        <v>0.5</v>
      </c>
      <c r="FF77" s="9" t="str">
        <f t="shared" si="1179"/>
        <v>QUI</v>
      </c>
      <c r="FG77" s="114">
        <v>45652</v>
      </c>
      <c r="FH77" s="115">
        <v>0.5</v>
      </c>
      <c r="FI77" s="9" t="str">
        <f t="shared" si="1180"/>
        <v>QUI</v>
      </c>
      <c r="FJ77" s="114">
        <v>45645</v>
      </c>
      <c r="FK77" s="115">
        <v>0.33333333333333331</v>
      </c>
      <c r="FL77" s="9" t="str">
        <f t="shared" si="1181"/>
        <v>SEG</v>
      </c>
      <c r="FM77" s="114">
        <v>45656</v>
      </c>
      <c r="FN77" s="115">
        <v>0.75</v>
      </c>
      <c r="FO77" s="9" t="str">
        <f t="shared" si="1182"/>
        <v>DOM</v>
      </c>
      <c r="FP77" s="114">
        <v>45662</v>
      </c>
      <c r="FQ77" s="115">
        <v>0.5</v>
      </c>
      <c r="FR77" s="9" t="str">
        <f t="shared" si="1183"/>
        <v>SEX</v>
      </c>
      <c r="FS77" s="114">
        <v>45667</v>
      </c>
      <c r="FT77" s="115">
        <v>0.5</v>
      </c>
      <c r="FU77" s="9" t="str">
        <f t="shared" si="1047"/>
        <v>SEX</v>
      </c>
      <c r="FV77" s="114">
        <v>45674</v>
      </c>
      <c r="FW77" s="115">
        <v>0.75</v>
      </c>
      <c r="FX77" s="9" t="str">
        <f t="shared" si="1100"/>
        <v>QUI</v>
      </c>
      <c r="FY77" s="114">
        <v>45680</v>
      </c>
      <c r="FZ77" s="115">
        <v>0.5</v>
      </c>
      <c r="GA77" s="9" t="str">
        <f t="shared" si="1184"/>
        <v>QUA</v>
      </c>
      <c r="GB77" s="114">
        <v>45686</v>
      </c>
      <c r="GC77" s="115">
        <v>0.5</v>
      </c>
      <c r="GD77" s="326"/>
      <c r="GE77" s="327"/>
      <c r="GF77" s="328"/>
      <c r="GG77" s="9" t="str">
        <f t="shared" si="1101"/>
        <v>SEG</v>
      </c>
      <c r="GH77" s="114">
        <v>45698</v>
      </c>
      <c r="GI77" s="115">
        <v>0.5</v>
      </c>
      <c r="GJ77" s="71" t="str">
        <f t="shared" si="1102"/>
        <v>SEX</v>
      </c>
      <c r="GK77" s="114">
        <v>45702</v>
      </c>
      <c r="GL77" s="115">
        <v>0.75</v>
      </c>
      <c r="GM77" s="9" t="str">
        <f t="shared" si="1103"/>
        <v>QUA</v>
      </c>
      <c r="GN77" s="149">
        <v>45707</v>
      </c>
      <c r="GO77" s="115">
        <v>0.75</v>
      </c>
      <c r="GP77" s="9" t="str">
        <f t="shared" si="1104"/>
        <v>SÁB</v>
      </c>
      <c r="GQ77" s="149">
        <v>45710</v>
      </c>
      <c r="GR77" s="115">
        <v>0.95833333333333337</v>
      </c>
      <c r="GS77" s="9" t="str">
        <f t="shared" si="1105"/>
        <v>SEX</v>
      </c>
      <c r="GT77" s="149">
        <v>45716</v>
      </c>
      <c r="GU77" s="115">
        <v>0.75</v>
      </c>
      <c r="GV77" s="9" t="str">
        <f t="shared" si="1106"/>
        <v>SÁB</v>
      </c>
      <c r="GW77" s="149">
        <v>45724</v>
      </c>
      <c r="GX77" s="115">
        <v>0.75</v>
      </c>
      <c r="GY77" s="9" t="str">
        <f t="shared" si="1107"/>
        <v>SEG</v>
      </c>
      <c r="GZ77" s="149">
        <v>45733</v>
      </c>
      <c r="HA77" s="115">
        <v>0.33333333333333331</v>
      </c>
      <c r="HB77" s="9" t="str">
        <f t="shared" si="1108"/>
        <v>SEG</v>
      </c>
      <c r="HC77" s="149">
        <v>45747</v>
      </c>
      <c r="HD77" s="115">
        <v>0.33333333333333331</v>
      </c>
      <c r="HE77" s="9" t="str">
        <f t="shared" si="1109"/>
        <v>DOM</v>
      </c>
      <c r="HF77" s="114">
        <v>45753</v>
      </c>
      <c r="HG77" s="115">
        <v>0.83333333333333337</v>
      </c>
      <c r="HH77" s="9" t="str">
        <f t="shared" si="1110"/>
        <v>TER</v>
      </c>
      <c r="HI77" s="114">
        <v>45762</v>
      </c>
      <c r="HJ77" s="115">
        <v>0.75</v>
      </c>
      <c r="HK77" s="9" t="str">
        <f t="shared" si="1111"/>
        <v>TER</v>
      </c>
      <c r="HL77" s="114">
        <v>45769</v>
      </c>
      <c r="HM77" s="115">
        <v>0.5</v>
      </c>
      <c r="HN77" s="9" t="str">
        <f t="shared" si="1112"/>
        <v>SEG</v>
      </c>
      <c r="HO77" s="114">
        <v>45782</v>
      </c>
      <c r="HP77" s="115">
        <v>0.75</v>
      </c>
      <c r="HQ77" s="9" t="str">
        <f t="shared" si="1113"/>
        <v>QUA</v>
      </c>
      <c r="HR77" s="114">
        <v>45784</v>
      </c>
      <c r="HS77" s="115">
        <v>0.5</v>
      </c>
      <c r="HT77" s="9" t="str">
        <f t="shared" si="1114"/>
        <v>SEG</v>
      </c>
      <c r="HU77" s="114">
        <v>45789</v>
      </c>
      <c r="HV77" s="115">
        <v>0.75</v>
      </c>
      <c r="HW77" s="9" t="str">
        <f t="shared" si="1115"/>
        <v>TER</v>
      </c>
      <c r="HX77" s="114">
        <v>45797</v>
      </c>
      <c r="HY77" s="115">
        <v>0.5</v>
      </c>
      <c r="HZ77" s="9" t="str">
        <f t="shared" si="1116"/>
        <v>SEG</v>
      </c>
      <c r="IA77" s="114">
        <v>45810</v>
      </c>
      <c r="IB77" s="115">
        <v>0.75</v>
      </c>
      <c r="IC77" s="9" t="str">
        <f t="shared" si="1117"/>
        <v>TER</v>
      </c>
      <c r="ID77" s="114">
        <v>45818</v>
      </c>
      <c r="IE77" s="115">
        <v>0.75</v>
      </c>
      <c r="IF77" s="9" t="str">
        <f t="shared" si="1118"/>
        <v>SEX</v>
      </c>
      <c r="IG77" s="114">
        <v>45828</v>
      </c>
      <c r="IH77" s="115">
        <v>0.5</v>
      </c>
      <c r="II77" s="9" t="str">
        <f t="shared" si="1119"/>
        <v>TER</v>
      </c>
      <c r="IJ77" s="114">
        <v>45839</v>
      </c>
      <c r="IK77" s="115">
        <v>0.5</v>
      </c>
      <c r="IL77" s="9" t="str">
        <f t="shared" si="1120"/>
        <v>TER</v>
      </c>
      <c r="IM77" s="114">
        <v>45846</v>
      </c>
      <c r="IN77" s="115">
        <v>0.75</v>
      </c>
      <c r="IO77" s="294"/>
      <c r="IP77" s="295"/>
      <c r="IQ77" s="296"/>
      <c r="IR77" s="9" t="str">
        <f t="shared" si="1121"/>
        <v>SEG</v>
      </c>
      <c r="IS77" s="114">
        <v>45852</v>
      </c>
      <c r="IT77" s="115">
        <v>0.75</v>
      </c>
      <c r="IU77" s="9" t="str">
        <f t="shared" si="1122"/>
        <v>SEG</v>
      </c>
      <c r="IV77" s="114">
        <v>45859</v>
      </c>
      <c r="IW77" s="115">
        <v>0.75</v>
      </c>
      <c r="IX77" s="9" t="str">
        <f t="shared" si="1123"/>
        <v>SEG</v>
      </c>
      <c r="IY77" s="114">
        <v>45866</v>
      </c>
      <c r="IZ77" s="115">
        <v>0.5</v>
      </c>
      <c r="JA77" s="9" t="str">
        <f t="shared" si="1124"/>
        <v>SEG</v>
      </c>
      <c r="JB77" s="114">
        <v>45880</v>
      </c>
      <c r="JC77" s="115">
        <v>0.75</v>
      </c>
      <c r="JD77" s="294"/>
      <c r="JE77" s="295"/>
      <c r="JF77" s="296"/>
      <c r="JG77" s="294"/>
      <c r="JH77" s="295"/>
      <c r="JI77" s="296"/>
      <c r="JJ77" s="71" t="str">
        <f t="shared" si="1125"/>
        <v>SÁB</v>
      </c>
      <c r="JK77" s="114">
        <v>45892</v>
      </c>
      <c r="JL77" s="115">
        <v>0.5</v>
      </c>
      <c r="JM77" s="71" t="str">
        <f t="shared" si="1126"/>
        <v>TER</v>
      </c>
      <c r="JN77" s="114">
        <v>45902</v>
      </c>
      <c r="JO77" s="115">
        <v>0.5</v>
      </c>
      <c r="JP77" s="71" t="str">
        <f t="shared" si="1127"/>
        <v>QUA</v>
      </c>
      <c r="JQ77" s="114">
        <v>45910</v>
      </c>
      <c r="JR77" s="115">
        <v>0.75</v>
      </c>
      <c r="JS77" s="71" t="str">
        <f t="shared" si="1128"/>
        <v>SEG</v>
      </c>
      <c r="JT77" s="114">
        <v>45915</v>
      </c>
      <c r="JU77" s="115">
        <v>0.75</v>
      </c>
      <c r="JV77" s="71" t="str">
        <f t="shared" si="1129"/>
        <v>SEG</v>
      </c>
      <c r="JW77" s="114">
        <v>45922</v>
      </c>
      <c r="JX77" s="115">
        <v>0.75</v>
      </c>
      <c r="JY77" s="326"/>
      <c r="JZ77" s="327"/>
      <c r="KA77" s="328"/>
      <c r="KB77" s="9" t="str">
        <f t="shared" si="1130"/>
        <v>SEG</v>
      </c>
      <c r="KC77" s="114">
        <v>45936</v>
      </c>
      <c r="KD77" s="115">
        <v>0.5</v>
      </c>
      <c r="KE77" s="9" t="str">
        <f t="shared" si="1131"/>
        <v>TER</v>
      </c>
      <c r="KF77" s="114">
        <v>45944</v>
      </c>
      <c r="KG77" s="115">
        <v>0.75</v>
      </c>
      <c r="KH77" s="9" t="str">
        <f t="shared" si="1132"/>
        <v>QUA</v>
      </c>
      <c r="KI77" s="114">
        <v>45952</v>
      </c>
      <c r="KJ77" s="115">
        <v>0.375</v>
      </c>
      <c r="KK77" s="9" t="str">
        <f t="shared" si="1133"/>
        <v>TER</v>
      </c>
      <c r="KL77" s="114">
        <v>45958</v>
      </c>
      <c r="KM77" s="115">
        <v>0.5</v>
      </c>
      <c r="KN77" s="9" t="str">
        <f t="shared" si="1134"/>
        <v>SEG</v>
      </c>
      <c r="KO77" s="114">
        <v>45971</v>
      </c>
      <c r="KP77" s="115">
        <v>0.625</v>
      </c>
      <c r="KQ77" s="9" t="str">
        <f t="shared" si="1135"/>
        <v>SEX</v>
      </c>
      <c r="KR77" s="114">
        <v>45975</v>
      </c>
      <c r="KS77" s="115">
        <v>0.75</v>
      </c>
      <c r="KT77" s="71" t="str">
        <f t="shared" si="1136"/>
        <v>TER</v>
      </c>
      <c r="KU77" s="114">
        <v>45986</v>
      </c>
      <c r="KV77" s="115">
        <v>0.5</v>
      </c>
      <c r="KW77" s="294"/>
      <c r="KX77" s="295"/>
      <c r="KY77" s="296"/>
      <c r="KZ77" s="294"/>
      <c r="LA77" s="295"/>
      <c r="LB77" s="296"/>
      <c r="LC77" s="71" t="str">
        <f t="shared" si="1137"/>
        <v>TER</v>
      </c>
      <c r="LD77" s="114">
        <v>45993</v>
      </c>
      <c r="LE77" s="115">
        <v>0.5</v>
      </c>
      <c r="LF77" s="71" t="str">
        <f t="shared" si="1138"/>
        <v>TER</v>
      </c>
      <c r="LG77" s="114">
        <v>46000</v>
      </c>
      <c r="LH77" s="115">
        <v>0.75</v>
      </c>
      <c r="LI77" s="71" t="str">
        <f t="shared" si="1139"/>
        <v>SEG</v>
      </c>
      <c r="LJ77" s="114">
        <v>46006</v>
      </c>
      <c r="LK77" s="115">
        <v>0.75</v>
      </c>
      <c r="LL77" s="294"/>
      <c r="LM77" s="295"/>
      <c r="LN77" s="296"/>
      <c r="LO77" s="71" t="str">
        <f t="shared" si="1140"/>
        <v>SEG</v>
      </c>
      <c r="LP77" s="114">
        <v>46020</v>
      </c>
      <c r="LQ77" s="115">
        <v>0.75</v>
      </c>
      <c r="LR77" s="71" t="str">
        <f t="shared" si="1141"/>
        <v>TER</v>
      </c>
      <c r="LS77" s="114">
        <v>46028</v>
      </c>
      <c r="LT77" s="115">
        <v>0.375</v>
      </c>
      <c r="LU77" s="71" t="str">
        <f t="shared" si="1142"/>
        <v>SEG</v>
      </c>
      <c r="LV77" s="114">
        <v>46041</v>
      </c>
      <c r="LW77" s="115">
        <v>0.5</v>
      </c>
      <c r="LX77" s="71" t="str">
        <f t="shared" si="1143"/>
        <v>SEG</v>
      </c>
      <c r="LY77" s="114">
        <v>46048</v>
      </c>
      <c r="LZ77" s="115">
        <v>0.5</v>
      </c>
      <c r="MA77" s="71" t="str">
        <f t="shared" si="1144"/>
        <v>SEX</v>
      </c>
      <c r="MB77" s="114">
        <v>46066</v>
      </c>
      <c r="MC77" s="115">
        <v>0.5</v>
      </c>
      <c r="MD77" s="71" t="str">
        <f t="shared" si="1145"/>
        <v>TER</v>
      </c>
      <c r="ME77" s="114">
        <v>46063</v>
      </c>
      <c r="MF77" s="115">
        <v>0.5</v>
      </c>
      <c r="MG77" s="71" t="str">
        <f t="shared" si="1146"/>
        <v>SEG</v>
      </c>
      <c r="MH77" s="114">
        <v>46069</v>
      </c>
      <c r="MI77" s="115">
        <v>0.5</v>
      </c>
      <c r="MJ77" s="71" t="str">
        <f t="shared" si="1147"/>
        <v>SEG</v>
      </c>
      <c r="MK77" s="114">
        <v>46076</v>
      </c>
      <c r="ML77" s="115">
        <v>0.5</v>
      </c>
      <c r="MM77" s="71" t="str">
        <f t="shared" si="1148"/>
        <v>SEG</v>
      </c>
      <c r="MN77" s="114">
        <v>46083</v>
      </c>
      <c r="MO77" s="115">
        <v>0.75</v>
      </c>
      <c r="MP77" s="71" t="str">
        <f t="shared" si="1149"/>
        <v>SEG</v>
      </c>
      <c r="MQ77" s="114">
        <v>46090</v>
      </c>
      <c r="MR77" s="115">
        <v>0.75</v>
      </c>
      <c r="MS77" s="71" t="str">
        <f t="shared" si="1150"/>
        <v>TER</v>
      </c>
      <c r="MT77" s="114">
        <v>46098</v>
      </c>
      <c r="MU77" s="115">
        <v>0.5</v>
      </c>
      <c r="MV77" s="294"/>
      <c r="MW77" s="295"/>
      <c r="MX77" s="296"/>
      <c r="MY77" s="71" t="str">
        <f t="shared" si="1151"/>
        <v>SEG</v>
      </c>
      <c r="MZ77" s="114">
        <v>46111</v>
      </c>
      <c r="NA77" s="115">
        <v>0.75</v>
      </c>
      <c r="NB77" s="294"/>
      <c r="NC77" s="295"/>
      <c r="ND77" s="296"/>
      <c r="NE77" s="71" t="str">
        <f t="shared" si="1152"/>
        <v>SEG</v>
      </c>
      <c r="NF77" s="114">
        <v>46125</v>
      </c>
      <c r="NG77" s="115">
        <v>0.75</v>
      </c>
      <c r="NH77" s="71" t="str">
        <f t="shared" si="1153"/>
        <v>SEG</v>
      </c>
      <c r="NI77" s="114">
        <v>46132</v>
      </c>
      <c r="NJ77" s="115">
        <v>0.5</v>
      </c>
      <c r="NK77" s="71" t="str">
        <f t="shared" si="1154"/>
        <v>SEG</v>
      </c>
      <c r="NL77" s="114">
        <v>46139</v>
      </c>
      <c r="NM77" s="115">
        <v>0.5</v>
      </c>
      <c r="NN77" s="294"/>
      <c r="NO77" s="295"/>
      <c r="NP77" s="296"/>
      <c r="NQ77" s="71" t="str">
        <f t="shared" si="1155"/>
        <v>SEG</v>
      </c>
      <c r="NR77" s="114">
        <v>46153</v>
      </c>
      <c r="NS77" s="115">
        <v>0.5</v>
      </c>
      <c r="NT77" s="71" t="str">
        <f t="shared" si="1156"/>
        <v>QUI</v>
      </c>
      <c r="NU77" s="114">
        <v>46163</v>
      </c>
      <c r="NV77" s="115">
        <v>0.75</v>
      </c>
      <c r="NW77" s="294"/>
      <c r="NX77" s="295"/>
      <c r="NY77" s="296"/>
      <c r="NZ77" s="71" t="str">
        <f t="shared" si="1157"/>
        <v>TER</v>
      </c>
      <c r="OA77" s="114">
        <v>46175</v>
      </c>
      <c r="OB77" s="115">
        <v>0.5</v>
      </c>
      <c r="OC77" s="294"/>
      <c r="OD77" s="295"/>
      <c r="OE77" s="296"/>
      <c r="OF77" s="71" t="str">
        <f t="shared" si="1158"/>
        <v>SEG</v>
      </c>
      <c r="OG77" s="114">
        <v>46181</v>
      </c>
      <c r="OH77" s="115">
        <v>0.5</v>
      </c>
      <c r="OI77" s="71" t="str">
        <f t="shared" si="1159"/>
        <v>SEG</v>
      </c>
      <c r="OJ77" s="114">
        <v>46188</v>
      </c>
      <c r="OK77" s="115">
        <v>0.75</v>
      </c>
      <c r="OL77" s="71" t="str">
        <f t="shared" si="1160"/>
        <v>QUI</v>
      </c>
      <c r="OM77" s="114">
        <v>46226</v>
      </c>
      <c r="ON77" s="115">
        <v>0.75</v>
      </c>
      <c r="OO77" s="71" t="str">
        <f t="shared" si="1161"/>
        <v>SEG</v>
      </c>
      <c r="OP77" s="114">
        <v>46202</v>
      </c>
      <c r="OQ77" s="115">
        <v>0.75</v>
      </c>
      <c r="OR77" s="294"/>
      <c r="OS77" s="295"/>
      <c r="OT77" s="296"/>
      <c r="OU77" s="71" t="str">
        <f t="shared" si="1162"/>
        <v>SEG</v>
      </c>
      <c r="OV77" s="114">
        <v>46209</v>
      </c>
      <c r="OW77" s="115">
        <v>0.75</v>
      </c>
      <c r="OX77" s="71" t="str">
        <f t="shared" si="1163"/>
        <v>SEX</v>
      </c>
      <c r="OY77" s="268">
        <v>46220</v>
      </c>
      <c r="OZ77" s="20">
        <v>0.5</v>
      </c>
      <c r="PA77" s="71" t="str">
        <f t="shared" si="1164"/>
        <v>SEG</v>
      </c>
      <c r="PB77" s="268">
        <v>46230</v>
      </c>
      <c r="PC77" s="20">
        <v>0.75</v>
      </c>
      <c r="PD77" s="71" t="str">
        <f t="shared" si="1165"/>
        <v>SEX</v>
      </c>
      <c r="PE77" s="268">
        <v>46234</v>
      </c>
      <c r="PF77" s="20">
        <v>0.5</v>
      </c>
      <c r="PG77" s="71" t="str">
        <f t="shared" si="1166"/>
        <v>SEX</v>
      </c>
      <c r="PH77" s="268">
        <v>46234</v>
      </c>
      <c r="PI77" s="20">
        <v>0.5</v>
      </c>
      <c r="PJ77" s="71" t="str">
        <f t="shared" si="1167"/>
        <v>SEX</v>
      </c>
      <c r="PK77" s="268">
        <v>46241</v>
      </c>
      <c r="PL77" s="20">
        <v>0.75</v>
      </c>
      <c r="PM77" s="71" t="str">
        <f t="shared" si="1168"/>
        <v>SEX</v>
      </c>
      <c r="PN77" s="268">
        <v>46248</v>
      </c>
      <c r="PO77" s="20">
        <v>0.75</v>
      </c>
      <c r="PP77" s="71" t="str">
        <f t="shared" si="1169"/>
        <v>SEX</v>
      </c>
      <c r="PQ77" s="268">
        <v>46255</v>
      </c>
      <c r="PR77" s="20">
        <v>0.75</v>
      </c>
      <c r="PS77" s="71" t="str">
        <f t="shared" si="1170"/>
        <v>SEX</v>
      </c>
      <c r="PT77" s="268">
        <v>46262</v>
      </c>
      <c r="PU77" s="20">
        <v>0.75</v>
      </c>
      <c r="PV77" s="71" t="str">
        <f t="shared" si="1171"/>
        <v>SEX</v>
      </c>
      <c r="PW77" s="268">
        <v>46269</v>
      </c>
      <c r="PX77" s="20">
        <v>0.75</v>
      </c>
      <c r="PY77" s="71" t="str">
        <f t="shared" si="1172"/>
        <v>SEX</v>
      </c>
      <c r="PZ77" s="268">
        <v>46276</v>
      </c>
      <c r="QA77" s="20">
        <v>0.75</v>
      </c>
      <c r="QB77" s="71" t="str">
        <f t="shared" si="1173"/>
        <v>QUI</v>
      </c>
      <c r="QC77" s="268">
        <v>46282</v>
      </c>
      <c r="QD77" s="20">
        <v>0.75</v>
      </c>
      <c r="QE77" s="71" t="str">
        <f t="shared" si="1174"/>
        <v>SEX</v>
      </c>
      <c r="QF77" s="268">
        <v>46290</v>
      </c>
      <c r="QG77" s="20">
        <v>0.75</v>
      </c>
      <c r="QH77" s="71" t="str">
        <f t="shared" si="1175"/>
        <v>SEX</v>
      </c>
      <c r="QI77" s="268">
        <v>46297</v>
      </c>
      <c r="QJ77" s="20">
        <v>0.75</v>
      </c>
      <c r="QK77" s="71" t="str">
        <f t="shared" si="1176"/>
        <v>SEX</v>
      </c>
      <c r="QL77" s="268">
        <v>46304</v>
      </c>
      <c r="QM77" s="20">
        <v>0.75</v>
      </c>
      <c r="QN77" s="71" t="str">
        <f t="shared" si="1177"/>
        <v>SEX</v>
      </c>
      <c r="QO77" s="268">
        <v>46311</v>
      </c>
      <c r="QP77" s="20">
        <v>0.75</v>
      </c>
    </row>
    <row r="78" spans="1:458" x14ac:dyDescent="0.3">
      <c r="A78" s="321"/>
      <c r="B78" s="59" t="s">
        <v>254</v>
      </c>
      <c r="C78" s="9" t="str">
        <f t="shared" si="1051"/>
        <v>SÁB</v>
      </c>
      <c r="D78" s="29">
        <v>45255</v>
      </c>
      <c r="E78" s="13">
        <v>8.6805555555555566E-2</v>
      </c>
      <c r="F78" s="9" t="str">
        <f t="shared" si="1052"/>
        <v>QUA</v>
      </c>
      <c r="G78" s="29">
        <v>45245</v>
      </c>
      <c r="H78" s="13">
        <v>0.38750000000000001</v>
      </c>
      <c r="I78" s="9" t="str">
        <f t="shared" si="1053"/>
        <v>SEX</v>
      </c>
      <c r="J78" s="29">
        <v>45261</v>
      </c>
      <c r="K78" s="13">
        <v>0.56874999999999998</v>
      </c>
      <c r="L78" s="9" t="str">
        <f t="shared" si="1054"/>
        <v>TER</v>
      </c>
      <c r="M78" s="75">
        <v>45272</v>
      </c>
      <c r="N78" s="13">
        <v>0.15833333333333333</v>
      </c>
      <c r="O78" s="9" t="str">
        <f t="shared" si="1055"/>
        <v>SÁB</v>
      </c>
      <c r="P78" s="29">
        <v>45262</v>
      </c>
      <c r="Q78" s="13">
        <v>0.97916666666666663</v>
      </c>
      <c r="R78" s="9" t="str">
        <f t="shared" si="1056"/>
        <v>SEG</v>
      </c>
      <c r="S78" s="73">
        <v>45271</v>
      </c>
      <c r="T78" s="65">
        <v>0.79166666666666663</v>
      </c>
      <c r="U78" s="9" t="str">
        <f t="shared" si="1057"/>
        <v>SEG</v>
      </c>
      <c r="V78" s="29">
        <v>45278</v>
      </c>
      <c r="W78" s="13">
        <v>0.93055555555555547</v>
      </c>
      <c r="X78" s="9" t="str">
        <f t="shared" si="1058"/>
        <v>QUI</v>
      </c>
      <c r="Y78" s="29">
        <v>45295</v>
      </c>
      <c r="Z78" s="13">
        <v>4.1666666666666664E-2</v>
      </c>
      <c r="AA78" s="9" t="str">
        <f t="shared" si="1059"/>
        <v>SEG</v>
      </c>
      <c r="AB78" s="75">
        <v>45306</v>
      </c>
      <c r="AC78" s="13">
        <v>0.41666666666666669</v>
      </c>
      <c r="AD78" s="9" t="str">
        <f t="shared" si="1060"/>
        <v>QUA</v>
      </c>
      <c r="AE78" s="75">
        <v>45315</v>
      </c>
      <c r="AF78" s="13">
        <v>1.2499999999999999E-2</v>
      </c>
      <c r="AG78" s="9" t="str">
        <f t="shared" si="1061"/>
        <v>QUA</v>
      </c>
      <c r="AH78" s="29">
        <v>45322</v>
      </c>
      <c r="AI78" s="13">
        <v>0.76111111111111107</v>
      </c>
      <c r="AJ78" s="9" t="str">
        <f t="shared" si="1062"/>
        <v>TER</v>
      </c>
      <c r="AK78" s="29">
        <v>45328</v>
      </c>
      <c r="AL78" s="13">
        <v>0.33333333333333331</v>
      </c>
      <c r="AM78" s="9" t="str">
        <f t="shared" si="1063"/>
        <v>SEX</v>
      </c>
      <c r="AN78" s="29">
        <v>45331</v>
      </c>
      <c r="AO78" s="13">
        <v>0.58333333333333337</v>
      </c>
      <c r="AP78" s="9" t="str">
        <f t="shared" si="1064"/>
        <v>DOM</v>
      </c>
      <c r="AQ78" s="29">
        <v>45333</v>
      </c>
      <c r="AR78" s="13">
        <v>0.36249999999999999</v>
      </c>
      <c r="AS78" s="9" t="str">
        <f t="shared" si="1065"/>
        <v>DOM</v>
      </c>
      <c r="AT78" s="29">
        <v>45347</v>
      </c>
      <c r="AU78" s="13">
        <v>0.54166666666666663</v>
      </c>
      <c r="AV78" s="9" t="str">
        <f t="shared" si="1066"/>
        <v>QUI</v>
      </c>
      <c r="AW78" s="64">
        <v>45372</v>
      </c>
      <c r="AX78" s="65">
        <v>0.53749999999999998</v>
      </c>
      <c r="AY78" s="9" t="str">
        <f t="shared" si="1067"/>
        <v>TER</v>
      </c>
      <c r="AZ78" s="64">
        <v>45370</v>
      </c>
      <c r="BA78" s="65">
        <v>0.36666666666666664</v>
      </c>
      <c r="BB78" s="9" t="str">
        <f t="shared" si="1068"/>
        <v>SEX</v>
      </c>
      <c r="BC78" s="64">
        <v>45380</v>
      </c>
      <c r="BD78" s="65">
        <v>0.54166666666666663</v>
      </c>
      <c r="BE78" s="9" t="str">
        <f t="shared" si="1069"/>
        <v>QUA</v>
      </c>
      <c r="BF78" s="64">
        <v>45378</v>
      </c>
      <c r="BG78" s="65">
        <v>0.95833333333333337</v>
      </c>
      <c r="BH78" s="9" t="str">
        <f t="shared" si="1070"/>
        <v>SEG</v>
      </c>
      <c r="BI78" s="64">
        <v>45390</v>
      </c>
      <c r="BJ78" s="65">
        <v>0.73333333333333328</v>
      </c>
      <c r="BK78" s="9" t="str">
        <f t="shared" si="1071"/>
        <v>SEG</v>
      </c>
      <c r="BL78" s="64">
        <v>45404</v>
      </c>
      <c r="BM78" s="65">
        <v>0.45</v>
      </c>
      <c r="BN78" s="9" t="str">
        <f t="shared" si="1072"/>
        <v>SEG</v>
      </c>
      <c r="BO78" s="64">
        <v>45404</v>
      </c>
      <c r="BP78" s="65">
        <v>0.625</v>
      </c>
      <c r="BQ78" s="9" t="str">
        <f t="shared" si="1073"/>
        <v>SÁB</v>
      </c>
      <c r="BR78" s="64">
        <v>45409</v>
      </c>
      <c r="BS78" s="65">
        <v>0.91666666666666663</v>
      </c>
      <c r="BT78" s="9" t="str">
        <f t="shared" si="1074"/>
        <v>SÁB</v>
      </c>
      <c r="BU78" s="64">
        <v>45416</v>
      </c>
      <c r="BV78" s="65">
        <v>4.1666666666666664E-2</v>
      </c>
      <c r="BW78" s="9" t="str">
        <f t="shared" si="1075"/>
        <v>SÁB</v>
      </c>
      <c r="BX78" s="64">
        <v>45423</v>
      </c>
      <c r="BY78" s="65">
        <v>4.1666666666666664E-2</v>
      </c>
      <c r="BZ78" s="9" t="str">
        <f t="shared" si="1076"/>
        <v>QUA</v>
      </c>
      <c r="CA78" s="64">
        <v>45434</v>
      </c>
      <c r="CB78" s="65">
        <v>0.9375</v>
      </c>
      <c r="CC78" s="9" t="str">
        <f t="shared" si="1077"/>
        <v>SÁB</v>
      </c>
      <c r="CD78" s="64">
        <v>45444</v>
      </c>
      <c r="CE78" s="65">
        <v>0.95833333333333337</v>
      </c>
      <c r="CF78" s="9" t="str">
        <f t="shared" si="1078"/>
        <v>DOM</v>
      </c>
      <c r="CG78" s="114">
        <v>45459</v>
      </c>
      <c r="CH78" s="115">
        <v>0.16666666666666666</v>
      </c>
      <c r="CI78" s="9" t="str">
        <f t="shared" si="1079"/>
        <v>QUA</v>
      </c>
      <c r="CJ78" s="114">
        <v>45455</v>
      </c>
      <c r="CK78" s="115">
        <v>0.97916666666666663</v>
      </c>
      <c r="CL78" s="9" t="str">
        <f t="shared" si="1080"/>
        <v>QUA</v>
      </c>
      <c r="CM78" s="114">
        <v>45476</v>
      </c>
      <c r="CN78" s="115">
        <v>0.35416666666666669</v>
      </c>
      <c r="CO78" s="364"/>
      <c r="CP78" s="365"/>
      <c r="CQ78" s="366"/>
      <c r="CR78" s="9" t="str">
        <f t="shared" si="1081"/>
        <v>DOM</v>
      </c>
      <c r="CS78" s="114">
        <v>45480</v>
      </c>
      <c r="CT78" s="115">
        <v>1.2500000000000001E-2</v>
      </c>
      <c r="CU78" s="9" t="str">
        <f t="shared" si="1082"/>
        <v>SÁB</v>
      </c>
      <c r="CV78" s="114">
        <v>45486</v>
      </c>
      <c r="CW78" s="115">
        <v>1.2500000000000001E-2</v>
      </c>
      <c r="CX78" s="9" t="str">
        <f t="shared" si="1083"/>
        <v>QUA</v>
      </c>
      <c r="CY78" s="114">
        <v>45511</v>
      </c>
      <c r="CZ78" s="115">
        <v>0.87916666666666665</v>
      </c>
      <c r="DA78" s="9" t="str">
        <f t="shared" si="1084"/>
        <v>SÁB</v>
      </c>
      <c r="DB78" s="114">
        <v>45507</v>
      </c>
      <c r="DC78" s="115">
        <v>0.49166666666666664</v>
      </c>
      <c r="DD78" s="9" t="str">
        <f t="shared" si="1085"/>
        <v>SÁB</v>
      </c>
      <c r="DE78" s="114">
        <v>45507</v>
      </c>
      <c r="DF78" s="115">
        <v>0.85416666666666663</v>
      </c>
      <c r="DG78" s="9" t="s">
        <v>251</v>
      </c>
      <c r="DH78" s="345"/>
      <c r="DI78" s="346"/>
      <c r="DJ78" s="9" t="str">
        <f t="shared" si="1086"/>
        <v>TER</v>
      </c>
      <c r="DK78" s="114">
        <v>45531</v>
      </c>
      <c r="DL78" s="115">
        <v>0.90833333333333333</v>
      </c>
      <c r="DM78" s="9" t="str">
        <f t="shared" si="1087"/>
        <v>SEG</v>
      </c>
      <c r="DN78" s="114">
        <v>45537</v>
      </c>
      <c r="DO78" s="115">
        <v>0.45833333333333331</v>
      </c>
      <c r="DP78" s="9" t="str">
        <f t="shared" si="1088"/>
        <v>SEX</v>
      </c>
      <c r="DQ78" s="114">
        <v>45541</v>
      </c>
      <c r="DR78" s="115">
        <v>0.3298611111111111</v>
      </c>
      <c r="DS78" s="9" t="str">
        <f t="shared" si="1089"/>
        <v>SEX</v>
      </c>
      <c r="DT78" s="114">
        <v>45555</v>
      </c>
      <c r="DU78" s="115">
        <v>0.89583333333333337</v>
      </c>
      <c r="DV78" s="9" t="str">
        <f t="shared" si="1090"/>
        <v>DOM</v>
      </c>
      <c r="DW78" s="114">
        <v>45550</v>
      </c>
      <c r="DX78" s="115">
        <v>0.14583333333333334</v>
      </c>
      <c r="DY78" s="9" t="str">
        <f t="shared" si="1091"/>
        <v>SÁB</v>
      </c>
      <c r="DZ78" s="114">
        <v>45556</v>
      </c>
      <c r="EA78" s="115">
        <v>0.95833333333333337</v>
      </c>
      <c r="EB78" s="9" t="str">
        <f t="shared" si="1092"/>
        <v>DOM</v>
      </c>
      <c r="EC78" s="114">
        <v>45571</v>
      </c>
      <c r="ED78" s="115">
        <v>0.25</v>
      </c>
      <c r="EE78" s="9" t="str">
        <f t="shared" si="1093"/>
        <v>SEG</v>
      </c>
      <c r="EF78" s="114">
        <v>45579</v>
      </c>
      <c r="EG78" s="115">
        <v>0.875</v>
      </c>
      <c r="EH78" s="9" t="str">
        <f t="shared" si="1094"/>
        <v>TER</v>
      </c>
      <c r="EI78" s="114">
        <v>45573</v>
      </c>
      <c r="EJ78" s="115">
        <v>0.29166666666666669</v>
      </c>
      <c r="EK78" s="9" t="str">
        <f t="shared" si="1095"/>
        <v>DOM</v>
      </c>
      <c r="EL78" s="114">
        <v>45585</v>
      </c>
      <c r="EM78" s="115">
        <v>0.96597222222222223</v>
      </c>
      <c r="EN78" s="9" t="str">
        <f t="shared" si="1096"/>
        <v>QUA</v>
      </c>
      <c r="EO78" s="114">
        <v>45595</v>
      </c>
      <c r="EP78" s="115">
        <v>0.33333333333333331</v>
      </c>
      <c r="EQ78" s="9" t="str">
        <f t="shared" si="1097"/>
        <v>SEG</v>
      </c>
      <c r="ER78" s="114">
        <v>45607</v>
      </c>
      <c r="ES78" s="115">
        <v>0.58333333333333337</v>
      </c>
      <c r="ET78" s="9" t="str">
        <f t="shared" si="1098"/>
        <v>SÁB</v>
      </c>
      <c r="EU78" s="114">
        <v>45612</v>
      </c>
      <c r="EV78" s="115">
        <v>0.5</v>
      </c>
      <c r="EW78" s="9" t="str">
        <f t="shared" si="1099"/>
        <v>SEG</v>
      </c>
      <c r="EX78" s="114">
        <v>45621</v>
      </c>
      <c r="EY78" s="115">
        <v>6.25E-2</v>
      </c>
      <c r="EZ78" s="9" t="str">
        <f t="shared" si="392"/>
        <v>SEX</v>
      </c>
      <c r="FA78" s="114">
        <v>45632</v>
      </c>
      <c r="FB78" s="115">
        <v>0.91666666666666663</v>
      </c>
      <c r="FC78" s="9" t="str">
        <f>UPPER(TEXT(FD78,"DDD"))</f>
        <v>TER</v>
      </c>
      <c r="FD78" s="114">
        <v>45629</v>
      </c>
      <c r="FE78" s="115">
        <v>0.125</v>
      </c>
      <c r="FF78" s="9" t="str">
        <f>UPPER(TEXT(FG78,"DDD"))</f>
        <v>SÁB</v>
      </c>
      <c r="FG78" s="114">
        <v>45647</v>
      </c>
      <c r="FH78" s="115">
        <v>0.875</v>
      </c>
      <c r="FI78" s="9" t="str">
        <f t="shared" si="1180"/>
        <v>DOM</v>
      </c>
      <c r="FJ78" s="114">
        <v>45641</v>
      </c>
      <c r="FK78" s="115">
        <v>0.875</v>
      </c>
      <c r="FL78" s="9" t="str">
        <f>UPPER(TEXT(FM78,"DDD"))</f>
        <v>DOM</v>
      </c>
      <c r="FM78" s="114">
        <v>45655</v>
      </c>
      <c r="FN78" s="115">
        <v>0.16666666666666666</v>
      </c>
      <c r="FO78" s="9" t="str">
        <f t="shared" si="1182"/>
        <v>SEG</v>
      </c>
      <c r="FP78" s="114">
        <v>45663</v>
      </c>
      <c r="FQ78" s="115">
        <v>0.20833333333333334</v>
      </c>
      <c r="FR78" s="9" t="str">
        <f>UPPER(TEXT(FS78,"DDD"))</f>
        <v>QUI</v>
      </c>
      <c r="FS78" s="114">
        <v>45666</v>
      </c>
      <c r="FT78" s="115">
        <v>0.75</v>
      </c>
      <c r="FU78" s="9" t="str">
        <f t="shared" si="1047"/>
        <v>TER</v>
      </c>
      <c r="FV78" s="114">
        <v>45671</v>
      </c>
      <c r="FW78" s="115">
        <v>0.5</v>
      </c>
      <c r="FX78" s="9" t="str">
        <f t="shared" si="1100"/>
        <v>SÁB</v>
      </c>
      <c r="FY78" s="114">
        <v>45682</v>
      </c>
      <c r="FZ78" s="115">
        <v>0.125</v>
      </c>
      <c r="GA78" s="9" t="str">
        <f t="shared" si="1184"/>
        <v>SEG</v>
      </c>
      <c r="GB78" s="114">
        <v>45684</v>
      </c>
      <c r="GC78" s="115">
        <v>0.33333333333333331</v>
      </c>
      <c r="GD78" s="326"/>
      <c r="GE78" s="327"/>
      <c r="GF78" s="328"/>
      <c r="GG78" s="9" t="str">
        <f t="shared" si="1101"/>
        <v>TER</v>
      </c>
      <c r="GH78" s="114">
        <v>45699</v>
      </c>
      <c r="GI78" s="115">
        <v>0.625</v>
      </c>
      <c r="GJ78" s="71" t="str">
        <f t="shared" si="1102"/>
        <v>QUA</v>
      </c>
      <c r="GK78" s="114">
        <v>45700</v>
      </c>
      <c r="GL78" s="115">
        <v>0.79166666666666663</v>
      </c>
      <c r="GM78" s="9" t="str">
        <f t="shared" si="1103"/>
        <v>QUA</v>
      </c>
      <c r="GN78" s="114">
        <v>45707</v>
      </c>
      <c r="GO78" s="115">
        <v>0.29166666666666669</v>
      </c>
      <c r="GP78" s="9" t="str">
        <f t="shared" si="1104"/>
        <v>SEX</v>
      </c>
      <c r="GQ78" s="114">
        <v>45709</v>
      </c>
      <c r="GR78" s="115">
        <v>0.75</v>
      </c>
      <c r="GS78" s="9" t="str">
        <f t="shared" si="1105"/>
        <v>DOM</v>
      </c>
      <c r="GT78" s="114">
        <v>45718</v>
      </c>
      <c r="GU78" s="115">
        <v>0.1875</v>
      </c>
      <c r="GV78" s="9" t="str">
        <f t="shared" si="1106"/>
        <v>DOM</v>
      </c>
      <c r="GW78" s="114">
        <v>45725</v>
      </c>
      <c r="GX78" s="115">
        <v>0.25</v>
      </c>
      <c r="GY78" s="9" t="str">
        <f t="shared" si="1107"/>
        <v>QUA</v>
      </c>
      <c r="GZ78" s="114">
        <v>45735</v>
      </c>
      <c r="HA78" s="115">
        <v>6.9444444444444447E-4</v>
      </c>
      <c r="HB78" s="9" t="str">
        <f t="shared" si="1108"/>
        <v>SEG</v>
      </c>
      <c r="HC78" s="149">
        <v>45747</v>
      </c>
      <c r="HD78" s="115">
        <v>0.54166666666666663</v>
      </c>
      <c r="HE78" s="9" t="str">
        <f t="shared" si="1109"/>
        <v>SEG</v>
      </c>
      <c r="HF78" s="114">
        <v>45754</v>
      </c>
      <c r="HG78" s="115">
        <v>0.3</v>
      </c>
      <c r="HH78" s="9" t="str">
        <f t="shared" si="1110"/>
        <v>QUA</v>
      </c>
      <c r="HI78" s="114">
        <v>45763</v>
      </c>
      <c r="HJ78" s="115">
        <v>0.66666666666666663</v>
      </c>
      <c r="HK78" s="9" t="str">
        <f t="shared" si="1111"/>
        <v>SEG</v>
      </c>
      <c r="HL78" s="114">
        <v>45768</v>
      </c>
      <c r="HM78" s="115">
        <v>0.54166666666666663</v>
      </c>
      <c r="HN78" s="9" t="str">
        <f t="shared" si="1112"/>
        <v>SEG</v>
      </c>
      <c r="HO78" s="114">
        <v>45782</v>
      </c>
      <c r="HP78" s="115">
        <v>0.9375</v>
      </c>
      <c r="HQ78" s="9" t="str">
        <f t="shared" si="1113"/>
        <v>SEX</v>
      </c>
      <c r="HR78" s="114">
        <v>45786</v>
      </c>
      <c r="HS78" s="115">
        <v>0.13750000000000001</v>
      </c>
      <c r="HT78" s="9" t="str">
        <f t="shared" si="1114"/>
        <v>SEG</v>
      </c>
      <c r="HU78" s="114">
        <v>45789</v>
      </c>
      <c r="HV78" s="115">
        <v>0.44166666666666665</v>
      </c>
      <c r="HW78" s="9" t="str">
        <f t="shared" si="1115"/>
        <v>SEG</v>
      </c>
      <c r="HX78" s="114">
        <v>45796</v>
      </c>
      <c r="HY78" s="115">
        <v>0.26666666666666666</v>
      </c>
      <c r="HZ78" s="9" t="str">
        <f t="shared" si="1116"/>
        <v>SEG</v>
      </c>
      <c r="IA78" s="114">
        <v>45810</v>
      </c>
      <c r="IB78" s="115">
        <v>0.95833333333333337</v>
      </c>
      <c r="IC78" s="9" t="str">
        <f t="shared" si="1117"/>
        <v>DOM</v>
      </c>
      <c r="ID78" s="114">
        <v>45823</v>
      </c>
      <c r="IE78" s="115">
        <v>0.7416666666666667</v>
      </c>
      <c r="IF78" s="9" t="str">
        <f t="shared" si="1118"/>
        <v>SEG</v>
      </c>
      <c r="IG78" s="114">
        <v>45831</v>
      </c>
      <c r="IH78" s="115">
        <v>0.33333333333333331</v>
      </c>
      <c r="II78" s="9" t="str">
        <f t="shared" si="1119"/>
        <v>SEG</v>
      </c>
      <c r="IJ78" s="114">
        <v>45831</v>
      </c>
      <c r="IK78" s="115">
        <v>0.77083333333333337</v>
      </c>
      <c r="IL78" s="9" t="str">
        <f t="shared" si="1120"/>
        <v>SEG</v>
      </c>
      <c r="IM78" s="114">
        <v>45838</v>
      </c>
      <c r="IN78" s="115">
        <v>0.16666666666666666</v>
      </c>
      <c r="IO78" s="294"/>
      <c r="IP78" s="295"/>
      <c r="IQ78" s="296"/>
      <c r="IR78" s="9" t="str">
        <f t="shared" si="1121"/>
        <v>SEG</v>
      </c>
      <c r="IS78" s="114">
        <v>45845</v>
      </c>
      <c r="IT78" s="115">
        <v>0.20833333333333334</v>
      </c>
      <c r="IU78" s="9" t="str">
        <f t="shared" si="1122"/>
        <v>QUA</v>
      </c>
      <c r="IV78" s="114">
        <v>45854</v>
      </c>
      <c r="IW78" s="115">
        <v>0.91666666666666663</v>
      </c>
      <c r="IX78" s="9" t="str">
        <f t="shared" si="1123"/>
        <v>SÁB</v>
      </c>
      <c r="IY78" s="114">
        <v>45864</v>
      </c>
      <c r="IZ78" s="115">
        <v>0.54166666666666663</v>
      </c>
      <c r="JA78" s="9" t="str">
        <f t="shared" si="1124"/>
        <v>QUA</v>
      </c>
      <c r="JB78" s="114">
        <v>45882</v>
      </c>
      <c r="JC78" s="115">
        <v>0.25</v>
      </c>
      <c r="JD78" s="294"/>
      <c r="JE78" s="295"/>
      <c r="JF78" s="296"/>
      <c r="JG78" s="294"/>
      <c r="JH78" s="295"/>
      <c r="JI78" s="296"/>
      <c r="JJ78" s="71" t="str">
        <f t="shared" si="1125"/>
        <v>QUA</v>
      </c>
      <c r="JK78" s="114">
        <v>45889</v>
      </c>
      <c r="JL78" s="115">
        <v>0.82499999999999996</v>
      </c>
      <c r="JM78" s="71" t="str">
        <f t="shared" ref="JM78:JM80" si="1185">UPPER(TEXT(JN78,"DDD"))</f>
        <v>TER</v>
      </c>
      <c r="JN78" s="114">
        <v>45902</v>
      </c>
      <c r="JO78" s="115">
        <v>0.47499999999999998</v>
      </c>
      <c r="JP78" s="71" t="str">
        <f t="shared" si="1127"/>
        <v>TER</v>
      </c>
      <c r="JQ78" s="114">
        <v>45909</v>
      </c>
      <c r="JR78" s="115">
        <v>0.38750000000000001</v>
      </c>
      <c r="JS78" s="71" t="str">
        <f t="shared" si="1128"/>
        <v>SEG</v>
      </c>
      <c r="JT78" s="114">
        <v>45915</v>
      </c>
      <c r="JU78" s="115">
        <v>0.45833333333333331</v>
      </c>
      <c r="JV78" s="71" t="str">
        <f t="shared" si="1129"/>
        <v>QUA</v>
      </c>
      <c r="JW78" s="114">
        <v>45924</v>
      </c>
      <c r="JX78" s="115">
        <v>0.16319444444444445</v>
      </c>
      <c r="JY78" s="326"/>
      <c r="JZ78" s="327"/>
      <c r="KA78" s="328"/>
      <c r="KB78" s="9" t="str">
        <f t="shared" si="1130"/>
        <v>TER</v>
      </c>
      <c r="KC78" s="114">
        <v>45937</v>
      </c>
      <c r="KD78" s="115">
        <v>0.29166666666666669</v>
      </c>
      <c r="KE78" s="9" t="str">
        <f t="shared" si="1131"/>
        <v>TER</v>
      </c>
      <c r="KF78" s="114">
        <v>45944</v>
      </c>
      <c r="KG78" s="115">
        <v>0.25</v>
      </c>
      <c r="KH78" s="9" t="str">
        <f t="shared" si="1132"/>
        <v>TER</v>
      </c>
      <c r="KI78" s="114">
        <v>45951</v>
      </c>
      <c r="KJ78" s="115">
        <v>0.44583333333333336</v>
      </c>
      <c r="KK78" s="9" t="str">
        <f t="shared" si="1133"/>
        <v>SEG</v>
      </c>
      <c r="KL78" s="114">
        <v>45957</v>
      </c>
      <c r="KM78" s="115">
        <v>0.82638888888888884</v>
      </c>
      <c r="KN78" s="9" t="str">
        <f t="shared" si="1134"/>
        <v>TER</v>
      </c>
      <c r="KO78" s="114">
        <v>45972</v>
      </c>
      <c r="KP78" s="115">
        <v>0.64583333333333337</v>
      </c>
      <c r="KQ78" s="9" t="str">
        <f t="shared" si="1135"/>
        <v>QUI</v>
      </c>
      <c r="KR78" s="114">
        <v>45974</v>
      </c>
      <c r="KS78" s="115">
        <v>0.625</v>
      </c>
      <c r="KT78" s="71" t="str">
        <f t="shared" si="1136"/>
        <v>SEG</v>
      </c>
      <c r="KU78" s="114">
        <v>45985</v>
      </c>
      <c r="KV78" s="115">
        <v>0.6166666666666667</v>
      </c>
      <c r="KW78" s="294"/>
      <c r="KX78" s="295"/>
      <c r="KY78" s="296"/>
      <c r="KZ78" s="294"/>
      <c r="LA78" s="295"/>
      <c r="LB78" s="296"/>
      <c r="LC78" s="71" t="str">
        <f t="shared" si="1137"/>
        <v>TER</v>
      </c>
      <c r="LD78" s="114">
        <v>45993</v>
      </c>
      <c r="LE78" s="115">
        <v>0.6875</v>
      </c>
      <c r="LF78" s="71" t="str">
        <f t="shared" si="1138"/>
        <v>SEG</v>
      </c>
      <c r="LG78" s="114">
        <v>45999</v>
      </c>
      <c r="LH78" s="115">
        <v>0.20833333333333334</v>
      </c>
      <c r="LI78" s="71" t="str">
        <f t="shared" si="1139"/>
        <v>TER</v>
      </c>
      <c r="LJ78" s="114">
        <v>46007</v>
      </c>
      <c r="LK78" s="115">
        <v>0.13333333333333333</v>
      </c>
      <c r="LL78" s="294"/>
      <c r="LM78" s="295"/>
      <c r="LN78" s="296"/>
      <c r="LO78" s="71" t="str">
        <f t="shared" si="1140"/>
        <v>TER</v>
      </c>
      <c r="LP78" s="114">
        <v>46021</v>
      </c>
      <c r="LQ78" s="115">
        <v>0.70833333333333337</v>
      </c>
      <c r="LR78" s="71" t="str">
        <f t="shared" si="1141"/>
        <v>SÁB</v>
      </c>
      <c r="LS78" s="114">
        <v>45997</v>
      </c>
      <c r="LT78" s="115">
        <v>0.83333333333333337</v>
      </c>
      <c r="LU78" s="71" t="str">
        <f t="shared" si="1142"/>
        <v>TER</v>
      </c>
      <c r="LV78" s="114">
        <v>46042</v>
      </c>
      <c r="LW78" s="115">
        <v>0.625</v>
      </c>
      <c r="LX78" s="71" t="str">
        <f t="shared" si="1143"/>
        <v>SÁB</v>
      </c>
      <c r="LY78" s="114">
        <v>46053</v>
      </c>
      <c r="LZ78" s="115">
        <v>1.3888888888888888E-2</v>
      </c>
      <c r="MA78" s="71" t="str">
        <f t="shared" si="1144"/>
        <v>SEX</v>
      </c>
      <c r="MB78" s="114">
        <v>46066</v>
      </c>
      <c r="MC78" s="115">
        <v>0.79166666666666663</v>
      </c>
      <c r="MD78" s="71" t="str">
        <f t="shared" si="1145"/>
        <v>QUA</v>
      </c>
      <c r="ME78" s="114">
        <v>46064</v>
      </c>
      <c r="MF78" s="115">
        <v>0.16319444444444445</v>
      </c>
      <c r="MG78" s="71" t="str">
        <f t="shared" si="1146"/>
        <v>DOM</v>
      </c>
      <c r="MH78" s="114">
        <v>46068</v>
      </c>
      <c r="MI78" s="115">
        <v>0.92500000000000004</v>
      </c>
      <c r="MJ78" s="71" t="str">
        <f t="shared" si="1147"/>
        <v>QUA</v>
      </c>
      <c r="MK78" s="114">
        <v>46078</v>
      </c>
      <c r="ML78" s="115">
        <v>0</v>
      </c>
      <c r="MM78" s="71" t="str">
        <f t="shared" si="1148"/>
        <v>SEG</v>
      </c>
      <c r="MN78" s="114">
        <v>46083</v>
      </c>
      <c r="MO78" s="115">
        <v>0.66666666666666663</v>
      </c>
      <c r="MP78" s="71" t="str">
        <f t="shared" si="1149"/>
        <v>SEG</v>
      </c>
      <c r="MQ78" s="114">
        <v>46090</v>
      </c>
      <c r="MR78" s="115">
        <v>0.66666666666666663</v>
      </c>
      <c r="MS78" s="71" t="str">
        <f t="shared" si="1150"/>
        <v>TER</v>
      </c>
      <c r="MT78" s="114">
        <v>46098</v>
      </c>
      <c r="MU78" s="115">
        <v>1.2500000000000001E-2</v>
      </c>
      <c r="MV78" s="294"/>
      <c r="MW78" s="295"/>
      <c r="MX78" s="296"/>
      <c r="MY78" s="71" t="str">
        <f t="shared" si="1151"/>
        <v>SEG</v>
      </c>
      <c r="MZ78" s="114">
        <v>46111</v>
      </c>
      <c r="NA78" s="115">
        <v>0.98750000000000004</v>
      </c>
      <c r="NB78" s="294"/>
      <c r="NC78" s="295"/>
      <c r="ND78" s="296"/>
      <c r="NE78" s="71" t="str">
        <f t="shared" si="1152"/>
        <v>SEG</v>
      </c>
      <c r="NF78" s="114">
        <v>46125</v>
      </c>
      <c r="NG78" s="115">
        <v>0.45833333333333331</v>
      </c>
      <c r="NH78" s="71" t="str">
        <f t="shared" si="1153"/>
        <v>TER</v>
      </c>
      <c r="NI78" s="114">
        <v>46133</v>
      </c>
      <c r="NJ78" s="115">
        <v>0.41666666666666669</v>
      </c>
      <c r="NK78" s="71" t="str">
        <f t="shared" si="1154"/>
        <v>SEG</v>
      </c>
      <c r="NL78" s="114">
        <v>46139</v>
      </c>
      <c r="NM78" s="115">
        <v>0.8125</v>
      </c>
      <c r="NN78" s="294"/>
      <c r="NO78" s="295"/>
      <c r="NP78" s="296"/>
      <c r="NQ78" s="71" t="str">
        <f t="shared" si="1155"/>
        <v>SEG</v>
      </c>
      <c r="NR78" s="114">
        <v>46153</v>
      </c>
      <c r="NS78" s="115">
        <v>0.4826388888888889</v>
      </c>
      <c r="NT78" s="71" t="str">
        <f t="shared" si="1156"/>
        <v>QUI</v>
      </c>
      <c r="NU78" s="114">
        <v>46163</v>
      </c>
      <c r="NV78" s="115">
        <v>0.64583333333333337</v>
      </c>
      <c r="NW78" s="294"/>
      <c r="NX78" s="295"/>
      <c r="NY78" s="296"/>
      <c r="NZ78" s="71" t="str">
        <f t="shared" si="1157"/>
        <v>SEG</v>
      </c>
      <c r="OA78" s="114">
        <v>46174</v>
      </c>
      <c r="OB78" s="115">
        <v>0.63472222222222219</v>
      </c>
      <c r="OC78" s="294"/>
      <c r="OD78" s="295"/>
      <c r="OE78" s="296"/>
      <c r="OF78" s="71" t="str">
        <f t="shared" si="1158"/>
        <v>SEG</v>
      </c>
      <c r="OG78" s="114">
        <v>46181</v>
      </c>
      <c r="OH78" s="115">
        <v>0.6</v>
      </c>
      <c r="OI78" s="71" t="str">
        <f t="shared" si="1159"/>
        <v>TER</v>
      </c>
      <c r="OJ78" s="114">
        <v>46189</v>
      </c>
      <c r="OK78" s="115">
        <v>7.9166666666666663E-2</v>
      </c>
      <c r="OL78" s="71" t="str">
        <f t="shared" si="1160"/>
        <v>SEG</v>
      </c>
      <c r="OM78" s="114">
        <v>46195</v>
      </c>
      <c r="ON78" s="115">
        <v>0.91666666666666663</v>
      </c>
      <c r="OO78" s="71" t="str">
        <f t="shared" si="1161"/>
        <v>SEG</v>
      </c>
      <c r="OP78" s="114">
        <v>46202</v>
      </c>
      <c r="OQ78" s="115">
        <v>2.0833333333333332E-2</v>
      </c>
      <c r="OR78" s="294"/>
      <c r="OS78" s="295"/>
      <c r="OT78" s="296"/>
      <c r="OU78" s="71" t="str">
        <f t="shared" si="1162"/>
        <v>SEG</v>
      </c>
      <c r="OV78" s="114">
        <v>46209</v>
      </c>
      <c r="OW78" s="115">
        <v>0.5625</v>
      </c>
      <c r="OX78" s="71" t="str">
        <f t="shared" si="1163"/>
        <v>SEG</v>
      </c>
      <c r="OY78" s="30">
        <v>46223</v>
      </c>
      <c r="OZ78" s="20">
        <v>0.29166666666666669</v>
      </c>
      <c r="PA78" s="71" t="str">
        <f t="shared" si="1164"/>
        <v>SEG</v>
      </c>
      <c r="PB78" s="30">
        <v>46230</v>
      </c>
      <c r="PC78" s="20">
        <v>0.29166666666666669</v>
      </c>
      <c r="PD78" s="71" t="str">
        <f t="shared" si="1165"/>
        <v>SEG</v>
      </c>
      <c r="PE78" s="30">
        <v>46237</v>
      </c>
      <c r="PF78" s="20">
        <v>4.1666666666666664E-2</v>
      </c>
      <c r="PG78" s="71" t="str">
        <f t="shared" ref="PG78:PG80" si="1186">UPPER(TEXT(PH78,"DDD"))</f>
        <v>SEG</v>
      </c>
      <c r="PH78" s="30">
        <v>46237</v>
      </c>
      <c r="PI78" s="20">
        <v>0.83333333333333337</v>
      </c>
      <c r="PJ78" s="71" t="str">
        <f t="shared" si="1167"/>
        <v>DOM</v>
      </c>
      <c r="PK78" s="30">
        <v>46243</v>
      </c>
      <c r="PL78" s="20">
        <v>0.16666666666666666</v>
      </c>
      <c r="PM78" s="71" t="str">
        <f t="shared" si="1168"/>
        <v>SÁB</v>
      </c>
      <c r="PN78" s="30">
        <v>46249</v>
      </c>
      <c r="PO78" s="20">
        <v>0.16666666666666666</v>
      </c>
      <c r="PP78" s="71" t="str">
        <f t="shared" si="1169"/>
        <v>SEG</v>
      </c>
      <c r="PQ78" s="30">
        <v>46258</v>
      </c>
      <c r="PR78" s="20">
        <v>0.16666666666666666</v>
      </c>
      <c r="PS78" s="71" t="str">
        <f t="shared" si="1170"/>
        <v>DOM</v>
      </c>
      <c r="PT78" s="30">
        <v>46264</v>
      </c>
      <c r="PU78" s="20">
        <v>0.16666666666666666</v>
      </c>
      <c r="PV78" s="71" t="str">
        <f t="shared" si="1171"/>
        <v>SEG</v>
      </c>
      <c r="PW78" s="30">
        <v>46272</v>
      </c>
      <c r="PX78" s="20">
        <v>0.16666666666666666</v>
      </c>
      <c r="PY78" s="71" t="str">
        <f t="shared" si="1172"/>
        <v>DOM</v>
      </c>
      <c r="PZ78" s="30">
        <v>46278</v>
      </c>
      <c r="QA78" s="20">
        <v>0.16666666666666666</v>
      </c>
      <c r="QB78" s="71" t="str">
        <f t="shared" si="1173"/>
        <v>DOM</v>
      </c>
      <c r="QC78" s="30">
        <v>46285</v>
      </c>
      <c r="QD78" s="20">
        <v>0.16666666666666666</v>
      </c>
      <c r="QE78" s="71" t="str">
        <f t="shared" si="1174"/>
        <v>SEG</v>
      </c>
      <c r="QF78" s="30">
        <v>46293</v>
      </c>
      <c r="QG78" s="20">
        <v>0.16666666666666666</v>
      </c>
      <c r="QH78" s="71" t="str">
        <f t="shared" si="1175"/>
        <v>SEG</v>
      </c>
      <c r="QI78" s="30">
        <v>46300</v>
      </c>
      <c r="QJ78" s="20">
        <v>0.16666666666666666</v>
      </c>
      <c r="QK78" s="71" t="str">
        <f t="shared" si="1176"/>
        <v>SEG</v>
      </c>
      <c r="QL78" s="30">
        <v>46307</v>
      </c>
      <c r="QM78" s="20">
        <v>0.16666666666666666</v>
      </c>
      <c r="QN78" s="71" t="str">
        <f t="shared" si="1177"/>
        <v>SEG</v>
      </c>
      <c r="QO78" s="30">
        <v>46314</v>
      </c>
      <c r="QP78" s="20">
        <v>0.16666666666666666</v>
      </c>
    </row>
    <row r="79" spans="1:458" x14ac:dyDescent="0.3">
      <c r="A79" s="321"/>
      <c r="B79" s="59" t="s">
        <v>255</v>
      </c>
      <c r="C79" s="9" t="str">
        <f t="shared" si="1051"/>
        <v>QUA</v>
      </c>
      <c r="D79" s="29">
        <v>45259</v>
      </c>
      <c r="E79" s="13">
        <v>0.65347222222222223</v>
      </c>
      <c r="F79" s="9" t="str">
        <f t="shared" si="1052"/>
        <v>SEG</v>
      </c>
      <c r="G79" s="29">
        <v>45250</v>
      </c>
      <c r="H79" s="13">
        <v>0.51736111111111105</v>
      </c>
      <c r="I79" s="9" t="str">
        <f t="shared" si="1053"/>
        <v>SÁB</v>
      </c>
      <c r="J79" s="29">
        <v>45262</v>
      </c>
      <c r="K79" s="13">
        <v>0.84722222222222221</v>
      </c>
      <c r="L79" s="9" t="str">
        <f t="shared" si="1054"/>
        <v>QUI</v>
      </c>
      <c r="M79" s="75">
        <v>45281</v>
      </c>
      <c r="N79" s="13">
        <v>0.73888888888888893</v>
      </c>
      <c r="O79" s="9" t="str">
        <f t="shared" si="1055"/>
        <v>QUI</v>
      </c>
      <c r="P79" s="29">
        <v>45267</v>
      </c>
      <c r="Q79" s="13">
        <v>0.16805555555555554</v>
      </c>
      <c r="R79" s="9" t="str">
        <f t="shared" si="1056"/>
        <v>SEX</v>
      </c>
      <c r="S79" s="73">
        <v>45275</v>
      </c>
      <c r="T79" s="65">
        <v>0.94930555555555562</v>
      </c>
      <c r="U79" s="9" t="str">
        <f t="shared" si="1057"/>
        <v>DOM</v>
      </c>
      <c r="V79" s="29">
        <v>45284</v>
      </c>
      <c r="W79" s="13">
        <v>0.71875</v>
      </c>
      <c r="X79" s="9" t="str">
        <f t="shared" si="1058"/>
        <v>SÁB</v>
      </c>
      <c r="Y79" s="29">
        <v>45297</v>
      </c>
      <c r="Z79" s="13">
        <v>0.875</v>
      </c>
      <c r="AA79" s="9" t="str">
        <f t="shared" si="1059"/>
        <v>SEX</v>
      </c>
      <c r="AB79" s="75">
        <v>45310</v>
      </c>
      <c r="AC79" s="13">
        <v>0.2986111111111111</v>
      </c>
      <c r="AD79" s="9" t="str">
        <f t="shared" si="1060"/>
        <v>SEX</v>
      </c>
      <c r="AE79" s="75">
        <v>45317</v>
      </c>
      <c r="AF79" s="13">
        <v>0.13333333333333333</v>
      </c>
      <c r="AG79" s="9" t="str">
        <f t="shared" si="1061"/>
        <v>SÁB</v>
      </c>
      <c r="AH79" s="29">
        <v>45325</v>
      </c>
      <c r="AI79" s="13">
        <v>0.16944444444444443</v>
      </c>
      <c r="AJ79" s="9" t="str">
        <f t="shared" si="1062"/>
        <v>SEX</v>
      </c>
      <c r="AK79" s="29">
        <v>45331</v>
      </c>
      <c r="AL79" s="13">
        <v>0.6777777777777777</v>
      </c>
      <c r="AM79" s="9" t="str">
        <f t="shared" si="1063"/>
        <v>SEX</v>
      </c>
      <c r="AN79" s="29">
        <v>45338</v>
      </c>
      <c r="AO79" s="13">
        <v>0.76736111111111116</v>
      </c>
      <c r="AP79" s="9" t="str">
        <f t="shared" si="1064"/>
        <v>DOM</v>
      </c>
      <c r="AQ79" s="29">
        <v>45333</v>
      </c>
      <c r="AR79" s="13">
        <v>0.73749999999999993</v>
      </c>
      <c r="AS79" s="9" t="str">
        <f t="shared" si="1065"/>
        <v>DOM</v>
      </c>
      <c r="AT79" s="29">
        <v>45347</v>
      </c>
      <c r="AU79" s="13">
        <v>0.73749999999999993</v>
      </c>
      <c r="AV79" s="9" t="str">
        <f t="shared" si="1066"/>
        <v>QUI</v>
      </c>
      <c r="AW79" s="64">
        <v>45379</v>
      </c>
      <c r="AX79" s="65">
        <v>0.89652777777777781</v>
      </c>
      <c r="AY79" s="9" t="str">
        <f t="shared" si="1067"/>
        <v>QUI</v>
      </c>
      <c r="AZ79" s="64">
        <v>45372</v>
      </c>
      <c r="BA79" s="65">
        <v>0.22361111111111112</v>
      </c>
      <c r="BB79" s="9" t="str">
        <f t="shared" si="1068"/>
        <v>SEG</v>
      </c>
      <c r="BC79" s="64">
        <v>45390</v>
      </c>
      <c r="BD79" s="65">
        <v>0.25</v>
      </c>
      <c r="BE79" s="9" t="str">
        <f t="shared" si="1069"/>
        <v>TER</v>
      </c>
      <c r="BF79" s="64">
        <v>45384</v>
      </c>
      <c r="BG79" s="65">
        <v>0.3888888888888889</v>
      </c>
      <c r="BH79" s="9" t="str">
        <f t="shared" si="1070"/>
        <v>SÁB</v>
      </c>
      <c r="BI79" s="64">
        <v>45395</v>
      </c>
      <c r="BJ79" s="65">
        <v>0.20833333333333334</v>
      </c>
      <c r="BK79" s="9" t="str">
        <f t="shared" si="1071"/>
        <v>SEX</v>
      </c>
      <c r="BL79" s="64">
        <v>45408</v>
      </c>
      <c r="BM79" s="65">
        <v>0.89930555555555558</v>
      </c>
      <c r="BN79" s="9" t="str">
        <f t="shared" si="1072"/>
        <v>SEG</v>
      </c>
      <c r="BO79" s="64">
        <v>45404</v>
      </c>
      <c r="BP79" s="65">
        <v>0.95347222222222228</v>
      </c>
      <c r="BQ79" s="9" t="str">
        <f t="shared" si="1073"/>
        <v>SEX</v>
      </c>
      <c r="BR79" s="64">
        <v>45415</v>
      </c>
      <c r="BS79" s="65">
        <v>0.3125</v>
      </c>
      <c r="BT79" s="9" t="str">
        <f t="shared" si="1074"/>
        <v>TER</v>
      </c>
      <c r="BU79" s="64">
        <v>45419</v>
      </c>
      <c r="BV79" s="65">
        <v>0.53125</v>
      </c>
      <c r="BW79" s="9" t="str">
        <f t="shared" si="1075"/>
        <v>SEG</v>
      </c>
      <c r="BX79" s="64">
        <v>45425</v>
      </c>
      <c r="BY79" s="65">
        <v>7.2916666666666671E-2</v>
      </c>
      <c r="BZ79" s="9" t="str">
        <f t="shared" si="1076"/>
        <v>SEX</v>
      </c>
      <c r="CA79" s="64">
        <v>45436</v>
      </c>
      <c r="CB79" s="65">
        <v>0.94305555555555554</v>
      </c>
      <c r="CC79" s="9" t="str">
        <f t="shared" si="1077"/>
        <v>DOM</v>
      </c>
      <c r="CD79" s="64">
        <v>45445</v>
      </c>
      <c r="CE79" s="65">
        <v>0.37152777777777779</v>
      </c>
      <c r="CF79" s="9" t="str">
        <f t="shared" si="1078"/>
        <v>SEX</v>
      </c>
      <c r="CG79" s="114">
        <v>45464</v>
      </c>
      <c r="CH79" s="115">
        <v>0.29166666666666669</v>
      </c>
      <c r="CI79" s="9" t="str">
        <f t="shared" si="1079"/>
        <v>QUI</v>
      </c>
      <c r="CJ79" s="114">
        <v>45456</v>
      </c>
      <c r="CK79" s="115">
        <v>0.18194444444444444</v>
      </c>
      <c r="CL79" s="9" t="str">
        <f t="shared" si="1080"/>
        <v>QUI</v>
      </c>
      <c r="CM79" s="114">
        <v>45477</v>
      </c>
      <c r="CN79" s="115">
        <v>0.64236111111111116</v>
      </c>
      <c r="CO79" s="364"/>
      <c r="CP79" s="365"/>
      <c r="CQ79" s="366"/>
      <c r="CR79" s="9" t="str">
        <f t="shared" si="1081"/>
        <v>QUI</v>
      </c>
      <c r="CS79" s="114">
        <v>45484</v>
      </c>
      <c r="CT79" s="115">
        <v>0.84583333333333333</v>
      </c>
      <c r="CU79" s="9" t="str">
        <f t="shared" si="1082"/>
        <v>QUI</v>
      </c>
      <c r="CV79" s="114">
        <v>45491</v>
      </c>
      <c r="CW79" s="115">
        <v>0.05</v>
      </c>
      <c r="CX79" s="9" t="str">
        <f t="shared" si="1083"/>
        <v>QUI</v>
      </c>
      <c r="CY79" s="114">
        <v>45512</v>
      </c>
      <c r="CZ79" s="115">
        <v>0.87013888888888891</v>
      </c>
      <c r="DA79" s="9" t="str">
        <f t="shared" si="1084"/>
        <v>SEG</v>
      </c>
      <c r="DB79" s="114">
        <v>45516</v>
      </c>
      <c r="DC79" s="115">
        <v>0.87986111111111109</v>
      </c>
      <c r="DD79" s="9" t="str">
        <f t="shared" si="1085"/>
        <v>SEX</v>
      </c>
      <c r="DE79" s="114">
        <v>45527</v>
      </c>
      <c r="DF79" s="115" t="s">
        <v>303</v>
      </c>
      <c r="DG79" s="9" t="s">
        <v>251</v>
      </c>
      <c r="DH79" s="345"/>
      <c r="DI79" s="346"/>
      <c r="DJ79" s="9" t="str">
        <f t="shared" si="1086"/>
        <v>TER</v>
      </c>
      <c r="DK79" s="114">
        <v>45538</v>
      </c>
      <c r="DL79" s="115">
        <v>0.94444444444444442</v>
      </c>
      <c r="DM79" s="9" t="str">
        <f t="shared" si="1087"/>
        <v>TER</v>
      </c>
      <c r="DN79" s="114">
        <v>45545</v>
      </c>
      <c r="DO79" s="115">
        <v>0.6</v>
      </c>
      <c r="DP79" s="9" t="str">
        <f t="shared" si="1088"/>
        <v>QUI</v>
      </c>
      <c r="DQ79" s="114">
        <v>45547</v>
      </c>
      <c r="DR79" s="115">
        <v>0.5541666666666667</v>
      </c>
      <c r="DS79" s="9" t="str">
        <f t="shared" si="1089"/>
        <v>TER</v>
      </c>
      <c r="DT79" s="114">
        <v>45559</v>
      </c>
      <c r="DU79" s="115">
        <v>0.45833333333333331</v>
      </c>
      <c r="DV79" s="9" t="str">
        <f t="shared" si="1090"/>
        <v>SEG</v>
      </c>
      <c r="DW79" s="114">
        <v>45551</v>
      </c>
      <c r="DX79" s="115">
        <v>0.79513888888888884</v>
      </c>
      <c r="DY79" s="9" t="str">
        <f t="shared" si="1091"/>
        <v>SEG</v>
      </c>
      <c r="DZ79" s="114">
        <v>45565</v>
      </c>
      <c r="EA79" s="115">
        <v>0.875</v>
      </c>
      <c r="EB79" s="9" t="str">
        <f t="shared" si="1092"/>
        <v>SEG</v>
      </c>
      <c r="EC79" s="114">
        <v>45572</v>
      </c>
      <c r="ED79" s="115">
        <v>0.55902777777777779</v>
      </c>
      <c r="EE79" s="9" t="str">
        <f t="shared" si="1093"/>
        <v>SEG</v>
      </c>
      <c r="EF79" s="114">
        <v>45579</v>
      </c>
      <c r="EG79" s="115">
        <v>0.98124999999999996</v>
      </c>
      <c r="EH79" s="9" t="str">
        <f t="shared" si="1094"/>
        <v>QUA</v>
      </c>
      <c r="EI79" s="114">
        <v>45574</v>
      </c>
      <c r="EJ79" s="115">
        <v>0.8125</v>
      </c>
      <c r="EK79" s="9" t="str">
        <f t="shared" si="1095"/>
        <v>SEG</v>
      </c>
      <c r="EL79" s="114">
        <v>45586</v>
      </c>
      <c r="EM79" s="115">
        <v>3.6805555555555557E-2</v>
      </c>
      <c r="EN79" s="9" t="str">
        <f t="shared" si="1096"/>
        <v>DOM</v>
      </c>
      <c r="EO79" s="114">
        <v>45599</v>
      </c>
      <c r="EP79" s="115">
        <v>0.95</v>
      </c>
      <c r="EQ79" s="9" t="str">
        <f t="shared" si="1097"/>
        <v>DOM</v>
      </c>
      <c r="ER79" s="114">
        <v>45613</v>
      </c>
      <c r="ES79" s="115">
        <v>0.59722222222222221</v>
      </c>
      <c r="ET79" s="9" t="str">
        <f t="shared" si="1098"/>
        <v>QUA</v>
      </c>
      <c r="EU79" s="114">
        <v>45616</v>
      </c>
      <c r="EV79" s="115">
        <v>0.875</v>
      </c>
      <c r="EW79" s="9" t="str">
        <f t="shared" si="1099"/>
        <v>SEG</v>
      </c>
      <c r="EX79" s="114">
        <v>45621</v>
      </c>
      <c r="EY79" s="115">
        <v>0.88055555555555554</v>
      </c>
      <c r="EZ79" s="9" t="str">
        <f t="shared" si="392"/>
        <v>SÁB</v>
      </c>
      <c r="FA79" s="114">
        <v>45640</v>
      </c>
      <c r="FB79" s="115">
        <v>0.625</v>
      </c>
      <c r="FC79" s="9" t="str">
        <f>UPPER(TEXT(FD79,"DDD"))</f>
        <v>SEX</v>
      </c>
      <c r="FD79" s="114">
        <v>45632</v>
      </c>
      <c r="FE79" s="115">
        <v>0.60069444444444442</v>
      </c>
      <c r="FF79" s="9" t="str">
        <f>UPPER(TEXT(FG79,"DDD"))</f>
        <v>QUI</v>
      </c>
      <c r="FG79" s="114">
        <v>45652</v>
      </c>
      <c r="FH79" s="115">
        <v>0.95416666666666672</v>
      </c>
      <c r="FI79" s="9" t="str">
        <f t="shared" si="1180"/>
        <v>DOM</v>
      </c>
      <c r="FJ79" s="114">
        <v>45648</v>
      </c>
      <c r="FK79" s="115">
        <v>0.15069444444444444</v>
      </c>
      <c r="FL79" s="9" t="str">
        <f>UPPER(TEXT(FM79,"DDD"))</f>
        <v>TER</v>
      </c>
      <c r="FM79" s="114">
        <v>45657</v>
      </c>
      <c r="FN79" s="115">
        <v>0.40625</v>
      </c>
      <c r="FO79" s="9" t="str">
        <f t="shared" si="1182"/>
        <v>SEG</v>
      </c>
      <c r="FP79" s="114">
        <v>45663</v>
      </c>
      <c r="FQ79" s="115">
        <v>0.5708333333333333</v>
      </c>
      <c r="FR79" s="9" t="str">
        <f>UPPER(TEXT(FS79,"DDD"))</f>
        <v>SEG</v>
      </c>
      <c r="FS79" s="114">
        <v>45670</v>
      </c>
      <c r="FT79" s="115">
        <v>0.41666666666666669</v>
      </c>
      <c r="FU79" s="9" t="str">
        <f t="shared" si="1047"/>
        <v>DOM</v>
      </c>
      <c r="FV79" s="114">
        <v>45676</v>
      </c>
      <c r="FW79" s="115">
        <v>0.90625</v>
      </c>
      <c r="FX79" s="9" t="str">
        <f t="shared" si="1100"/>
        <v>SÁB</v>
      </c>
      <c r="FY79" s="114">
        <v>45682</v>
      </c>
      <c r="FZ79" s="115">
        <v>0.74583333333333335</v>
      </c>
      <c r="GA79" s="9" t="str">
        <f t="shared" si="1184"/>
        <v>SEX</v>
      </c>
      <c r="GB79" s="114">
        <v>45688</v>
      </c>
      <c r="GC79" s="115">
        <v>0.97916666666666663</v>
      </c>
      <c r="GD79" s="326"/>
      <c r="GE79" s="327"/>
      <c r="GF79" s="328"/>
      <c r="GG79" s="9" t="str">
        <f t="shared" si="1101"/>
        <v>TER</v>
      </c>
      <c r="GH79" s="114">
        <v>45699</v>
      </c>
      <c r="GI79" s="115">
        <v>0.84305555555555556</v>
      </c>
      <c r="GJ79" s="71" t="str">
        <f t="shared" si="1102"/>
        <v>SÁB</v>
      </c>
      <c r="GK79" s="114">
        <v>45703</v>
      </c>
      <c r="GL79" s="115">
        <v>0.25624999999999998</v>
      </c>
      <c r="GM79" s="9" t="str">
        <f t="shared" si="1103"/>
        <v>SEX</v>
      </c>
      <c r="GN79" s="114">
        <v>45709</v>
      </c>
      <c r="GO79" s="115">
        <v>0.16111111111111112</v>
      </c>
      <c r="GP79" s="9" t="str">
        <f t="shared" si="1104"/>
        <v>DOM</v>
      </c>
      <c r="GQ79" s="114">
        <v>45711</v>
      </c>
      <c r="GR79" s="115">
        <v>0.54166666666666663</v>
      </c>
      <c r="GS79" s="9" t="str">
        <f t="shared" si="1105"/>
        <v>DOM</v>
      </c>
      <c r="GT79" s="114">
        <v>45718</v>
      </c>
      <c r="GU79" s="115">
        <v>0.24305555555555555</v>
      </c>
      <c r="GV79" s="9" t="str">
        <f t="shared" si="1106"/>
        <v>SEG</v>
      </c>
      <c r="GW79" s="114">
        <v>45726</v>
      </c>
      <c r="GX79" s="115">
        <v>0.25</v>
      </c>
      <c r="GY79" s="9" t="str">
        <f t="shared" si="1107"/>
        <v>QUA</v>
      </c>
      <c r="GZ79" s="114">
        <v>45735</v>
      </c>
      <c r="HA79" s="115">
        <v>0.74305555555555558</v>
      </c>
      <c r="HB79" s="9" t="str">
        <f t="shared" si="1108"/>
        <v>QUA</v>
      </c>
      <c r="HC79" s="114">
        <v>45749</v>
      </c>
      <c r="HD79" s="115">
        <v>0.44583333333333336</v>
      </c>
      <c r="HE79" s="9" t="str">
        <f t="shared" si="1109"/>
        <v>TER</v>
      </c>
      <c r="HF79" s="114">
        <v>45755</v>
      </c>
      <c r="HG79" s="115">
        <v>3.1944444444444442E-2</v>
      </c>
      <c r="HH79" s="9" t="str">
        <f t="shared" si="1110"/>
        <v>QUI</v>
      </c>
      <c r="HI79" s="114">
        <v>45764</v>
      </c>
      <c r="HJ79" s="115">
        <v>0.45833333333333331</v>
      </c>
      <c r="HK79" s="9" t="str">
        <f t="shared" si="1111"/>
        <v>QUA</v>
      </c>
      <c r="HL79" s="114">
        <v>45770</v>
      </c>
      <c r="HM79" s="115">
        <v>7.9166666666666663E-2</v>
      </c>
      <c r="HN79" s="9" t="str">
        <f t="shared" si="1112"/>
        <v>QUA</v>
      </c>
      <c r="HO79" s="114">
        <v>45784</v>
      </c>
      <c r="HP79" s="115">
        <v>0.72569444444444442</v>
      </c>
      <c r="HQ79" s="9" t="str">
        <f t="shared" si="1113"/>
        <v>SÁB</v>
      </c>
      <c r="HR79" s="114">
        <v>45787</v>
      </c>
      <c r="HS79" s="115">
        <v>0.73263888888888884</v>
      </c>
      <c r="HT79" s="9" t="str">
        <f t="shared" si="1114"/>
        <v>QUA</v>
      </c>
      <c r="HU79" s="114">
        <v>45791</v>
      </c>
      <c r="HV79" s="115">
        <v>3.6805555555555557E-2</v>
      </c>
      <c r="HW79" s="9" t="str">
        <f t="shared" si="1115"/>
        <v>QUA</v>
      </c>
      <c r="HX79" s="114">
        <v>45798</v>
      </c>
      <c r="HY79" s="115">
        <v>0.2326388888888889</v>
      </c>
      <c r="HZ79" s="9" t="str">
        <f t="shared" si="1116"/>
        <v>TER</v>
      </c>
      <c r="IA79" s="114">
        <v>45811</v>
      </c>
      <c r="IB79" s="115">
        <v>0.88958333333333328</v>
      </c>
      <c r="IC79" s="9" t="str">
        <f t="shared" si="1117"/>
        <v>QUA</v>
      </c>
      <c r="ID79" s="114">
        <v>45826</v>
      </c>
      <c r="IE79" s="115">
        <v>0.39513888888888887</v>
      </c>
      <c r="IF79" s="9" t="str">
        <f t="shared" si="1118"/>
        <v>QUI</v>
      </c>
      <c r="IG79" s="114">
        <v>45834</v>
      </c>
      <c r="IH79" s="115">
        <v>0.24305555555555555</v>
      </c>
      <c r="II79" s="9" t="str">
        <f t="shared" si="1119"/>
        <v>QUA</v>
      </c>
      <c r="IJ79" s="114">
        <v>45840</v>
      </c>
      <c r="IK79" s="115">
        <v>0.36805555555555558</v>
      </c>
      <c r="IL79" s="9" t="str">
        <f t="shared" si="1120"/>
        <v>QUA</v>
      </c>
      <c r="IM79" s="114">
        <v>45847</v>
      </c>
      <c r="IN79" s="115">
        <v>0.53472222222222221</v>
      </c>
      <c r="IO79" s="294"/>
      <c r="IP79" s="295"/>
      <c r="IQ79" s="296"/>
      <c r="IR79" s="9" t="str">
        <f t="shared" si="1121"/>
        <v>QUA</v>
      </c>
      <c r="IS79" s="114">
        <v>45854</v>
      </c>
      <c r="IT79" s="115">
        <v>8.8888888888888892E-2</v>
      </c>
      <c r="IU79" s="9" t="str">
        <f t="shared" si="1122"/>
        <v>QUA</v>
      </c>
      <c r="IV79" s="114">
        <v>45861</v>
      </c>
      <c r="IW79" s="115">
        <v>0.40763888888888888</v>
      </c>
      <c r="IX79" s="9" t="str">
        <f t="shared" si="1123"/>
        <v>SEX</v>
      </c>
      <c r="IY79" s="114">
        <v>45870</v>
      </c>
      <c r="IZ79" s="115">
        <v>0.58125000000000004</v>
      </c>
      <c r="JA79" s="9" t="str">
        <f t="shared" si="1124"/>
        <v>QUA</v>
      </c>
      <c r="JB79" s="114">
        <v>45882</v>
      </c>
      <c r="JC79" s="115">
        <v>0.91249999999999998</v>
      </c>
      <c r="JD79" s="294"/>
      <c r="JE79" s="295"/>
      <c r="JF79" s="296"/>
      <c r="JG79" s="294"/>
      <c r="JH79" s="295"/>
      <c r="JI79" s="296"/>
      <c r="JJ79" s="71" t="str">
        <f t="shared" si="1125"/>
        <v>SEG</v>
      </c>
      <c r="JK79" s="114">
        <v>45894</v>
      </c>
      <c r="JL79" s="115">
        <v>0.50208333333333333</v>
      </c>
      <c r="JM79" s="71" t="str">
        <f t="shared" si="1185"/>
        <v>QUI</v>
      </c>
      <c r="JN79" s="114">
        <v>45904</v>
      </c>
      <c r="JO79" s="115">
        <v>0.32500000000000001</v>
      </c>
      <c r="JP79" s="71" t="str">
        <f t="shared" si="1127"/>
        <v>QUI</v>
      </c>
      <c r="JQ79" s="114">
        <v>45911</v>
      </c>
      <c r="JR79" s="115">
        <v>0.41875000000000001</v>
      </c>
      <c r="JS79" s="71" t="str">
        <f t="shared" si="1128"/>
        <v>QUI</v>
      </c>
      <c r="JT79" s="114">
        <v>45918</v>
      </c>
      <c r="JU79" s="115">
        <v>0.36527777777777776</v>
      </c>
      <c r="JV79" s="71" t="str">
        <f t="shared" si="1129"/>
        <v>QUI</v>
      </c>
      <c r="JW79" s="114">
        <v>45925</v>
      </c>
      <c r="JX79" s="115">
        <v>0.1423611111111111</v>
      </c>
      <c r="JY79" s="326"/>
      <c r="JZ79" s="327"/>
      <c r="KA79" s="328"/>
      <c r="KB79" s="9" t="str">
        <f t="shared" si="1130"/>
        <v>QUA</v>
      </c>
      <c r="KC79" s="114">
        <v>45938</v>
      </c>
      <c r="KD79" s="115">
        <v>0.85624999999999996</v>
      </c>
      <c r="KE79" s="9" t="str">
        <f t="shared" si="1131"/>
        <v>QUI</v>
      </c>
      <c r="KF79" s="114">
        <v>45946</v>
      </c>
      <c r="KG79" s="115">
        <v>0.19375000000000001</v>
      </c>
      <c r="KH79" s="9" t="str">
        <f t="shared" si="1132"/>
        <v>QUI</v>
      </c>
      <c r="KI79" s="114">
        <v>45953</v>
      </c>
      <c r="KJ79" s="115">
        <v>0.40625</v>
      </c>
      <c r="KK79" s="9" t="str">
        <f t="shared" si="1133"/>
        <v>QUA</v>
      </c>
      <c r="KL79" s="114">
        <v>45959</v>
      </c>
      <c r="KM79" s="115">
        <v>0.67152777777777772</v>
      </c>
      <c r="KN79" s="9" t="str">
        <f t="shared" si="1134"/>
        <v>TER</v>
      </c>
      <c r="KO79" s="114">
        <v>45972</v>
      </c>
      <c r="KP79" s="115">
        <v>0.71527777777777779</v>
      </c>
      <c r="KQ79" s="9" t="str">
        <f t="shared" si="1135"/>
        <v>SÁB</v>
      </c>
      <c r="KR79" s="114">
        <v>45976</v>
      </c>
      <c r="KS79" s="115">
        <v>0.33124999999999999</v>
      </c>
      <c r="KT79" s="71" t="str">
        <f t="shared" si="1136"/>
        <v>QUA</v>
      </c>
      <c r="KU79" s="114">
        <v>45987</v>
      </c>
      <c r="KV79" s="115">
        <v>0.91041666666666665</v>
      </c>
      <c r="KW79" s="294"/>
      <c r="KX79" s="295"/>
      <c r="KY79" s="296"/>
      <c r="KZ79" s="294"/>
      <c r="LA79" s="295"/>
      <c r="LB79" s="296"/>
      <c r="LC79" s="71" t="str">
        <f t="shared" si="1137"/>
        <v>QUA</v>
      </c>
      <c r="LD79" s="114">
        <v>45994</v>
      </c>
      <c r="LE79" s="115">
        <v>0.68819444444444444</v>
      </c>
      <c r="LF79" s="71" t="str">
        <f t="shared" si="1138"/>
        <v>QUA</v>
      </c>
      <c r="LG79" s="114">
        <v>46001</v>
      </c>
      <c r="LH79" s="115">
        <v>0.12361111111111112</v>
      </c>
      <c r="LI79" s="71" t="str">
        <f t="shared" si="1139"/>
        <v>TER</v>
      </c>
      <c r="LJ79" s="114">
        <v>46007</v>
      </c>
      <c r="LK79" s="115">
        <v>0.51249999999999996</v>
      </c>
      <c r="LL79" s="294"/>
      <c r="LM79" s="295"/>
      <c r="LN79" s="296"/>
      <c r="LO79" s="71" t="str">
        <f t="shared" si="1140"/>
        <v>TER</v>
      </c>
      <c r="LP79" s="114">
        <v>46021</v>
      </c>
      <c r="LQ79" s="115">
        <v>0.83333333333333337</v>
      </c>
      <c r="LR79" s="71" t="str">
        <f t="shared" si="1141"/>
        <v>QUA</v>
      </c>
      <c r="LS79" s="114">
        <v>46029</v>
      </c>
      <c r="LT79" s="115">
        <v>1.9444444444444445E-2</v>
      </c>
      <c r="LU79" s="71" t="str">
        <f t="shared" si="1142"/>
        <v>QUA</v>
      </c>
      <c r="LV79" s="114">
        <v>46043</v>
      </c>
      <c r="LW79" s="115">
        <v>0.20833333333333334</v>
      </c>
      <c r="LX79" s="71" t="str">
        <f t="shared" si="1143"/>
        <v>SÁB</v>
      </c>
      <c r="LY79" s="114">
        <v>46053</v>
      </c>
      <c r="LZ79" s="115">
        <v>8.3333333333333329E-2</v>
      </c>
      <c r="MA79" s="71" t="str">
        <f t="shared" si="1144"/>
        <v>SÁB</v>
      </c>
      <c r="MB79" s="114">
        <v>46067</v>
      </c>
      <c r="MC79" s="115">
        <v>0.28611111111111109</v>
      </c>
      <c r="MD79" s="71" t="str">
        <f t="shared" si="1145"/>
        <v>QUA</v>
      </c>
      <c r="ME79" s="114">
        <v>46064</v>
      </c>
      <c r="MF79" s="115">
        <v>0.41736111111111113</v>
      </c>
      <c r="MG79" s="71" t="str">
        <f t="shared" si="1146"/>
        <v>QUA</v>
      </c>
      <c r="MH79" s="114">
        <v>46071</v>
      </c>
      <c r="MI79" s="115">
        <v>4.1666666666666664E-2</v>
      </c>
      <c r="MJ79" s="71" t="str">
        <f t="shared" si="1147"/>
        <v>QUA</v>
      </c>
      <c r="MK79" s="114">
        <v>46078</v>
      </c>
      <c r="ML79" s="115">
        <v>0.15277777777777779</v>
      </c>
      <c r="MM79" s="71" t="str">
        <f t="shared" si="1148"/>
        <v>TER</v>
      </c>
      <c r="MN79" s="114">
        <v>46084</v>
      </c>
      <c r="MO79" s="115">
        <v>0.66111111111111109</v>
      </c>
      <c r="MP79" s="71" t="str">
        <f t="shared" si="1149"/>
        <v>TER</v>
      </c>
      <c r="MQ79" s="114">
        <v>46091</v>
      </c>
      <c r="MR79" s="115">
        <v>0.18680555555555556</v>
      </c>
      <c r="MS79" s="71" t="str">
        <f t="shared" si="1150"/>
        <v>TER</v>
      </c>
      <c r="MT79" s="114">
        <v>46098</v>
      </c>
      <c r="MU79" s="115">
        <v>0.10277777777777777</v>
      </c>
      <c r="MV79" s="294"/>
      <c r="MW79" s="295"/>
      <c r="MX79" s="296"/>
      <c r="MY79" s="71" t="str">
        <f t="shared" si="1151"/>
        <v>TER</v>
      </c>
      <c r="MZ79" s="114">
        <v>46112</v>
      </c>
      <c r="NA79" s="115">
        <v>0.31666666666666665</v>
      </c>
      <c r="NB79" s="294"/>
      <c r="NC79" s="295"/>
      <c r="ND79" s="296"/>
      <c r="NE79" s="71" t="str">
        <f t="shared" si="1152"/>
        <v>QUA</v>
      </c>
      <c r="NF79" s="114">
        <v>46127</v>
      </c>
      <c r="NG79" s="115">
        <v>2.0833333333333332E-2</v>
      </c>
      <c r="NH79" s="71" t="str">
        <f t="shared" si="1153"/>
        <v>TER</v>
      </c>
      <c r="NI79" s="114">
        <v>46133</v>
      </c>
      <c r="NJ79" s="115">
        <v>0.51388888888888884</v>
      </c>
      <c r="NK79" s="71" t="str">
        <f t="shared" si="1154"/>
        <v>TER</v>
      </c>
      <c r="NL79" s="114">
        <v>46140</v>
      </c>
      <c r="NM79" s="115">
        <v>0.74097222222222225</v>
      </c>
      <c r="NN79" s="294"/>
      <c r="NO79" s="295"/>
      <c r="NP79" s="296"/>
      <c r="NQ79" s="71" t="str">
        <f t="shared" si="1155"/>
        <v>QUA</v>
      </c>
      <c r="NR79" s="114">
        <v>46155</v>
      </c>
      <c r="NS79" s="115">
        <v>0.74652777777777779</v>
      </c>
      <c r="NT79" s="71" t="str">
        <f t="shared" si="1156"/>
        <v>SEX</v>
      </c>
      <c r="NU79" s="114">
        <v>46164</v>
      </c>
      <c r="NV79" s="115">
        <v>0.59097222222222223</v>
      </c>
      <c r="NW79" s="294"/>
      <c r="NX79" s="295"/>
      <c r="NY79" s="296"/>
      <c r="NZ79" s="71" t="str">
        <f t="shared" si="1157"/>
        <v>QUI</v>
      </c>
      <c r="OA79" s="114">
        <v>46177</v>
      </c>
      <c r="OB79" s="115">
        <v>8.2638888888888887E-2</v>
      </c>
      <c r="OC79" s="294"/>
      <c r="OD79" s="295"/>
      <c r="OE79" s="296"/>
      <c r="OF79" s="71" t="str">
        <f t="shared" si="1158"/>
        <v>QUI</v>
      </c>
      <c r="OG79" s="114">
        <v>46184</v>
      </c>
      <c r="OH79" s="115">
        <v>0.53749999999999998</v>
      </c>
      <c r="OI79" s="71" t="str">
        <f t="shared" si="1159"/>
        <v>QUA</v>
      </c>
      <c r="OJ79" s="114">
        <v>46190</v>
      </c>
      <c r="OK79" s="115">
        <v>6.9444444444444447E-4</v>
      </c>
      <c r="OL79" s="71" t="str">
        <f t="shared" si="1160"/>
        <v>TER</v>
      </c>
      <c r="OM79" s="114">
        <v>46196</v>
      </c>
      <c r="ON79" s="115">
        <v>0.9</v>
      </c>
      <c r="OO79" s="71" t="str">
        <f t="shared" si="1161"/>
        <v>TER</v>
      </c>
      <c r="OP79" s="114">
        <f>OP78+1</f>
        <v>46203</v>
      </c>
      <c r="OQ79" s="115">
        <v>0.75</v>
      </c>
      <c r="OR79" s="294"/>
      <c r="OS79" s="295"/>
      <c r="OT79" s="296"/>
      <c r="OU79" s="71" t="str">
        <f t="shared" si="1162"/>
        <v>TER</v>
      </c>
      <c r="OV79" s="114">
        <v>46210</v>
      </c>
      <c r="OW79" s="115">
        <v>8.1944444444444445E-2</v>
      </c>
      <c r="OX79" s="71" t="str">
        <f t="shared" si="1163"/>
        <v>TER</v>
      </c>
      <c r="OY79" s="30">
        <v>46224</v>
      </c>
      <c r="OZ79" s="20">
        <v>0.16666666666666666</v>
      </c>
      <c r="PA79" s="71" t="str">
        <f t="shared" si="1164"/>
        <v>QUA</v>
      </c>
      <c r="PB79" s="30">
        <v>46232</v>
      </c>
      <c r="PC79" s="20">
        <v>4.1666666666666664E-2</v>
      </c>
      <c r="PD79" s="71" t="str">
        <f t="shared" si="1165"/>
        <v>SEG</v>
      </c>
      <c r="PE79" s="30">
        <v>46237</v>
      </c>
      <c r="PF79" s="20">
        <v>0.20833333333333334</v>
      </c>
      <c r="PG79" s="71" t="str">
        <f t="shared" si="1186"/>
        <v>QUA</v>
      </c>
      <c r="PH79" s="30">
        <v>46239</v>
      </c>
      <c r="PI79" s="20">
        <v>6.9444444444444447E-4</v>
      </c>
      <c r="PJ79" s="71" t="str">
        <f t="shared" si="1167"/>
        <v>SEG</v>
      </c>
      <c r="PK79" s="30">
        <f>PK78+1</f>
        <v>46244</v>
      </c>
      <c r="PL79" s="20">
        <v>4.1666666666666664E-2</v>
      </c>
      <c r="PM79" s="71" t="str">
        <f t="shared" si="1168"/>
        <v>DOM</v>
      </c>
      <c r="PN79" s="30">
        <f>PN78+1</f>
        <v>46250</v>
      </c>
      <c r="PO79" s="20">
        <v>4.1666666666666664E-2</v>
      </c>
      <c r="PP79" s="71" t="str">
        <f t="shared" si="1169"/>
        <v>TER</v>
      </c>
      <c r="PQ79" s="30">
        <f>PQ78+1</f>
        <v>46259</v>
      </c>
      <c r="PR79" s="20">
        <v>4.1666666666666664E-2</v>
      </c>
      <c r="PS79" s="71" t="str">
        <f t="shared" si="1170"/>
        <v>SEG</v>
      </c>
      <c r="PT79" s="30">
        <f>PT78+1</f>
        <v>46265</v>
      </c>
      <c r="PU79" s="20">
        <v>4.1666666666666664E-2</v>
      </c>
      <c r="PV79" s="71" t="str">
        <f t="shared" si="1171"/>
        <v>TER</v>
      </c>
      <c r="PW79" s="30">
        <f>PW78+1</f>
        <v>46273</v>
      </c>
      <c r="PX79" s="20">
        <v>4.1666666666666664E-2</v>
      </c>
      <c r="PY79" s="71" t="str">
        <f t="shared" si="1172"/>
        <v>SEG</v>
      </c>
      <c r="PZ79" s="30">
        <f>PZ78+1</f>
        <v>46279</v>
      </c>
      <c r="QA79" s="20">
        <v>4.1666666666666664E-2</v>
      </c>
      <c r="QB79" s="71" t="str">
        <f t="shared" si="1173"/>
        <v>SEG</v>
      </c>
      <c r="QC79" s="30">
        <f>QC78+1</f>
        <v>46286</v>
      </c>
      <c r="QD79" s="20">
        <v>4.1666666666666664E-2</v>
      </c>
      <c r="QE79" s="71" t="str">
        <f t="shared" si="1174"/>
        <v>TER</v>
      </c>
      <c r="QF79" s="30">
        <f>QF78+1</f>
        <v>46294</v>
      </c>
      <c r="QG79" s="20">
        <v>4.1666666666666664E-2</v>
      </c>
      <c r="QH79" s="71" t="str">
        <f t="shared" si="1175"/>
        <v>TER</v>
      </c>
      <c r="QI79" s="30">
        <f>QI78+1</f>
        <v>46301</v>
      </c>
      <c r="QJ79" s="20">
        <v>4.1666666666666664E-2</v>
      </c>
      <c r="QK79" s="71" t="str">
        <f t="shared" si="1176"/>
        <v>TER</v>
      </c>
      <c r="QL79" s="30">
        <f>QL78+1</f>
        <v>46308</v>
      </c>
      <c r="QM79" s="20">
        <v>4.1666666666666664E-2</v>
      </c>
      <c r="QN79" s="71" t="str">
        <f t="shared" si="1177"/>
        <v>TER</v>
      </c>
      <c r="QO79" s="30">
        <f>QO78+1</f>
        <v>46315</v>
      </c>
      <c r="QP79" s="20">
        <v>4.1666666666666664E-2</v>
      </c>
    </row>
    <row r="80" spans="1:458" ht="15" thickBot="1" x14ac:dyDescent="0.35">
      <c r="A80" s="322"/>
      <c r="B80" s="60" t="s">
        <v>244</v>
      </c>
      <c r="C80" s="10" t="str">
        <f t="shared" si="1051"/>
        <v>SÁB</v>
      </c>
      <c r="D80" s="45">
        <v>45262</v>
      </c>
      <c r="E80" s="18">
        <v>0.14375000000000002</v>
      </c>
      <c r="F80" s="10" t="str">
        <f t="shared" si="1052"/>
        <v>TER</v>
      </c>
      <c r="G80" s="45">
        <v>45251</v>
      </c>
      <c r="H80" s="18">
        <v>0.69305555555555554</v>
      </c>
      <c r="I80" s="10" t="str">
        <f t="shared" si="1053"/>
        <v>SEG</v>
      </c>
      <c r="J80" s="45">
        <v>45264</v>
      </c>
      <c r="K80" s="18">
        <v>0.95694444444444438</v>
      </c>
      <c r="L80" s="10" t="str">
        <f t="shared" si="1054"/>
        <v>SÁB</v>
      </c>
      <c r="M80" s="76">
        <v>45283</v>
      </c>
      <c r="N80" s="18">
        <v>0.5708333333333333</v>
      </c>
      <c r="O80" s="10" t="str">
        <f t="shared" si="1055"/>
        <v>DOM</v>
      </c>
      <c r="P80" s="45">
        <v>45270</v>
      </c>
      <c r="Q80" s="18">
        <v>6.1805555555555558E-2</v>
      </c>
      <c r="R80" s="10">
        <v>0.54166666666666663</v>
      </c>
      <c r="S80" s="74">
        <v>45277</v>
      </c>
      <c r="T80" s="72">
        <v>0.45277777777777778</v>
      </c>
      <c r="U80" s="10" t="str">
        <f t="shared" si="1057"/>
        <v>TER</v>
      </c>
      <c r="V80" s="45">
        <v>45286</v>
      </c>
      <c r="W80" s="18">
        <v>0.41319444444444442</v>
      </c>
      <c r="X80" s="10" t="str">
        <f t="shared" si="1058"/>
        <v>SEG</v>
      </c>
      <c r="Y80" s="45">
        <v>45299</v>
      </c>
      <c r="Z80" s="18">
        <v>6.9444444444444441E-3</v>
      </c>
      <c r="AA80" s="10" t="str">
        <f t="shared" si="1059"/>
        <v>SÁB</v>
      </c>
      <c r="AB80" s="76">
        <v>45311</v>
      </c>
      <c r="AC80" s="18">
        <v>0.67222222222222217</v>
      </c>
      <c r="AD80" s="10" t="str">
        <f t="shared" si="1060"/>
        <v>DOM</v>
      </c>
      <c r="AE80" s="76">
        <v>45319</v>
      </c>
      <c r="AF80" s="18">
        <v>0.16250000000000001</v>
      </c>
      <c r="AG80" s="10" t="str">
        <f t="shared" si="1061"/>
        <v>SEG</v>
      </c>
      <c r="AH80" s="45">
        <v>45327</v>
      </c>
      <c r="AI80" s="18">
        <v>0.40416666666666662</v>
      </c>
      <c r="AJ80" s="10" t="str">
        <f t="shared" si="1062"/>
        <v>DOM</v>
      </c>
      <c r="AK80" s="45">
        <v>45333</v>
      </c>
      <c r="AL80" s="18">
        <v>0.49861111111111112</v>
      </c>
      <c r="AM80" s="10" t="str">
        <f t="shared" si="1063"/>
        <v>SEG</v>
      </c>
      <c r="AN80" s="45">
        <v>45341</v>
      </c>
      <c r="AO80" s="18">
        <v>7.4999999999999997E-2</v>
      </c>
      <c r="AP80" s="10" t="str">
        <f t="shared" si="1064"/>
        <v>TER</v>
      </c>
      <c r="AQ80" s="45">
        <v>45335</v>
      </c>
      <c r="AR80" s="18">
        <v>0.18194444444444444</v>
      </c>
      <c r="AS80" s="10" t="str">
        <f t="shared" si="1065"/>
        <v>SEG</v>
      </c>
      <c r="AT80" s="45">
        <v>45348</v>
      </c>
      <c r="AU80" s="18">
        <v>0.87708333333333333</v>
      </c>
      <c r="AV80" s="10" t="str">
        <f t="shared" si="1066"/>
        <v>SÁB</v>
      </c>
      <c r="AW80" s="64">
        <v>45381</v>
      </c>
      <c r="AX80" s="65">
        <v>0.89444444444444449</v>
      </c>
      <c r="AY80" s="10" t="str">
        <f t="shared" si="1067"/>
        <v>SEG</v>
      </c>
      <c r="AZ80" s="74">
        <v>45376</v>
      </c>
      <c r="BA80" s="72">
        <v>8.8888888888888892E-2</v>
      </c>
      <c r="BB80" s="10" t="str">
        <f t="shared" si="1068"/>
        <v>QUA</v>
      </c>
      <c r="BC80" s="74">
        <v>45392</v>
      </c>
      <c r="BD80" s="72">
        <v>0.1736111111111111</v>
      </c>
      <c r="BE80" s="10" t="str">
        <f t="shared" si="1069"/>
        <v>SEX</v>
      </c>
      <c r="BF80" s="74">
        <v>45387</v>
      </c>
      <c r="BG80" s="72">
        <v>0.46736111111111112</v>
      </c>
      <c r="BH80" s="10" t="str">
        <f t="shared" si="1070"/>
        <v>SEG</v>
      </c>
      <c r="BI80" s="74">
        <v>45397</v>
      </c>
      <c r="BJ80" s="72">
        <v>0.35416666666666669</v>
      </c>
      <c r="BK80" s="10" t="str">
        <f t="shared" si="1071"/>
        <v>DOM</v>
      </c>
      <c r="BL80" s="74">
        <v>45410</v>
      </c>
      <c r="BM80" s="72">
        <v>0.67291666666666672</v>
      </c>
      <c r="BN80" s="10" t="str">
        <f t="shared" si="1072"/>
        <v>QUI</v>
      </c>
      <c r="BO80" s="64">
        <v>45407</v>
      </c>
      <c r="BP80" s="65">
        <v>0.77083333333333337</v>
      </c>
      <c r="BQ80" s="10" t="str">
        <f t="shared" si="1073"/>
        <v>SEG</v>
      </c>
      <c r="BR80" s="74">
        <v>45418</v>
      </c>
      <c r="BS80" s="72">
        <v>6.8750000000000006E-2</v>
      </c>
      <c r="BT80" s="10" t="str">
        <f t="shared" si="1074"/>
        <v>QUI</v>
      </c>
      <c r="BU80" s="74">
        <v>45421</v>
      </c>
      <c r="BV80" s="72">
        <v>0.41666666666666669</v>
      </c>
      <c r="BW80" s="10" t="str">
        <f t="shared" si="1075"/>
        <v>QUA</v>
      </c>
      <c r="BX80" s="74">
        <v>45427</v>
      </c>
      <c r="BY80" s="72">
        <v>0.42708333333333331</v>
      </c>
      <c r="BZ80" s="10" t="str">
        <f t="shared" si="1076"/>
        <v>DOM</v>
      </c>
      <c r="CA80" s="74">
        <v>45438</v>
      </c>
      <c r="CB80" s="72">
        <v>0.88749999999999996</v>
      </c>
      <c r="CC80" s="10" t="str">
        <f t="shared" si="1077"/>
        <v>TER</v>
      </c>
      <c r="CD80" s="74">
        <v>45447</v>
      </c>
      <c r="CE80" s="72">
        <v>0.6118055555555556</v>
      </c>
      <c r="CF80" s="10" t="str">
        <f t="shared" si="1078"/>
        <v>DOM</v>
      </c>
      <c r="CG80" s="117">
        <v>45466</v>
      </c>
      <c r="CH80" s="118">
        <v>0.13402777777777777</v>
      </c>
      <c r="CI80" s="10" t="str">
        <f t="shared" si="1079"/>
        <v>SÁB</v>
      </c>
      <c r="CJ80" s="117">
        <v>45458</v>
      </c>
      <c r="CK80" s="118">
        <v>0.86458333333333337</v>
      </c>
      <c r="CL80" s="10" t="str">
        <f t="shared" si="1080"/>
        <v>DOM</v>
      </c>
      <c r="CM80" s="117">
        <v>45480</v>
      </c>
      <c r="CN80" s="118">
        <v>6.9444444444444441E-3</v>
      </c>
      <c r="CO80" s="367"/>
      <c r="CP80" s="368"/>
      <c r="CQ80" s="369"/>
      <c r="CR80" s="10" t="str">
        <f t="shared" si="1081"/>
        <v>DOM</v>
      </c>
      <c r="CS80" s="117">
        <v>45487</v>
      </c>
      <c r="CT80" s="118">
        <v>0.2</v>
      </c>
      <c r="CU80" s="10" t="str">
        <f t="shared" si="1082"/>
        <v>SEX</v>
      </c>
      <c r="CV80" s="117">
        <v>45492</v>
      </c>
      <c r="CW80" s="118">
        <v>0.67361111111111116</v>
      </c>
      <c r="CX80" s="10" t="str">
        <f t="shared" si="1083"/>
        <v>DOM</v>
      </c>
      <c r="CY80" s="129">
        <v>45515</v>
      </c>
      <c r="CZ80" s="118">
        <v>0.35625000000000001</v>
      </c>
      <c r="DA80" s="10" t="str">
        <f t="shared" si="1084"/>
        <v>QUA</v>
      </c>
      <c r="DB80" s="129">
        <v>45518</v>
      </c>
      <c r="DC80" s="118">
        <v>0.6875</v>
      </c>
      <c r="DD80" s="10" t="str">
        <f t="shared" si="1085"/>
        <v>DOM</v>
      </c>
      <c r="DE80" s="129">
        <v>45529</v>
      </c>
      <c r="DF80" s="118">
        <v>0.40625</v>
      </c>
      <c r="DG80" s="9" t="s">
        <v>251</v>
      </c>
      <c r="DH80" s="347"/>
      <c r="DI80" s="348"/>
      <c r="DJ80" s="10" t="str">
        <f t="shared" si="1086"/>
        <v>SEX</v>
      </c>
      <c r="DK80" s="129">
        <v>45541</v>
      </c>
      <c r="DL80" s="118">
        <v>0.19791666666666666</v>
      </c>
      <c r="DM80" s="10" t="str">
        <f t="shared" si="1087"/>
        <v>QUI</v>
      </c>
      <c r="DN80" s="129">
        <v>45547</v>
      </c>
      <c r="DO80" s="118">
        <v>0.36458333333333331</v>
      </c>
      <c r="DP80" s="10" t="str">
        <f t="shared" si="1088"/>
        <v>SEX</v>
      </c>
      <c r="DQ80" s="129">
        <v>45548</v>
      </c>
      <c r="DR80" s="118">
        <v>0.61111111111111116</v>
      </c>
      <c r="DS80" s="10" t="str">
        <f t="shared" si="1089"/>
        <v>QUI</v>
      </c>
      <c r="DT80" s="129">
        <v>45561</v>
      </c>
      <c r="DU80" s="118">
        <v>0.5</v>
      </c>
      <c r="DV80" s="10" t="str">
        <f t="shared" si="1090"/>
        <v>QUA</v>
      </c>
      <c r="DW80" s="129">
        <v>45553</v>
      </c>
      <c r="DX80" s="118">
        <v>0.21875</v>
      </c>
      <c r="DY80" s="10" t="str">
        <f t="shared" si="1091"/>
        <v>QUA</v>
      </c>
      <c r="DZ80" s="129">
        <v>45567</v>
      </c>
      <c r="EA80" s="118">
        <v>0.94305555555555554</v>
      </c>
      <c r="EB80" s="10" t="str">
        <f t="shared" si="1092"/>
        <v>QUA</v>
      </c>
      <c r="EC80" s="129">
        <v>45574</v>
      </c>
      <c r="ED80" s="118">
        <v>0.18055555555555555</v>
      </c>
      <c r="EE80" s="10" t="str">
        <f t="shared" si="1093"/>
        <v>QUA</v>
      </c>
      <c r="EF80" s="129">
        <v>45581</v>
      </c>
      <c r="EG80" s="118">
        <v>0.23958333333333334</v>
      </c>
      <c r="EH80" s="10" t="str">
        <f t="shared" si="1094"/>
        <v>SEX</v>
      </c>
      <c r="EI80" s="129">
        <v>45576</v>
      </c>
      <c r="EJ80" s="118">
        <v>1.0416666666666666E-2</v>
      </c>
      <c r="EK80" s="10" t="str">
        <f t="shared" si="1095"/>
        <v>TER</v>
      </c>
      <c r="EL80" s="129">
        <v>45587</v>
      </c>
      <c r="EM80" s="118">
        <v>0.32777777777777778</v>
      </c>
      <c r="EN80" s="10" t="str">
        <f t="shared" si="1096"/>
        <v>QUA</v>
      </c>
      <c r="EO80" s="129">
        <v>45602</v>
      </c>
      <c r="EP80" s="118">
        <v>0.41666666666666669</v>
      </c>
      <c r="EQ80" s="10" t="str">
        <f t="shared" si="1097"/>
        <v>SEG</v>
      </c>
      <c r="ER80" s="129">
        <v>45614</v>
      </c>
      <c r="ES80" s="118">
        <v>0.88402777777777775</v>
      </c>
      <c r="ET80" s="10" t="str">
        <f t="shared" si="1098"/>
        <v>SEX</v>
      </c>
      <c r="EU80" s="129">
        <v>45618</v>
      </c>
      <c r="EV80" s="118">
        <v>0.375</v>
      </c>
      <c r="EW80" s="10" t="str">
        <f t="shared" si="1099"/>
        <v>TER</v>
      </c>
      <c r="EX80" s="129">
        <f>EX79+1</f>
        <v>45622</v>
      </c>
      <c r="EY80" s="118">
        <v>0.11319444444444444</v>
      </c>
      <c r="EZ80" s="9" t="str">
        <f t="shared" si="392"/>
        <v>TER</v>
      </c>
      <c r="FA80" s="129">
        <v>45643</v>
      </c>
      <c r="FB80" s="118">
        <v>0.16666666666666666</v>
      </c>
      <c r="FC80" s="10" t="str">
        <f>UPPER(TEXT(FD80,"DDD"))</f>
        <v>DOM</v>
      </c>
      <c r="FD80" s="129">
        <v>45634</v>
      </c>
      <c r="FE80" s="118">
        <v>0.7680555555555556</v>
      </c>
      <c r="FF80" s="10" t="str">
        <f>UPPER(TEXT(FG80,"DDD"))</f>
        <v>SÁB</v>
      </c>
      <c r="FG80" s="129">
        <v>45654</v>
      </c>
      <c r="FH80" s="118">
        <v>0.82430555555555551</v>
      </c>
      <c r="FI80" s="10" t="str">
        <f>UPPER(TEXT(FJ80,"DDD"))</f>
        <v>SEG</v>
      </c>
      <c r="FJ80" s="129">
        <v>45649</v>
      </c>
      <c r="FK80" s="118">
        <v>0.8666666666666667</v>
      </c>
      <c r="FL80" s="10" t="str">
        <f>UPPER(TEXT(FM80,"DDD"))</f>
        <v>QUI</v>
      </c>
      <c r="FM80" s="129">
        <v>45659</v>
      </c>
      <c r="FN80" s="118">
        <v>0.34375</v>
      </c>
      <c r="FO80" s="9" t="str">
        <f t="shared" si="1182"/>
        <v>QUA</v>
      </c>
      <c r="FP80" s="129">
        <v>45665</v>
      </c>
      <c r="FQ80" s="118">
        <v>0.125</v>
      </c>
      <c r="FR80" s="10" t="str">
        <f>UPPER(TEXT(FS80,"DDD"))</f>
        <v>TER</v>
      </c>
      <c r="FS80" s="129">
        <v>45671</v>
      </c>
      <c r="FT80" s="118">
        <v>0.70833333333333337</v>
      </c>
      <c r="FU80" s="10" t="str">
        <f>UPPER(TEXT(FV80,"DDD"))</f>
        <v>TER</v>
      </c>
      <c r="FV80" s="129">
        <v>45678</v>
      </c>
      <c r="FW80" s="118">
        <v>0.41666666666666669</v>
      </c>
      <c r="FX80" s="9" t="str">
        <f t="shared" si="1100"/>
        <v>DOM</v>
      </c>
      <c r="FY80" s="129">
        <v>45683</v>
      </c>
      <c r="FZ80" s="115">
        <v>0.77569444444444446</v>
      </c>
      <c r="GA80" s="9" t="str">
        <f t="shared" si="1184"/>
        <v>DOM</v>
      </c>
      <c r="GB80" s="114">
        <v>45690</v>
      </c>
      <c r="GC80" s="115">
        <v>0.92638888888888893</v>
      </c>
      <c r="GD80" s="329"/>
      <c r="GE80" s="330"/>
      <c r="GF80" s="331"/>
      <c r="GG80" s="9" t="str">
        <f t="shared" si="1101"/>
        <v>QUI</v>
      </c>
      <c r="GH80" s="114">
        <v>45701</v>
      </c>
      <c r="GI80" s="115">
        <v>0.15347222222222223</v>
      </c>
      <c r="GJ80" s="137" t="str">
        <f t="shared" si="1102"/>
        <v>DOM</v>
      </c>
      <c r="GK80" s="129">
        <v>45704</v>
      </c>
      <c r="GL80" s="118">
        <v>0.78749999999999998</v>
      </c>
      <c r="GM80" s="10" t="str">
        <f t="shared" si="1103"/>
        <v>SÁB</v>
      </c>
      <c r="GN80" s="129">
        <v>45710</v>
      </c>
      <c r="GO80" s="118">
        <v>7.9861111111111105E-2</v>
      </c>
      <c r="GP80" s="10">
        <v>0.2673611111111111</v>
      </c>
      <c r="GQ80" s="129">
        <f>GQ79+1</f>
        <v>45712</v>
      </c>
      <c r="GR80" s="118">
        <v>0.52708333333333335</v>
      </c>
      <c r="GS80" s="10" t="str">
        <f t="shared" si="1105"/>
        <v>SEG</v>
      </c>
      <c r="GT80" s="129">
        <f>GT79+1</f>
        <v>45719</v>
      </c>
      <c r="GU80" s="118">
        <v>0.73888888888888893</v>
      </c>
      <c r="GV80" s="10" t="str">
        <f t="shared" si="1106"/>
        <v>TER</v>
      </c>
      <c r="GW80" s="129">
        <f>GW79+1</f>
        <v>45727</v>
      </c>
      <c r="GX80" s="118">
        <v>0.60763888888888884</v>
      </c>
      <c r="GY80" s="10" t="str">
        <f t="shared" si="1107"/>
        <v>SEX</v>
      </c>
      <c r="GZ80" s="129">
        <v>45737</v>
      </c>
      <c r="HA80" s="118">
        <v>0.5395833333333333</v>
      </c>
      <c r="HB80" s="10" t="str">
        <f t="shared" si="1108"/>
        <v>QUI</v>
      </c>
      <c r="HC80" s="129">
        <v>45750</v>
      </c>
      <c r="HD80" s="118">
        <v>0.90347222222222223</v>
      </c>
      <c r="HE80" s="10" t="str">
        <f t="shared" si="1109"/>
        <v>QUA</v>
      </c>
      <c r="HF80" s="129">
        <v>45756</v>
      </c>
      <c r="HG80" s="118">
        <v>0.76944444444444449</v>
      </c>
      <c r="HH80" s="10" t="str">
        <f t="shared" si="1110"/>
        <v>SÁB</v>
      </c>
      <c r="HI80" s="129">
        <v>45766</v>
      </c>
      <c r="HJ80" s="118">
        <v>8.6805555555555552E-2</v>
      </c>
      <c r="HK80" s="10" t="str">
        <f t="shared" si="1111"/>
        <v>QUI</v>
      </c>
      <c r="HL80" s="129">
        <v>45771</v>
      </c>
      <c r="HM80" s="118">
        <v>0.51041666666666663</v>
      </c>
      <c r="HN80" s="10" t="str">
        <f t="shared" si="1112"/>
        <v>QUI</v>
      </c>
      <c r="HO80" s="129">
        <f>HO79+1</f>
        <v>45785</v>
      </c>
      <c r="HP80" s="118">
        <v>0.94305555555555554</v>
      </c>
      <c r="HQ80" s="10" t="str">
        <f t="shared" si="1113"/>
        <v>SEG</v>
      </c>
      <c r="HR80" s="129">
        <v>45789</v>
      </c>
      <c r="HS80" s="118">
        <v>0.18263888888888888</v>
      </c>
      <c r="HT80" s="10" t="str">
        <f t="shared" si="1114"/>
        <v>QUI</v>
      </c>
      <c r="HU80" s="129">
        <v>45792</v>
      </c>
      <c r="HV80" s="118">
        <v>0.88472222222222219</v>
      </c>
      <c r="HW80" s="10" t="str">
        <f t="shared" si="1115"/>
        <v>SEX</v>
      </c>
      <c r="HX80" s="129">
        <v>45800</v>
      </c>
      <c r="HY80" s="118">
        <v>0.48472222222222222</v>
      </c>
      <c r="HZ80" s="10" t="str">
        <f t="shared" si="1116"/>
        <v>QUA</v>
      </c>
      <c r="IA80" s="129">
        <v>45812</v>
      </c>
      <c r="IB80" s="118">
        <v>0.875</v>
      </c>
      <c r="IC80" s="10" t="str">
        <f t="shared" si="1117"/>
        <v>QUI</v>
      </c>
      <c r="ID80" s="129">
        <v>45827</v>
      </c>
      <c r="IE80" s="118">
        <v>0.90625</v>
      </c>
      <c r="IF80" s="10" t="str">
        <f t="shared" si="1118"/>
        <v>SÁB</v>
      </c>
      <c r="IG80" s="129">
        <v>45836</v>
      </c>
      <c r="IH80" s="118">
        <v>0.26944444444444443</v>
      </c>
      <c r="II80" s="10" t="str">
        <f t="shared" si="1119"/>
        <v>QUI</v>
      </c>
      <c r="IJ80" s="129">
        <v>45841</v>
      </c>
      <c r="IK80" s="118">
        <v>0.31180555555555556</v>
      </c>
      <c r="IL80" s="10" t="str">
        <f t="shared" si="1120"/>
        <v>SEX</v>
      </c>
      <c r="IM80" s="129">
        <v>45849</v>
      </c>
      <c r="IN80" s="118">
        <v>0.44791666666666669</v>
      </c>
      <c r="IO80" s="297"/>
      <c r="IP80" s="298"/>
      <c r="IQ80" s="299"/>
      <c r="IR80" s="10" t="str">
        <f t="shared" si="1121"/>
        <v>QUI</v>
      </c>
      <c r="IS80" s="129">
        <v>45855</v>
      </c>
      <c r="IT80" s="118">
        <v>0.55138888888888893</v>
      </c>
      <c r="IU80" s="137" t="str">
        <f t="shared" si="1122"/>
        <v>QUI</v>
      </c>
      <c r="IV80" s="129">
        <f>IV79+1</f>
        <v>45862</v>
      </c>
      <c r="IW80" s="118">
        <v>0.63194444444444442</v>
      </c>
      <c r="IX80" s="10" t="str">
        <f t="shared" si="1123"/>
        <v>DOM</v>
      </c>
      <c r="IY80" s="129">
        <v>45872</v>
      </c>
      <c r="IZ80" s="118">
        <v>0.60763888888888884</v>
      </c>
      <c r="JA80" s="10" t="str">
        <f t="shared" si="1124"/>
        <v>SEX</v>
      </c>
      <c r="JB80" s="129">
        <v>45884</v>
      </c>
      <c r="JC80" s="118">
        <v>0.55277777777777781</v>
      </c>
      <c r="JD80" s="297"/>
      <c r="JE80" s="298"/>
      <c r="JF80" s="299"/>
      <c r="JG80" s="297"/>
      <c r="JH80" s="298"/>
      <c r="JI80" s="299"/>
      <c r="JJ80" s="137" t="str">
        <f t="shared" si="1125"/>
        <v>QUA</v>
      </c>
      <c r="JK80" s="129">
        <v>45896</v>
      </c>
      <c r="JL80" s="118">
        <v>0.65972222222222221</v>
      </c>
      <c r="JM80" s="137" t="str">
        <f t="shared" si="1185"/>
        <v>SEX</v>
      </c>
      <c r="JN80" s="129">
        <v>45905</v>
      </c>
      <c r="JO80" s="118">
        <v>0.56388888888888888</v>
      </c>
      <c r="JP80" s="137" t="str">
        <f t="shared" si="1127"/>
        <v>SEX</v>
      </c>
      <c r="JQ80" s="129">
        <v>45912</v>
      </c>
      <c r="JR80" s="118">
        <v>0.86805555555555558</v>
      </c>
      <c r="JS80" s="137" t="str">
        <f t="shared" si="1128"/>
        <v>SÁB</v>
      </c>
      <c r="JT80" s="129">
        <v>45920</v>
      </c>
      <c r="JU80" s="118">
        <v>4.3749999999999997E-2</v>
      </c>
      <c r="JV80" s="137" t="str">
        <f t="shared" si="1129"/>
        <v>SEX</v>
      </c>
      <c r="JW80" s="129">
        <v>45926</v>
      </c>
      <c r="JX80" s="118">
        <v>0.93402777777777779</v>
      </c>
      <c r="JY80" s="329"/>
      <c r="JZ80" s="330"/>
      <c r="KA80" s="331"/>
      <c r="KB80" s="10" t="str">
        <f t="shared" si="1130"/>
        <v>SEX</v>
      </c>
      <c r="KC80" s="129">
        <v>45940</v>
      </c>
      <c r="KD80" s="118">
        <v>0.12638888888888888</v>
      </c>
      <c r="KE80" s="10" t="str">
        <f t="shared" si="1131"/>
        <v>SEX</v>
      </c>
      <c r="KF80" s="129">
        <v>45947</v>
      </c>
      <c r="KG80" s="118">
        <v>0.55555555555555558</v>
      </c>
      <c r="KH80" s="10" t="str">
        <f t="shared" si="1132"/>
        <v>SÁB</v>
      </c>
      <c r="KI80" s="129">
        <v>45955</v>
      </c>
      <c r="KJ80" s="118">
        <v>0.17708333333333334</v>
      </c>
      <c r="KK80" s="10" t="str">
        <f t="shared" si="1133"/>
        <v>SEX</v>
      </c>
      <c r="KL80" s="129">
        <v>45961</v>
      </c>
      <c r="KM80" s="118">
        <v>0.40694444444444444</v>
      </c>
      <c r="KN80" s="10" t="str">
        <f t="shared" si="1134"/>
        <v>QUI</v>
      </c>
      <c r="KO80" s="129">
        <v>45974</v>
      </c>
      <c r="KP80" s="118">
        <v>0.05</v>
      </c>
      <c r="KQ80" s="10" t="str">
        <f t="shared" si="1135"/>
        <v>DOM</v>
      </c>
      <c r="KR80" s="129">
        <v>45977</v>
      </c>
      <c r="KS80" s="118">
        <v>0.96875</v>
      </c>
      <c r="KT80" s="137" t="str">
        <f t="shared" si="1136"/>
        <v>SEX</v>
      </c>
      <c r="KU80" s="129">
        <v>45989</v>
      </c>
      <c r="KV80" s="118">
        <v>0.92361111111111116</v>
      </c>
      <c r="KW80" s="297"/>
      <c r="KX80" s="298"/>
      <c r="KY80" s="299"/>
      <c r="KZ80" s="297"/>
      <c r="LA80" s="298"/>
      <c r="LB80" s="299"/>
      <c r="LC80" s="137" t="str">
        <f t="shared" si="1137"/>
        <v>SEX</v>
      </c>
      <c r="LD80" s="129">
        <v>45996</v>
      </c>
      <c r="LE80" s="118">
        <v>0.36388888888888887</v>
      </c>
      <c r="LF80" s="137" t="str">
        <f t="shared" si="1138"/>
        <v>QUI</v>
      </c>
      <c r="LG80" s="129">
        <v>46002</v>
      </c>
      <c r="LH80" s="118">
        <v>0.10416666666666667</v>
      </c>
      <c r="LI80" s="137" t="str">
        <f t="shared" si="1139"/>
        <v>QUI</v>
      </c>
      <c r="LJ80" s="129">
        <v>46009</v>
      </c>
      <c r="LK80" s="118">
        <v>0.18541666666666667</v>
      </c>
      <c r="LL80" s="297"/>
      <c r="LM80" s="298"/>
      <c r="LN80" s="299"/>
      <c r="LO80" s="137" t="str">
        <f t="shared" si="1140"/>
        <v>SEX</v>
      </c>
      <c r="LP80" s="129">
        <v>46024</v>
      </c>
      <c r="LQ80" s="118">
        <v>4.3749999999999997E-2</v>
      </c>
      <c r="LR80" s="137" t="str">
        <f t="shared" si="1141"/>
        <v>QUI</v>
      </c>
      <c r="LS80" s="129">
        <v>46030</v>
      </c>
      <c r="LT80" s="118">
        <v>0.38541666666666669</v>
      </c>
      <c r="LU80" s="137" t="str">
        <f t="shared" si="1142"/>
        <v>QUI</v>
      </c>
      <c r="LV80" s="129">
        <v>46044</v>
      </c>
      <c r="LW80" s="118">
        <v>0.38194444444444442</v>
      </c>
      <c r="LX80" s="137" t="str">
        <f t="shared" si="1143"/>
        <v>DOM</v>
      </c>
      <c r="LY80" s="129">
        <v>46054</v>
      </c>
      <c r="LZ80" s="118">
        <v>0.58402777777777781</v>
      </c>
      <c r="MA80" s="137" t="str">
        <f t="shared" si="1144"/>
        <v>SEG</v>
      </c>
      <c r="MB80" s="129">
        <v>46069</v>
      </c>
      <c r="MC80" s="118">
        <v>5.7638888888888892E-2</v>
      </c>
      <c r="MD80" s="137" t="str">
        <f t="shared" si="1145"/>
        <v>SEX</v>
      </c>
      <c r="ME80" s="129">
        <v>46066</v>
      </c>
      <c r="MF80" s="118">
        <v>3.125E-2</v>
      </c>
      <c r="MG80" s="137" t="str">
        <f t="shared" si="1146"/>
        <v>QUA</v>
      </c>
      <c r="MH80" s="129">
        <v>46071</v>
      </c>
      <c r="MI80" s="118">
        <v>0.63194444444444442</v>
      </c>
      <c r="MJ80" s="137" t="str">
        <f t="shared" si="1147"/>
        <v>QUI</v>
      </c>
      <c r="MK80" s="129">
        <v>46079</v>
      </c>
      <c r="ML80" s="118">
        <v>1.3194444444444444E-2</v>
      </c>
      <c r="MM80" s="137" t="str">
        <f t="shared" si="1148"/>
        <v>QUA</v>
      </c>
      <c r="MN80" s="114">
        <v>46085</v>
      </c>
      <c r="MO80" s="118">
        <v>0.6333333333333333</v>
      </c>
      <c r="MP80" s="137" t="str">
        <f t="shared" si="1149"/>
        <v>QUA</v>
      </c>
      <c r="MQ80" s="114">
        <v>46092</v>
      </c>
      <c r="MR80" s="118">
        <v>0.39652777777777776</v>
      </c>
      <c r="MS80" s="137" t="str">
        <f t="shared" si="1150"/>
        <v>QUI</v>
      </c>
      <c r="MT80" s="114">
        <v>46100</v>
      </c>
      <c r="MU80" s="118">
        <v>0.13541666666666666</v>
      </c>
      <c r="MV80" s="297"/>
      <c r="MW80" s="298"/>
      <c r="MX80" s="299"/>
      <c r="MY80" s="137" t="str">
        <f t="shared" si="1151"/>
        <v>QUA</v>
      </c>
      <c r="MZ80" s="114">
        <v>46113</v>
      </c>
      <c r="NA80" s="118">
        <v>0.65277777777777779</v>
      </c>
      <c r="NB80" s="297"/>
      <c r="NC80" s="298"/>
      <c r="ND80" s="299"/>
      <c r="NE80" s="137" t="str">
        <f t="shared" si="1152"/>
        <v>QUI</v>
      </c>
      <c r="NF80" s="114">
        <v>46128</v>
      </c>
      <c r="NG80" s="118">
        <v>0.625</v>
      </c>
      <c r="NH80" s="137" t="str">
        <f t="shared" si="1153"/>
        <v>QUA</v>
      </c>
      <c r="NI80" s="114">
        <v>46134</v>
      </c>
      <c r="NJ80" s="118">
        <v>0.78472222222222221</v>
      </c>
      <c r="NK80" s="137" t="str">
        <f t="shared" si="1154"/>
        <v>QUI</v>
      </c>
      <c r="NL80" s="114">
        <v>46142</v>
      </c>
      <c r="NM80" s="118">
        <v>0.46527777777777779</v>
      </c>
      <c r="NN80" s="297"/>
      <c r="NO80" s="298"/>
      <c r="NP80" s="299"/>
      <c r="NQ80" s="137" t="str">
        <f t="shared" si="1155"/>
        <v>SEX</v>
      </c>
      <c r="NR80" s="114">
        <v>46157</v>
      </c>
      <c r="NS80" s="118">
        <v>0.28472222222222221</v>
      </c>
      <c r="NT80" s="137" t="str">
        <f t="shared" si="1156"/>
        <v>DOM</v>
      </c>
      <c r="NU80" s="114">
        <v>46166</v>
      </c>
      <c r="NV80" s="118">
        <v>0.40416666666666667</v>
      </c>
      <c r="NW80" s="297"/>
      <c r="NX80" s="298"/>
      <c r="NY80" s="299"/>
      <c r="NZ80" s="137" t="str">
        <f t="shared" si="1157"/>
        <v>SEX</v>
      </c>
      <c r="OA80" s="114">
        <v>46178</v>
      </c>
      <c r="OB80" s="118">
        <v>0.57291666666666663</v>
      </c>
      <c r="OC80" s="309"/>
      <c r="OD80" s="310"/>
      <c r="OE80" s="311"/>
      <c r="OF80" s="137" t="str">
        <f t="shared" si="1158"/>
        <v>SÁB</v>
      </c>
      <c r="OG80" s="114">
        <v>46186</v>
      </c>
      <c r="OH80" s="118">
        <v>0.38472222222222224</v>
      </c>
      <c r="OI80" s="137" t="str">
        <f t="shared" si="1159"/>
        <v>QUI</v>
      </c>
      <c r="OJ80" s="114">
        <v>46191</v>
      </c>
      <c r="OK80" s="118">
        <v>0.61458333333333337</v>
      </c>
      <c r="OL80" s="137" t="str">
        <f t="shared" si="1160"/>
        <v>QUI</v>
      </c>
      <c r="OM80" s="114">
        <v>46198</v>
      </c>
      <c r="ON80" s="118">
        <v>0.46527777777777779</v>
      </c>
      <c r="OO80" s="137" t="str">
        <f t="shared" si="1161"/>
        <v>QUA</v>
      </c>
      <c r="OP80" s="114">
        <f>OP78+2</f>
        <v>46204</v>
      </c>
      <c r="OQ80" s="118">
        <v>0.84375</v>
      </c>
      <c r="OR80" s="297"/>
      <c r="OS80" s="298"/>
      <c r="OT80" s="299"/>
      <c r="OU80" s="137" t="str">
        <f t="shared" si="1162"/>
        <v>QUA</v>
      </c>
      <c r="OV80" s="114">
        <v>46211</v>
      </c>
      <c r="OW80" s="118">
        <v>0.11458333333333333</v>
      </c>
      <c r="OX80" s="137" t="str">
        <f t="shared" si="1163"/>
        <v>QUA</v>
      </c>
      <c r="OY80" s="30">
        <v>46225</v>
      </c>
      <c r="OZ80" s="22">
        <v>0.79166666666666663</v>
      </c>
      <c r="PA80" s="137" t="str">
        <f t="shared" si="1164"/>
        <v>QUI</v>
      </c>
      <c r="PB80" s="30">
        <v>46233</v>
      </c>
      <c r="PC80" s="22">
        <v>4.1666666666666664E-2</v>
      </c>
      <c r="PD80" s="137" t="str">
        <f t="shared" si="1165"/>
        <v>TER</v>
      </c>
      <c r="PE80" s="30">
        <v>46238</v>
      </c>
      <c r="PF80" s="22">
        <v>0.54166666666666663</v>
      </c>
      <c r="PG80" s="137" t="str">
        <f t="shared" si="1186"/>
        <v>QUI</v>
      </c>
      <c r="PH80" s="30">
        <v>46240</v>
      </c>
      <c r="PI80" s="22">
        <v>0.29166666666666669</v>
      </c>
      <c r="PJ80" s="137" t="str">
        <f t="shared" si="1167"/>
        <v>TER</v>
      </c>
      <c r="PK80" s="30">
        <f>PK78+2</f>
        <v>46245</v>
      </c>
      <c r="PL80" s="22">
        <v>4.1666666666666664E-2</v>
      </c>
      <c r="PM80" s="137" t="str">
        <f t="shared" si="1168"/>
        <v>SEG</v>
      </c>
      <c r="PN80" s="30">
        <f>PN78+2</f>
        <v>46251</v>
      </c>
      <c r="PO80" s="22">
        <v>4.1666666666666664E-2</v>
      </c>
      <c r="PP80" s="137" t="str">
        <f t="shared" si="1169"/>
        <v>QUA</v>
      </c>
      <c r="PQ80" s="30">
        <f>PQ78+2</f>
        <v>46260</v>
      </c>
      <c r="PR80" s="22">
        <v>4.1666666666666664E-2</v>
      </c>
      <c r="PS80" s="137" t="str">
        <f t="shared" si="1170"/>
        <v>TER</v>
      </c>
      <c r="PT80" s="30">
        <f>PT78+2</f>
        <v>46266</v>
      </c>
      <c r="PU80" s="22">
        <v>4.1666666666666664E-2</v>
      </c>
      <c r="PV80" s="137" t="str">
        <f t="shared" si="1171"/>
        <v>QUA</v>
      </c>
      <c r="PW80" s="30">
        <f>PW78+2</f>
        <v>46274</v>
      </c>
      <c r="PX80" s="22">
        <v>4.1666666666666664E-2</v>
      </c>
      <c r="PY80" s="137" t="str">
        <f t="shared" si="1172"/>
        <v>TER</v>
      </c>
      <c r="PZ80" s="30">
        <f>PZ78+2</f>
        <v>46280</v>
      </c>
      <c r="QA80" s="22">
        <v>4.1666666666666664E-2</v>
      </c>
      <c r="QB80" s="137" t="str">
        <f t="shared" si="1173"/>
        <v>TER</v>
      </c>
      <c r="QC80" s="30">
        <f>QC78+2</f>
        <v>46287</v>
      </c>
      <c r="QD80" s="22">
        <v>4.1666666666666664E-2</v>
      </c>
      <c r="QE80" s="137" t="str">
        <f t="shared" si="1174"/>
        <v>QUA</v>
      </c>
      <c r="QF80" s="30">
        <f>QF78+2</f>
        <v>46295</v>
      </c>
      <c r="QG80" s="22">
        <v>4.1666666666666664E-2</v>
      </c>
      <c r="QH80" s="137" t="str">
        <f t="shared" si="1175"/>
        <v>QUA</v>
      </c>
      <c r="QI80" s="30">
        <f>QI78+2</f>
        <v>46302</v>
      </c>
      <c r="QJ80" s="22">
        <v>4.1666666666666664E-2</v>
      </c>
      <c r="QK80" s="137" t="str">
        <f t="shared" si="1176"/>
        <v>QUA</v>
      </c>
      <c r="QL80" s="30">
        <f>QL78+2</f>
        <v>46309</v>
      </c>
      <c r="QM80" s="22">
        <v>4.1666666666666664E-2</v>
      </c>
      <c r="QN80" s="137" t="str">
        <f t="shared" si="1177"/>
        <v>QUA</v>
      </c>
      <c r="QO80" s="30">
        <f>QO78+2</f>
        <v>46316</v>
      </c>
      <c r="QP80" s="22">
        <v>4.1666666666666664E-2</v>
      </c>
    </row>
    <row r="81" spans="1:398" ht="16.2" thickBot="1" x14ac:dyDescent="0.35">
      <c r="A81" s="349" t="s">
        <v>304</v>
      </c>
      <c r="B81" s="62" t="s">
        <v>247</v>
      </c>
      <c r="C81" s="96"/>
      <c r="D81" s="94"/>
      <c r="E81" s="95"/>
      <c r="F81" s="96"/>
      <c r="G81" s="97"/>
      <c r="H81" s="98"/>
      <c r="I81" s="96"/>
      <c r="J81" s="99"/>
      <c r="K81" s="98"/>
      <c r="L81" s="96"/>
      <c r="M81" s="97"/>
      <c r="N81" s="98"/>
      <c r="O81" s="96"/>
      <c r="P81" s="94"/>
      <c r="Q81" s="95"/>
      <c r="R81" s="96"/>
      <c r="S81" s="97"/>
      <c r="T81" s="98"/>
      <c r="U81" s="96"/>
      <c r="V81" s="97"/>
      <c r="W81" s="98"/>
      <c r="X81" s="96"/>
      <c r="Y81" s="97"/>
      <c r="Z81" s="98"/>
      <c r="AA81" s="96"/>
      <c r="AB81" s="97"/>
      <c r="AC81" s="98"/>
      <c r="AD81" s="96"/>
      <c r="AE81" s="97"/>
      <c r="AF81" s="98"/>
      <c r="AG81" s="96"/>
      <c r="AH81" s="97"/>
      <c r="AI81" s="98"/>
      <c r="AJ81" s="96"/>
      <c r="AK81" s="99"/>
      <c r="AL81" s="98"/>
      <c r="AM81" s="96"/>
      <c r="AN81" s="100"/>
      <c r="AO81" s="95"/>
      <c r="AP81" s="96"/>
      <c r="AQ81" s="100"/>
      <c r="AR81" s="95"/>
      <c r="AS81" s="96"/>
      <c r="AT81" s="97"/>
      <c r="AU81" s="98"/>
      <c r="AV81" s="96"/>
      <c r="AW81" s="101"/>
      <c r="AX81" s="102"/>
      <c r="AY81" s="96"/>
      <c r="AZ81" s="101"/>
      <c r="BA81" s="102"/>
      <c r="BB81" s="96"/>
      <c r="BC81" s="101"/>
      <c r="BD81" s="103"/>
      <c r="BE81" s="96"/>
      <c r="BF81" s="91"/>
      <c r="BG81" s="92"/>
      <c r="BH81" s="96"/>
      <c r="BI81" s="101"/>
      <c r="BJ81" s="102"/>
      <c r="BK81" s="96"/>
      <c r="BL81" s="101"/>
      <c r="BM81" s="102"/>
      <c r="BN81" s="96"/>
      <c r="BO81" s="101"/>
      <c r="BP81" s="102"/>
      <c r="BQ81" s="96"/>
      <c r="BR81" s="94"/>
      <c r="BS81" s="95"/>
      <c r="BT81" s="96"/>
      <c r="BU81" s="94"/>
      <c r="BV81" s="95"/>
      <c r="BW81" s="96"/>
      <c r="BX81" s="94"/>
      <c r="BY81" s="95"/>
      <c r="BZ81" s="96"/>
      <c r="CA81" s="94"/>
      <c r="CB81" s="95"/>
      <c r="CC81" s="96"/>
      <c r="CD81" s="101"/>
      <c r="CE81" s="102"/>
      <c r="CF81" s="113"/>
      <c r="CG81" s="288" t="s">
        <v>288</v>
      </c>
      <c r="CH81" s="290"/>
      <c r="CI81" s="113"/>
      <c r="CJ81" s="288" t="s">
        <v>288</v>
      </c>
      <c r="CK81" s="290"/>
      <c r="CL81" s="113"/>
      <c r="CM81" s="288" t="s">
        <v>288</v>
      </c>
      <c r="CN81" s="290"/>
      <c r="CO81" s="135"/>
      <c r="CP81" s="135"/>
      <c r="CQ81" s="135"/>
      <c r="CR81" s="113"/>
      <c r="CS81" s="288" t="s">
        <v>288</v>
      </c>
      <c r="CT81" s="290"/>
      <c r="CU81" s="113"/>
      <c r="CV81" s="288" t="s">
        <v>288</v>
      </c>
      <c r="CW81" s="290"/>
      <c r="CX81" s="113"/>
      <c r="CY81" s="288" t="s">
        <v>288</v>
      </c>
      <c r="CZ81" s="290"/>
      <c r="DA81" s="113"/>
      <c r="DB81" s="288" t="s">
        <v>288</v>
      </c>
      <c r="DC81" s="290"/>
      <c r="DD81" s="113"/>
      <c r="DE81" s="288" t="s">
        <v>288</v>
      </c>
      <c r="DF81" s="290"/>
      <c r="DG81" s="113"/>
      <c r="DH81" s="288" t="s">
        <v>288</v>
      </c>
      <c r="DI81" s="290"/>
      <c r="DJ81" s="113"/>
      <c r="DK81" s="288" t="s">
        <v>288</v>
      </c>
      <c r="DL81" s="290"/>
      <c r="DM81" s="113"/>
      <c r="DN81" s="288" t="s">
        <v>288</v>
      </c>
      <c r="DO81" s="290"/>
      <c r="DP81" s="113"/>
      <c r="DQ81" s="288" t="s">
        <v>288</v>
      </c>
      <c r="DR81" s="290"/>
      <c r="DS81" s="113"/>
      <c r="DT81" s="288" t="s">
        <v>288</v>
      </c>
      <c r="DU81" s="290"/>
      <c r="DV81" s="113"/>
      <c r="DW81" s="288" t="s">
        <v>288</v>
      </c>
      <c r="DX81" s="290"/>
      <c r="DY81" s="136"/>
      <c r="DZ81" s="332"/>
      <c r="EA81" s="333"/>
      <c r="EB81" s="136"/>
      <c r="EC81" s="332"/>
      <c r="ED81" s="333"/>
      <c r="EE81" s="136"/>
      <c r="EF81" s="332"/>
      <c r="EG81" s="333"/>
      <c r="EH81" s="136"/>
      <c r="EI81" s="332"/>
      <c r="EJ81" s="333"/>
      <c r="EK81" s="136"/>
      <c r="EL81" s="332"/>
      <c r="EM81" s="333"/>
      <c r="EN81" s="9"/>
      <c r="EO81" s="288" t="s">
        <v>278</v>
      </c>
      <c r="EP81" s="290"/>
      <c r="EQ81" s="136"/>
      <c r="ER81" s="332"/>
      <c r="ES81" s="333"/>
      <c r="ET81" s="136"/>
      <c r="EU81" s="332"/>
      <c r="EV81" s="333"/>
      <c r="EW81" s="136"/>
      <c r="EX81" s="288" t="s">
        <v>282</v>
      </c>
      <c r="EY81" s="290"/>
      <c r="EZ81" s="136"/>
      <c r="FA81" s="332"/>
      <c r="FB81" s="333"/>
      <c r="FC81" s="136"/>
      <c r="FD81" s="332"/>
      <c r="FE81" s="333"/>
      <c r="FF81" s="136"/>
      <c r="FG81" s="332"/>
      <c r="FH81" s="333"/>
      <c r="FI81" s="136"/>
      <c r="FJ81" s="332"/>
      <c r="FK81" s="333"/>
      <c r="FL81" s="136"/>
      <c r="FM81" s="332"/>
      <c r="FN81" s="333"/>
      <c r="FO81" s="136"/>
      <c r="FP81" s="332"/>
      <c r="FQ81" s="333"/>
      <c r="FR81" s="136"/>
      <c r="FS81" s="332"/>
      <c r="FT81" s="333"/>
      <c r="FU81" s="136"/>
      <c r="FV81" s="332"/>
      <c r="FW81" s="333"/>
      <c r="FX81" s="136"/>
      <c r="FY81" s="332"/>
      <c r="FZ81" s="333"/>
      <c r="GA81" s="136"/>
      <c r="GB81" s="332"/>
      <c r="GC81" s="333"/>
      <c r="GD81" s="136"/>
      <c r="GE81" s="332"/>
      <c r="GF81" s="333"/>
      <c r="GG81" s="136"/>
      <c r="GH81" s="332"/>
      <c r="GI81" s="333"/>
      <c r="GJ81" s="136"/>
      <c r="GK81" s="332"/>
      <c r="GL81" s="333"/>
      <c r="GM81" s="136"/>
      <c r="GN81" s="332"/>
      <c r="GO81" s="333"/>
      <c r="GP81" s="136"/>
      <c r="GQ81" s="332"/>
      <c r="GR81" s="333"/>
      <c r="GS81" s="113"/>
      <c r="GT81" s="141" t="s">
        <v>288</v>
      </c>
      <c r="GU81" s="142"/>
      <c r="GV81" s="168"/>
      <c r="GW81" s="314"/>
      <c r="GX81" s="314"/>
      <c r="GY81" s="168"/>
      <c r="GZ81" s="314"/>
      <c r="HA81" s="314"/>
      <c r="HB81" s="168"/>
      <c r="HC81" s="314"/>
      <c r="HD81" s="314"/>
      <c r="HE81" s="168"/>
      <c r="HF81" s="314"/>
      <c r="HG81" s="314"/>
      <c r="HH81" s="168"/>
      <c r="HI81" s="314"/>
      <c r="HJ81" s="342"/>
      <c r="HK81" s="288" t="s">
        <v>275</v>
      </c>
      <c r="HL81" s="289"/>
      <c r="HM81" s="290"/>
      <c r="HN81" s="288" t="s">
        <v>275</v>
      </c>
      <c r="HO81" s="289"/>
      <c r="HP81" s="290"/>
      <c r="HQ81" s="168"/>
      <c r="HR81" s="314"/>
      <c r="HS81" s="314"/>
      <c r="HT81" s="168"/>
      <c r="HU81" s="314"/>
      <c r="HV81" s="314"/>
      <c r="HW81" s="168"/>
      <c r="HX81" s="314"/>
      <c r="HY81" s="314"/>
      <c r="HZ81" s="168"/>
      <c r="IA81" s="314"/>
      <c r="IB81" s="314"/>
      <c r="IC81" s="168"/>
      <c r="ID81" s="314"/>
      <c r="IE81" s="314"/>
      <c r="IF81" s="168"/>
      <c r="IG81" s="314"/>
      <c r="IH81" s="314"/>
      <c r="II81" s="168"/>
      <c r="IJ81" s="314"/>
      <c r="IK81" s="314"/>
      <c r="IL81" s="168"/>
      <c r="IM81" s="314"/>
      <c r="IN81" s="314"/>
      <c r="IO81" s="168"/>
      <c r="IP81" s="314"/>
      <c r="IQ81" s="314"/>
      <c r="IR81" s="168"/>
      <c r="IS81" s="314"/>
      <c r="IT81" s="314"/>
      <c r="JD81" s="315" t="s">
        <v>248</v>
      </c>
      <c r="JE81" s="316"/>
      <c r="JF81" s="317"/>
      <c r="JJ81" s="168"/>
      <c r="JK81" s="314"/>
      <c r="JL81" s="314"/>
      <c r="JM81" s="168"/>
      <c r="JN81" s="314"/>
      <c r="JO81" s="314"/>
      <c r="JP81" s="168"/>
      <c r="JQ81" s="314"/>
      <c r="JR81" s="314"/>
      <c r="JS81" s="168"/>
      <c r="JT81" s="314"/>
      <c r="JU81" s="314"/>
      <c r="JV81" s="168"/>
      <c r="JW81" s="314"/>
      <c r="JX81" s="314"/>
      <c r="JY81" s="168"/>
      <c r="JZ81" s="314"/>
      <c r="KA81" s="314"/>
      <c r="KB81" s="168"/>
      <c r="KC81" s="314"/>
      <c r="KD81" s="314"/>
      <c r="KE81" s="168"/>
      <c r="KF81" s="314"/>
      <c r="KG81" s="314"/>
      <c r="KK81" s="315" t="s">
        <v>248</v>
      </c>
      <c r="KL81" s="316"/>
      <c r="KM81" s="317"/>
      <c r="KZ81" s="168"/>
      <c r="LA81" s="314"/>
      <c r="LB81" s="314"/>
      <c r="LC81" s="168"/>
      <c r="LD81" s="314"/>
      <c r="LE81" s="314"/>
      <c r="MN81" s="27"/>
      <c r="MO81" s="27"/>
      <c r="MV81" s="168"/>
      <c r="MW81" s="314"/>
      <c r="MX81" s="314"/>
      <c r="NB81" s="168"/>
      <c r="NC81" s="314"/>
      <c r="ND81" s="314"/>
      <c r="NN81" s="168"/>
      <c r="NO81" s="314"/>
      <c r="NP81" s="314"/>
      <c r="OF81" s="113"/>
      <c r="OG81" s="147" t="s">
        <v>305</v>
      </c>
      <c r="OH81" s="142"/>
    </row>
    <row r="82" spans="1:398" ht="15" customHeight="1" thickBot="1" x14ac:dyDescent="0.35">
      <c r="A82" s="350"/>
      <c r="B82" s="59" t="s">
        <v>250</v>
      </c>
      <c r="C82" s="96"/>
      <c r="D82" s="94"/>
      <c r="E82" s="95"/>
      <c r="F82" s="96"/>
      <c r="G82" s="97"/>
      <c r="H82" s="98"/>
      <c r="I82" s="96"/>
      <c r="J82" s="99"/>
      <c r="K82" s="98"/>
      <c r="L82" s="96"/>
      <c r="M82" s="97"/>
      <c r="N82" s="98"/>
      <c r="O82" s="96"/>
      <c r="P82" s="94"/>
      <c r="Q82" s="95"/>
      <c r="R82" s="96"/>
      <c r="S82" s="97"/>
      <c r="T82" s="98"/>
      <c r="U82" s="96"/>
      <c r="V82" s="97"/>
      <c r="W82" s="98"/>
      <c r="X82" s="96"/>
      <c r="Y82" s="97"/>
      <c r="Z82" s="98"/>
      <c r="AA82" s="96"/>
      <c r="AB82" s="97"/>
      <c r="AC82" s="98"/>
      <c r="AD82" s="96"/>
      <c r="AE82" s="97"/>
      <c r="AF82" s="98"/>
      <c r="AG82" s="96"/>
      <c r="AH82" s="97"/>
      <c r="AI82" s="98"/>
      <c r="AJ82" s="96"/>
      <c r="AK82" s="99"/>
      <c r="AL82" s="98"/>
      <c r="AM82" s="96"/>
      <c r="AN82" s="100"/>
      <c r="AO82" s="95"/>
      <c r="AP82" s="96"/>
      <c r="AQ82" s="100"/>
      <c r="AR82" s="95"/>
      <c r="AS82" s="96"/>
      <c r="AT82" s="97"/>
      <c r="AU82" s="98"/>
      <c r="AV82" s="96"/>
      <c r="AW82" s="101"/>
      <c r="AX82" s="102"/>
      <c r="AY82" s="96"/>
      <c r="AZ82" s="101"/>
      <c r="BA82" s="102"/>
      <c r="BB82" s="96"/>
      <c r="BC82" s="101"/>
      <c r="BD82" s="103"/>
      <c r="BE82" s="96"/>
      <c r="BF82" s="91"/>
      <c r="BG82" s="92"/>
      <c r="BH82" s="96"/>
      <c r="BI82" s="101"/>
      <c r="BJ82" s="102"/>
      <c r="BK82" s="96"/>
      <c r="BL82" s="101"/>
      <c r="BM82" s="102"/>
      <c r="BN82" s="96"/>
      <c r="BO82" s="101"/>
      <c r="BP82" s="102"/>
      <c r="BQ82" s="96"/>
      <c r="BR82" s="94"/>
      <c r="BS82" s="95"/>
      <c r="BT82" s="96"/>
      <c r="BU82" s="94"/>
      <c r="BV82" s="95"/>
      <c r="BW82" s="96"/>
      <c r="BX82" s="94"/>
      <c r="BY82" s="95"/>
      <c r="BZ82" s="96"/>
      <c r="CA82" s="94"/>
      <c r="CB82" s="95"/>
      <c r="CC82" s="96"/>
      <c r="CD82" s="101"/>
      <c r="CE82" s="102"/>
      <c r="CF82" s="9" t="s">
        <v>272</v>
      </c>
      <c r="CG82" s="334" t="s">
        <v>268</v>
      </c>
      <c r="CH82" s="335"/>
      <c r="CI82" s="9" t="s">
        <v>272</v>
      </c>
      <c r="CJ82" s="334" t="s">
        <v>268</v>
      </c>
      <c r="CK82" s="335"/>
      <c r="CL82" s="9" t="s">
        <v>272</v>
      </c>
      <c r="CM82" s="120" t="s">
        <v>268</v>
      </c>
      <c r="CN82" s="121"/>
      <c r="CO82" s="135"/>
      <c r="CP82" s="135"/>
      <c r="CQ82" s="135"/>
      <c r="CR82" s="9" t="str">
        <f>UPPER(TEXT(CS83,"DDD"))</f>
        <v>-</v>
      </c>
      <c r="CS82" s="352" t="s">
        <v>261</v>
      </c>
      <c r="CT82" s="353"/>
      <c r="CU82" s="9" t="str">
        <f t="shared" ref="CU82:CU87" si="1187">UPPER(TEXT(CV82,"DDD"))</f>
        <v>SEG</v>
      </c>
      <c r="CV82" s="30">
        <f>IF(WEEKDAY(CV84)=1,CV84-3,IF(WEEKDAY(CV84)=2,CV84-4,IF(WEEKDAY(CV84)=3,CV84-4,CV84-2)))</f>
        <v>45467</v>
      </c>
      <c r="CW82" s="21">
        <v>0.5</v>
      </c>
      <c r="CX82" s="9" t="str">
        <f t="shared" ref="CX82:CX87" si="1188">UPPER(TEXT(CY82,"DDD"))</f>
        <v>QUA</v>
      </c>
      <c r="CY82" s="30">
        <f>IF(WEEKDAY(CY84)=1,CY84-3,IF(WEEKDAY(CY84)=2,CY84-4,IF(WEEKDAY(CY84)=3,CY84-4,CY84-2)))</f>
        <v>45490</v>
      </c>
      <c r="CZ82" s="21">
        <v>0.5</v>
      </c>
      <c r="DA82" s="9" t="str">
        <f t="shared" ref="DA82:DA87" si="1189">UPPER(TEXT(DB82,"DDD"))</f>
        <v>SEG</v>
      </c>
      <c r="DB82" s="30">
        <f>IF(WEEKDAY(DB84)=1,DB84-3,IF(WEEKDAY(DB84)=2,DB84-4,IF(WEEKDAY(DB84)=3,DB84-4,DB84-2)))</f>
        <v>45488</v>
      </c>
      <c r="DC82" s="21">
        <v>0.5</v>
      </c>
      <c r="DD82" s="9" t="str">
        <f t="shared" ref="DD82:DD87" si="1190">UPPER(TEXT(DE82,"DDD"))</f>
        <v>SEG</v>
      </c>
      <c r="DE82" s="30">
        <f>IF(WEEKDAY(DE84)=1,DE84-3,IF(WEEKDAY(DE84)=2,DE84-4,IF(WEEKDAY(DE84)=3,DE84-4,DE84-2)))</f>
        <v>45495</v>
      </c>
      <c r="DF82" s="21">
        <v>0.5</v>
      </c>
      <c r="DG82" s="9" t="str">
        <f t="shared" ref="DG82:DG87" si="1191">UPPER(TEXT(DH82,"DDD"))</f>
        <v>QUI</v>
      </c>
      <c r="DH82" s="30">
        <f>IF(WEEKDAY(DH84)=1,DH84-3,IF(WEEKDAY(DH84)=2,DH84-4,IF(WEEKDAY(DH84)=3,DH84-4,DH84-2)))</f>
        <v>45498</v>
      </c>
      <c r="DI82" s="21">
        <v>0.5</v>
      </c>
      <c r="DJ82" s="9" t="str">
        <f t="shared" ref="DJ82:DJ87" si="1192">UPPER(TEXT(DK82,"DDD"))</f>
        <v>SEX</v>
      </c>
      <c r="DK82" s="30">
        <f>IF(WEEKDAY(DK84)=1,DK84-3,IF(WEEKDAY(DK84)=2,DK84-4,IF(WEEKDAY(DK84)=3,DK84-4,DK84-2)))</f>
        <v>45506</v>
      </c>
      <c r="DL82" s="21">
        <v>0.5</v>
      </c>
      <c r="DM82" s="9" t="str">
        <f t="shared" ref="DM82:DM87" si="1193">UPPER(TEXT(DN82,"DDD"))</f>
        <v>SEG</v>
      </c>
      <c r="DN82" s="30">
        <f>IF(WEEKDAY(DN84)=1,DN84-3,IF(WEEKDAY(DN84)=2,DN84-4,IF(WEEKDAY(DN84)=3,DN84-4,DN84-2)))</f>
        <v>45523</v>
      </c>
      <c r="DO82" s="21">
        <v>0.5</v>
      </c>
      <c r="DP82" s="9" t="str">
        <f t="shared" ref="DP82:DP87" si="1194">UPPER(TEXT(DQ82,"DDD"))</f>
        <v>QUA</v>
      </c>
      <c r="DQ82" s="30">
        <f>IF(WEEKDAY(DQ84)=1,DQ84-3,IF(WEEKDAY(DQ84)=2,DQ84-4,IF(WEEKDAY(DQ84)=3,DQ84-4,DQ84-2)))</f>
        <v>45525</v>
      </c>
      <c r="DR82" s="21">
        <v>0.5</v>
      </c>
      <c r="DS82" s="9" t="str">
        <f t="shared" ref="DS82:DS87" si="1195">UPPER(TEXT(DT82,"DDD"))</f>
        <v>QUA</v>
      </c>
      <c r="DT82" s="30">
        <f>IF(WEEKDAY(DT84)=1,DT84-3,IF(WEEKDAY(DT84)=2,DT84-4,IF(WEEKDAY(DT84)=3,DT84-4,DT84-2)))</f>
        <v>45539</v>
      </c>
      <c r="DU82" s="21">
        <v>0.5</v>
      </c>
      <c r="DV82" s="9" t="str">
        <f t="shared" ref="DV82:DV87" si="1196">UPPER(TEXT(DW82,"DDD"))</f>
        <v>QUA</v>
      </c>
      <c r="DW82" s="30">
        <f>IF(WEEKDAY(DW84)=1,DW84-3,IF(WEEKDAY(DW84)=2,DW84-4,IF(WEEKDAY(DW84)=3,DW84-4,DW84-2)))</f>
        <v>45532</v>
      </c>
      <c r="DX82" s="21">
        <v>0.5</v>
      </c>
      <c r="DY82" s="71"/>
      <c r="DZ82" s="30"/>
      <c r="EA82" s="20"/>
      <c r="EB82" s="71"/>
      <c r="EC82" s="30"/>
      <c r="ED82" s="20"/>
      <c r="EE82" s="71"/>
      <c r="EF82" s="30"/>
      <c r="EG82" s="20"/>
      <c r="EH82" s="71"/>
      <c r="EI82" s="30"/>
      <c r="EJ82" s="20"/>
      <c r="EK82" s="71"/>
      <c r="EL82" s="30"/>
      <c r="EM82" s="20"/>
      <c r="EN82" s="71"/>
      <c r="EO82" s="30">
        <f>IF(WEEKDAY(EO84)=1,EO84-3,IF(WEEKDAY(EO84)=2,EO84-4,IF(WEEKDAY(EO84)=3,EO84-4,EO84-2)))</f>
        <v>45588</v>
      </c>
      <c r="EP82" s="21">
        <v>0.5</v>
      </c>
      <c r="EQ82" s="71"/>
      <c r="ER82" s="30"/>
      <c r="ES82" s="20"/>
      <c r="ET82" s="71"/>
      <c r="EU82" s="30"/>
      <c r="EV82" s="20"/>
      <c r="EW82" s="71"/>
      <c r="EX82" s="30"/>
      <c r="EY82" s="20"/>
      <c r="EZ82" s="71"/>
      <c r="FA82" s="30"/>
      <c r="FB82" s="20"/>
      <c r="FC82" s="71"/>
      <c r="FD82" s="30"/>
      <c r="FE82" s="20"/>
      <c r="FF82" s="71"/>
      <c r="FG82" s="30"/>
      <c r="FH82" s="20"/>
      <c r="FI82" s="71"/>
      <c r="FJ82" s="30"/>
      <c r="FK82" s="20"/>
      <c r="FL82" s="71"/>
      <c r="FM82" s="30"/>
      <c r="FN82" s="20"/>
      <c r="FO82" s="71"/>
      <c r="FP82" s="30"/>
      <c r="FQ82" s="20"/>
      <c r="FR82" s="71"/>
      <c r="FS82" s="30"/>
      <c r="FT82" s="20"/>
      <c r="FU82" s="71"/>
      <c r="FV82" s="30"/>
      <c r="FW82" s="20"/>
      <c r="FX82" s="71"/>
      <c r="FY82" s="30"/>
      <c r="FZ82" s="20"/>
      <c r="GA82" s="71"/>
      <c r="GB82" s="30"/>
      <c r="GC82" s="20"/>
      <c r="GD82" s="71"/>
      <c r="GE82" s="30"/>
      <c r="GF82" s="20"/>
      <c r="GG82" s="71"/>
      <c r="GH82" s="30"/>
      <c r="GI82" s="20"/>
      <c r="GJ82" s="71"/>
      <c r="GK82" s="30"/>
      <c r="GL82" s="20"/>
      <c r="GM82" s="71"/>
      <c r="GN82" s="30"/>
      <c r="GO82" s="20"/>
      <c r="GP82" s="71"/>
      <c r="GQ82" s="30"/>
      <c r="GR82" s="20"/>
      <c r="GS82" s="9" t="str">
        <f t="shared" ref="GS82:GS87" si="1197">UPPER(TEXT(GT82,"DDD"))</f>
        <v>QUI</v>
      </c>
      <c r="GT82" s="30">
        <f>IF(WEEKDAY(GT84)=1,GT84-3,IF(WEEKDAY(GT84)=2,GT84-4,IF(WEEKDAY(GT84)=3,GT84-4,GT84-2)))</f>
        <v>45708</v>
      </c>
      <c r="GU82" s="166">
        <v>0.5</v>
      </c>
      <c r="GV82" s="159"/>
      <c r="GW82" s="164"/>
      <c r="GX82" s="165"/>
      <c r="GY82" s="159"/>
      <c r="GZ82" s="164"/>
      <c r="HA82" s="165"/>
      <c r="HB82" s="159"/>
      <c r="HC82" s="164"/>
      <c r="HD82" s="165"/>
      <c r="HE82" s="159"/>
      <c r="HF82" s="164"/>
      <c r="HG82" s="165"/>
      <c r="HK82" s="71" t="str">
        <f t="shared" ref="HK82:HK87" si="1198">UPPER(TEXT(HL82,"DDD"))</f>
        <v>QUA</v>
      </c>
      <c r="HL82" s="114">
        <f>HL83-1</f>
        <v>45763</v>
      </c>
      <c r="HM82" s="115">
        <v>0.75</v>
      </c>
      <c r="HN82" s="71" t="str">
        <f t="shared" ref="HN82:HN87" si="1199">UPPER(TEXT(HO82,"DDD"))</f>
        <v>SEG</v>
      </c>
      <c r="HO82" s="114">
        <f>HO83-1</f>
        <v>45775</v>
      </c>
      <c r="HP82" s="115">
        <v>0.5</v>
      </c>
      <c r="JD82" s="71" t="str">
        <f t="shared" ref="JD82:JD87" si="1200">UPPER(TEXT(JE82,"DDD"))</f>
        <v>QUI</v>
      </c>
      <c r="JE82" s="114">
        <v>45897</v>
      </c>
      <c r="JF82" s="115">
        <v>0.5</v>
      </c>
      <c r="KK82" s="323" t="s">
        <v>251</v>
      </c>
      <c r="KL82" s="324"/>
      <c r="KM82" s="325"/>
      <c r="OF82" s="71" t="str">
        <f t="shared" ref="OF82:OF87" si="1201">UPPER(TEXT(OG82,"DDD"))</f>
        <v>QUA</v>
      </c>
      <c r="OG82" s="114">
        <f>IF(WEEKDAY(OG84)=1,OG84-3,IF(WEEKDAY(OG84)=2,OG84-4,IF(WEEKDAY(OG84)=3,OG84-4,OG84-2)))</f>
        <v>46162</v>
      </c>
      <c r="OH82" s="115">
        <v>0.5</v>
      </c>
    </row>
    <row r="83" spans="1:398" ht="15" customHeight="1" thickBot="1" x14ac:dyDescent="0.35">
      <c r="A83" s="350"/>
      <c r="B83" s="59" t="s">
        <v>252</v>
      </c>
      <c r="C83" s="96"/>
      <c r="D83" s="94"/>
      <c r="E83" s="95"/>
      <c r="F83" s="96"/>
      <c r="G83" s="97"/>
      <c r="H83" s="98"/>
      <c r="I83" s="96"/>
      <c r="J83" s="99"/>
      <c r="K83" s="98"/>
      <c r="L83" s="96"/>
      <c r="M83" s="97"/>
      <c r="N83" s="98"/>
      <c r="O83" s="96"/>
      <c r="P83" s="94"/>
      <c r="Q83" s="95"/>
      <c r="R83" s="96"/>
      <c r="S83" s="97"/>
      <c r="T83" s="98"/>
      <c r="U83" s="96"/>
      <c r="V83" s="97"/>
      <c r="W83" s="98"/>
      <c r="X83" s="96"/>
      <c r="Y83" s="97"/>
      <c r="Z83" s="98"/>
      <c r="AA83" s="96"/>
      <c r="AB83" s="97"/>
      <c r="AC83" s="98"/>
      <c r="AD83" s="96"/>
      <c r="AE83" s="97"/>
      <c r="AF83" s="98"/>
      <c r="AG83" s="96"/>
      <c r="AH83" s="97"/>
      <c r="AI83" s="98"/>
      <c r="AJ83" s="96"/>
      <c r="AK83" s="99"/>
      <c r="AL83" s="98"/>
      <c r="AM83" s="96"/>
      <c r="AN83" s="100"/>
      <c r="AO83" s="95"/>
      <c r="AP83" s="96"/>
      <c r="AQ83" s="100"/>
      <c r="AR83" s="95"/>
      <c r="AS83" s="96"/>
      <c r="AT83" s="97"/>
      <c r="AU83" s="98"/>
      <c r="AV83" s="96"/>
      <c r="AW83" s="101"/>
      <c r="AX83" s="102"/>
      <c r="AY83" s="96"/>
      <c r="AZ83" s="101"/>
      <c r="BA83" s="102"/>
      <c r="BB83" s="96"/>
      <c r="BC83" s="101"/>
      <c r="BD83" s="103"/>
      <c r="BE83" s="96"/>
      <c r="BF83" s="91"/>
      <c r="BG83" s="92"/>
      <c r="BH83" s="96"/>
      <c r="BI83" s="101"/>
      <c r="BJ83" s="102"/>
      <c r="BK83" s="96"/>
      <c r="BL83" s="101"/>
      <c r="BM83" s="102"/>
      <c r="BN83" s="96"/>
      <c r="BO83" s="101"/>
      <c r="BP83" s="102"/>
      <c r="BQ83" s="96"/>
      <c r="BR83" s="94"/>
      <c r="BS83" s="95"/>
      <c r="BT83" s="96"/>
      <c r="BU83" s="94"/>
      <c r="BV83" s="95"/>
      <c r="BW83" s="96"/>
      <c r="BX83" s="94"/>
      <c r="BY83" s="95"/>
      <c r="BZ83" s="96"/>
      <c r="CA83" s="94"/>
      <c r="CB83" s="95"/>
      <c r="CC83" s="96"/>
      <c r="CD83" s="101"/>
      <c r="CE83" s="102"/>
      <c r="CF83" s="9" t="str">
        <f>UPPER(TEXT(CJ83,"DDD"))</f>
        <v>SÁB</v>
      </c>
      <c r="CG83" s="336"/>
      <c r="CH83" s="337"/>
      <c r="CI83" s="9" t="s">
        <v>272</v>
      </c>
      <c r="CJ83" s="336"/>
      <c r="CK83" s="337"/>
      <c r="CL83" s="9" t="s">
        <v>272</v>
      </c>
      <c r="CM83" s="122"/>
      <c r="CN83" s="123"/>
      <c r="CO83" s="135"/>
      <c r="CP83" s="135"/>
      <c r="CQ83" s="135"/>
      <c r="CR83" s="9" t="s">
        <v>261</v>
      </c>
      <c r="CS83" s="352" t="s">
        <v>261</v>
      </c>
      <c r="CT83" s="353"/>
      <c r="CU83" s="9" t="str">
        <f t="shared" si="1187"/>
        <v>TER</v>
      </c>
      <c r="CV83" s="30">
        <f>IF(WEEKDAY(CV84)=1,CV84-2,IF(WEEKDAY(CV84)=2,CV84-3,CV84-1))</f>
        <v>45468</v>
      </c>
      <c r="CW83" s="20">
        <v>0.91666666666666663</v>
      </c>
      <c r="CX83" s="9" t="str">
        <f t="shared" si="1188"/>
        <v>QUI</v>
      </c>
      <c r="CY83" s="30">
        <f>IF(WEEKDAY(CY84)=1,CY84-2,IF(WEEKDAY(CY84)=2,CY84-3,CY84-1))</f>
        <v>45491</v>
      </c>
      <c r="CZ83" s="20">
        <v>0.91666666666666663</v>
      </c>
      <c r="DA83" s="9" t="str">
        <f t="shared" si="1189"/>
        <v>TER</v>
      </c>
      <c r="DB83" s="30">
        <f>IF(WEEKDAY(DB84)=1,DB84-2,IF(WEEKDAY(DB84)=2,DB84-3,DB84-1))</f>
        <v>45489</v>
      </c>
      <c r="DC83" s="20">
        <v>0.91666666666666663</v>
      </c>
      <c r="DD83" s="9" t="str">
        <f t="shared" si="1190"/>
        <v>TER</v>
      </c>
      <c r="DE83" s="30">
        <f>IF(WEEKDAY(DE84)=1,DE84-2,IF(WEEKDAY(DE84)=2,DE84-3,DE84-1))</f>
        <v>45496</v>
      </c>
      <c r="DF83" s="20">
        <v>0.91666666666666663</v>
      </c>
      <c r="DG83" s="9" t="str">
        <f t="shared" si="1191"/>
        <v>SEX</v>
      </c>
      <c r="DH83" s="30">
        <f>IF(WEEKDAY(DH84)=1,DH84-2,IF(WEEKDAY(DH84)=2,DH84-3,DH84-1))</f>
        <v>45499</v>
      </c>
      <c r="DI83" s="20">
        <v>0.91666666666666663</v>
      </c>
      <c r="DJ83" s="9" t="str">
        <f t="shared" si="1192"/>
        <v>SEG</v>
      </c>
      <c r="DK83" s="30">
        <f>IF(WEEKDAY(DK84)=1,DK84-2,IF(WEEKDAY(DK84)=2,DK84-3,DK84-1))</f>
        <v>45509</v>
      </c>
      <c r="DL83" s="20">
        <v>0.91666666666666663</v>
      </c>
      <c r="DM83" s="9" t="str">
        <f t="shared" si="1193"/>
        <v>TER</v>
      </c>
      <c r="DN83" s="30">
        <f>IF(WEEKDAY(DN84)=1,DN84-2,IF(WEEKDAY(DN84)=2,DN84-3,DN84-1))</f>
        <v>45524</v>
      </c>
      <c r="DO83" s="20">
        <v>0.91666666666666663</v>
      </c>
      <c r="DP83" s="9" t="str">
        <f t="shared" si="1194"/>
        <v>QUI</v>
      </c>
      <c r="DQ83" s="30">
        <f>IF(WEEKDAY(DQ84)=1,DQ84-2,IF(WEEKDAY(DQ84)=2,DQ84-3,DQ84-1))</f>
        <v>45526</v>
      </c>
      <c r="DR83" s="20">
        <v>0.91666666666666663</v>
      </c>
      <c r="DS83" s="9" t="str">
        <f t="shared" si="1195"/>
        <v>QUI</v>
      </c>
      <c r="DT83" s="30">
        <f>IF(WEEKDAY(DT84)=1,DT84-2,IF(WEEKDAY(DT84)=2,DT84-3,DT84-1))</f>
        <v>45540</v>
      </c>
      <c r="DU83" s="20">
        <v>0.91666666666666663</v>
      </c>
      <c r="DV83" s="9" t="str">
        <f t="shared" si="1196"/>
        <v>QUI</v>
      </c>
      <c r="DW83" s="30">
        <f>IF(WEEKDAY(DW84)=1,DW84-2,IF(WEEKDAY(DW84)=2,DW84-3,DW84-1))</f>
        <v>45533</v>
      </c>
      <c r="DX83" s="20">
        <v>0.91666666666666663</v>
      </c>
      <c r="DY83" s="71"/>
      <c r="DZ83" s="30"/>
      <c r="EA83" s="20"/>
      <c r="EB83" s="71"/>
      <c r="EC83" s="30"/>
      <c r="ED83" s="20"/>
      <c r="EE83" s="71"/>
      <c r="EF83" s="30"/>
      <c r="EG83" s="20"/>
      <c r="EH83" s="71"/>
      <c r="EI83" s="30"/>
      <c r="EJ83" s="20"/>
      <c r="EK83" s="71"/>
      <c r="EL83" s="30"/>
      <c r="EM83" s="20"/>
      <c r="EN83" s="71"/>
      <c r="EO83" s="30">
        <f>IF(WEEKDAY(EO84)=1,EO84-2,IF(WEEKDAY(EO84)=2,EO84-3,EO84-1))</f>
        <v>45589</v>
      </c>
      <c r="EP83" s="20">
        <v>0.91666666666666663</v>
      </c>
      <c r="EQ83" s="71"/>
      <c r="ER83" s="30"/>
      <c r="ES83" s="20"/>
      <c r="ET83" s="71"/>
      <c r="EU83" s="30"/>
      <c r="EV83" s="20"/>
      <c r="EW83" s="71"/>
      <c r="EX83" s="30"/>
      <c r="EY83" s="20"/>
      <c r="EZ83" s="71"/>
      <c r="FA83" s="30"/>
      <c r="FB83" s="20"/>
      <c r="FC83" s="71"/>
      <c r="FD83" s="30"/>
      <c r="FE83" s="20"/>
      <c r="FF83" s="71"/>
      <c r="FG83" s="30"/>
      <c r="FH83" s="20"/>
      <c r="FI83" s="71"/>
      <c r="FJ83" s="30"/>
      <c r="FK83" s="20"/>
      <c r="FL83" s="71"/>
      <c r="FM83" s="30"/>
      <c r="FN83" s="20"/>
      <c r="FO83" s="71"/>
      <c r="FP83" s="30"/>
      <c r="FQ83" s="20"/>
      <c r="FR83" s="71"/>
      <c r="FS83" s="30"/>
      <c r="FT83" s="20"/>
      <c r="FU83" s="71"/>
      <c r="FV83" s="30"/>
      <c r="FW83" s="20"/>
      <c r="FX83" s="71"/>
      <c r="FY83" s="30"/>
      <c r="FZ83" s="20"/>
      <c r="GA83" s="71"/>
      <c r="GB83" s="30"/>
      <c r="GC83" s="20"/>
      <c r="GD83" s="71"/>
      <c r="GE83" s="30"/>
      <c r="GF83" s="20"/>
      <c r="GG83" s="71"/>
      <c r="GH83" s="30"/>
      <c r="GI83" s="20"/>
      <c r="GJ83" s="71"/>
      <c r="GK83" s="30"/>
      <c r="GL83" s="20"/>
      <c r="GM83" s="71"/>
      <c r="GN83" s="30"/>
      <c r="GO83" s="20"/>
      <c r="GP83" s="71"/>
      <c r="GQ83" s="30"/>
      <c r="GR83" s="20"/>
      <c r="GS83" s="9" t="str">
        <f t="shared" si="1197"/>
        <v>SEX</v>
      </c>
      <c r="GT83" s="30">
        <f>IF(WEEKDAY(GT84)=1,GT84-2,IF(WEEKDAY(GT84)=2,GT84-3,GT84-1))</f>
        <v>45709</v>
      </c>
      <c r="GU83" s="167">
        <v>0.91666666666666663</v>
      </c>
      <c r="GV83" s="159"/>
      <c r="GW83" s="164"/>
      <c r="GX83" s="165"/>
      <c r="GY83" s="159"/>
      <c r="GZ83" s="164"/>
      <c r="HA83" s="165"/>
      <c r="HB83" s="159"/>
      <c r="HC83" s="164"/>
      <c r="HD83" s="165"/>
      <c r="HE83" s="159"/>
      <c r="HF83" s="164"/>
      <c r="HG83" s="165"/>
      <c r="HK83" s="71" t="str">
        <f t="shared" si="1198"/>
        <v>QUI</v>
      </c>
      <c r="HL83" s="114">
        <f>HL84-1</f>
        <v>45764</v>
      </c>
      <c r="HM83" s="115">
        <v>0.91666666666666663</v>
      </c>
      <c r="HN83" s="71" t="str">
        <f t="shared" si="1199"/>
        <v>TER</v>
      </c>
      <c r="HO83" s="114">
        <f>HO84-1</f>
        <v>45776</v>
      </c>
      <c r="HP83" s="115">
        <v>0.91666666666666663</v>
      </c>
      <c r="JD83" s="71" t="str">
        <f t="shared" si="1200"/>
        <v>SEX</v>
      </c>
      <c r="JE83" s="114">
        <v>45898</v>
      </c>
      <c r="JF83" s="115">
        <v>0.91666666666666663</v>
      </c>
      <c r="KK83" s="326"/>
      <c r="KL83" s="327"/>
      <c r="KM83" s="328"/>
      <c r="OF83" s="71" t="str">
        <f t="shared" si="1201"/>
        <v>QUI</v>
      </c>
      <c r="OG83" s="114">
        <f>IF(WEEKDAY(OG84)=1,OG84-2,IF(WEEKDAY(OG84)=2,OG84-3,OG84-1))</f>
        <v>46163</v>
      </c>
      <c r="OH83" s="115">
        <v>0.91666666666666663</v>
      </c>
    </row>
    <row r="84" spans="1:398" ht="15" customHeight="1" thickBot="1" x14ac:dyDescent="0.35">
      <c r="A84" s="350"/>
      <c r="B84" s="59" t="s">
        <v>253</v>
      </c>
      <c r="C84" s="96"/>
      <c r="D84" s="94"/>
      <c r="E84" s="95"/>
      <c r="F84" s="96"/>
      <c r="G84" s="97"/>
      <c r="H84" s="98"/>
      <c r="I84" s="96"/>
      <c r="J84" s="99"/>
      <c r="K84" s="98"/>
      <c r="L84" s="96"/>
      <c r="M84" s="97"/>
      <c r="N84" s="98"/>
      <c r="O84" s="96"/>
      <c r="P84" s="94"/>
      <c r="Q84" s="95"/>
      <c r="R84" s="96"/>
      <c r="S84" s="97"/>
      <c r="T84" s="98"/>
      <c r="U84" s="96"/>
      <c r="V84" s="97"/>
      <c r="W84" s="98"/>
      <c r="X84" s="96"/>
      <c r="Y84" s="97"/>
      <c r="Z84" s="98"/>
      <c r="AA84" s="96"/>
      <c r="AB84" s="97"/>
      <c r="AC84" s="98"/>
      <c r="AD84" s="96"/>
      <c r="AE84" s="97"/>
      <c r="AF84" s="98"/>
      <c r="AG84" s="96"/>
      <c r="AH84" s="97"/>
      <c r="AI84" s="98"/>
      <c r="AJ84" s="96"/>
      <c r="AK84" s="99"/>
      <c r="AL84" s="98"/>
      <c r="AM84" s="96"/>
      <c r="AN84" s="100"/>
      <c r="AO84" s="95"/>
      <c r="AP84" s="96"/>
      <c r="AQ84" s="100"/>
      <c r="AR84" s="95"/>
      <c r="AS84" s="96"/>
      <c r="AT84" s="97"/>
      <c r="AU84" s="98"/>
      <c r="AV84" s="96"/>
      <c r="AW84" s="101"/>
      <c r="AX84" s="102"/>
      <c r="AY84" s="96"/>
      <c r="AZ84" s="101"/>
      <c r="BA84" s="102"/>
      <c r="BB84" s="96"/>
      <c r="BC84" s="101"/>
      <c r="BD84" s="103"/>
      <c r="BE84" s="96"/>
      <c r="BF84" s="91"/>
      <c r="BG84" s="92"/>
      <c r="BH84" s="96"/>
      <c r="BI84" s="101"/>
      <c r="BJ84" s="102"/>
      <c r="BK84" s="96"/>
      <c r="BL84" s="101"/>
      <c r="BM84" s="102"/>
      <c r="BN84" s="96"/>
      <c r="BO84" s="101"/>
      <c r="BP84" s="102"/>
      <c r="BQ84" s="96"/>
      <c r="BR84" s="94"/>
      <c r="BS84" s="95"/>
      <c r="BT84" s="96"/>
      <c r="BU84" s="94"/>
      <c r="BV84" s="95"/>
      <c r="BW84" s="96"/>
      <c r="BX84" s="94"/>
      <c r="BY84" s="95"/>
      <c r="BZ84" s="96"/>
      <c r="CA84" s="94"/>
      <c r="CB84" s="95"/>
      <c r="CC84" s="96"/>
      <c r="CD84" s="101"/>
      <c r="CE84" s="102"/>
      <c r="CF84" s="9" t="str">
        <f>UPPER(TEXT(CJ84,"DDD"))</f>
        <v>SÁB</v>
      </c>
      <c r="CG84" s="336"/>
      <c r="CH84" s="337"/>
      <c r="CI84" s="9" t="s">
        <v>272</v>
      </c>
      <c r="CJ84" s="336"/>
      <c r="CK84" s="337"/>
      <c r="CL84" s="9" t="s">
        <v>272</v>
      </c>
      <c r="CM84" s="122"/>
      <c r="CN84" s="123"/>
      <c r="CO84" s="135"/>
      <c r="CP84" s="135"/>
      <c r="CQ84" s="135"/>
      <c r="CR84" s="9" t="s">
        <v>261</v>
      </c>
      <c r="CS84" s="352" t="s">
        <v>261</v>
      </c>
      <c r="CT84" s="353"/>
      <c r="CU84" s="9" t="str">
        <f t="shared" si="1187"/>
        <v>QUA</v>
      </c>
      <c r="CV84" s="30">
        <v>45469</v>
      </c>
      <c r="CW84" s="21">
        <v>0.625</v>
      </c>
      <c r="CX84" s="9" t="str">
        <f t="shared" si="1188"/>
        <v>SEX</v>
      </c>
      <c r="CY84" s="30">
        <f>IF(WEEKDAY(CY85)=1,CY85-2,IF(WEEKDAY(CY85)=2,CY85-3,CY85-1))</f>
        <v>45492</v>
      </c>
      <c r="CZ84" s="21">
        <v>0.5</v>
      </c>
      <c r="DA84" s="9" t="str">
        <f t="shared" si="1189"/>
        <v>QUA</v>
      </c>
      <c r="DB84" s="30">
        <f>IF(WEEKDAY(DB85)=1,DB85-2,IF(WEEKDAY(DB85)=2,DB85-3,DB85-1))</f>
        <v>45490</v>
      </c>
      <c r="DC84" s="21">
        <v>0.5</v>
      </c>
      <c r="DD84" s="9" t="str">
        <f t="shared" si="1190"/>
        <v>QUA</v>
      </c>
      <c r="DE84" s="30">
        <f>IF(WEEKDAY(DE85)=1,DE85-2,IF(WEEKDAY(DE85)=2,DE85-3,DE85-1))</f>
        <v>45497</v>
      </c>
      <c r="DF84" s="21">
        <v>0.5</v>
      </c>
      <c r="DG84" s="9" t="str">
        <f t="shared" si="1191"/>
        <v>SEG</v>
      </c>
      <c r="DH84" s="30">
        <f>IF(WEEKDAY(DH85)=1,DH85-2,IF(WEEKDAY(DH85)=2,DH85-3,DH85-1))</f>
        <v>45502</v>
      </c>
      <c r="DI84" s="21">
        <v>0.5</v>
      </c>
      <c r="DJ84" s="9" t="str">
        <f t="shared" si="1192"/>
        <v>TER</v>
      </c>
      <c r="DK84" s="30">
        <f>IF(WEEKDAY(DK85)=1,DK85-2,IF(WEEKDAY(DK85)=2,DK85-3,DK85-1))</f>
        <v>45510</v>
      </c>
      <c r="DL84" s="21">
        <v>0.5</v>
      </c>
      <c r="DM84" s="9" t="str">
        <f t="shared" si="1193"/>
        <v>QUA</v>
      </c>
      <c r="DN84" s="30">
        <f>IF(WEEKDAY(DN85)=1,DN85-2,IF(WEEKDAY(DN85)=2,DN85-3,DN85-1))</f>
        <v>45525</v>
      </c>
      <c r="DO84" s="21">
        <v>0.5</v>
      </c>
      <c r="DP84" s="9" t="str">
        <f t="shared" si="1194"/>
        <v>SEX</v>
      </c>
      <c r="DQ84" s="30">
        <f>IF(WEEKDAY(DQ85)=1,DQ85-2,IF(WEEKDAY(DQ85)=2,DQ85-3,DQ85-1))</f>
        <v>45527</v>
      </c>
      <c r="DR84" s="21">
        <v>0.5</v>
      </c>
      <c r="DS84" s="9" t="str">
        <f t="shared" si="1195"/>
        <v>SEX</v>
      </c>
      <c r="DT84" s="30">
        <f>IF(WEEKDAY(DT85)=1,DT85-2,IF(WEEKDAY(DT85)=2,DT85-3,DT85-1))</f>
        <v>45541</v>
      </c>
      <c r="DU84" s="21">
        <v>0.5</v>
      </c>
      <c r="DV84" s="9" t="str">
        <f t="shared" si="1196"/>
        <v>SEX</v>
      </c>
      <c r="DW84" s="30">
        <f>IF(WEEKDAY(DW85)=1,DW85-2,IF(WEEKDAY(DW85)=2,DW85-3,DW85-1))</f>
        <v>45534</v>
      </c>
      <c r="DX84" s="21">
        <v>0.5</v>
      </c>
      <c r="DY84" s="71"/>
      <c r="DZ84" s="30"/>
      <c r="EA84" s="20"/>
      <c r="EB84" s="71"/>
      <c r="EC84" s="30"/>
      <c r="ED84" s="20"/>
      <c r="EE84" s="71"/>
      <c r="EF84" s="30"/>
      <c r="EG84" s="20"/>
      <c r="EH84" s="71"/>
      <c r="EI84" s="30"/>
      <c r="EJ84" s="20"/>
      <c r="EK84" s="71"/>
      <c r="EL84" s="30"/>
      <c r="EM84" s="20"/>
      <c r="EN84" s="71"/>
      <c r="EO84" s="30">
        <f>IF(WEEKDAY(EO85)=1,EO85-2,IF(WEEKDAY(EO85)=2,EO85-3,EO85-1))</f>
        <v>45590</v>
      </c>
      <c r="EP84" s="21">
        <v>0.5</v>
      </c>
      <c r="EQ84" s="71"/>
      <c r="ER84" s="30"/>
      <c r="ES84" s="20"/>
      <c r="ET84" s="71"/>
      <c r="EU84" s="30"/>
      <c r="EV84" s="20"/>
      <c r="EW84" s="71"/>
      <c r="EX84" s="30"/>
      <c r="EY84" s="20"/>
      <c r="EZ84" s="71"/>
      <c r="FA84" s="30"/>
      <c r="FB84" s="20"/>
      <c r="FC84" s="71"/>
      <c r="FD84" s="30"/>
      <c r="FE84" s="20"/>
      <c r="FF84" s="71"/>
      <c r="FG84" s="30"/>
      <c r="FH84" s="20"/>
      <c r="FI84" s="71"/>
      <c r="FJ84" s="30"/>
      <c r="FK84" s="20"/>
      <c r="FL84" s="71"/>
      <c r="FM84" s="30"/>
      <c r="FN84" s="20"/>
      <c r="FO84" s="71"/>
      <c r="FP84" s="30"/>
      <c r="FQ84" s="20"/>
      <c r="FR84" s="71"/>
      <c r="FS84" s="30"/>
      <c r="FT84" s="20"/>
      <c r="FU84" s="71"/>
      <c r="FV84" s="30"/>
      <c r="FW84" s="20"/>
      <c r="FX84" s="71"/>
      <c r="FY84" s="30"/>
      <c r="FZ84" s="20"/>
      <c r="GA84" s="71"/>
      <c r="GB84" s="30"/>
      <c r="GC84" s="20"/>
      <c r="GD84" s="71"/>
      <c r="GE84" s="30"/>
      <c r="GF84" s="20"/>
      <c r="GG84" s="71"/>
      <c r="GH84" s="30"/>
      <c r="GI84" s="20"/>
      <c r="GJ84" s="71"/>
      <c r="GK84" s="30"/>
      <c r="GL84" s="20"/>
      <c r="GM84" s="71"/>
      <c r="GN84" s="30"/>
      <c r="GO84" s="20"/>
      <c r="GP84" s="71"/>
      <c r="GQ84" s="30"/>
      <c r="GR84" s="20"/>
      <c r="GS84" s="9" t="str">
        <f t="shared" si="1197"/>
        <v>SEG</v>
      </c>
      <c r="GT84" s="30">
        <f>IF(WEEKDAY(GT85)=1,GT85-2,IF(WEEKDAY(GT85)=2,GT85-3,GT85-1))</f>
        <v>45712</v>
      </c>
      <c r="GU84" s="166">
        <v>0.5</v>
      </c>
      <c r="GV84" s="159"/>
      <c r="GW84" s="164"/>
      <c r="GX84" s="165"/>
      <c r="GY84" s="159"/>
      <c r="GZ84" s="164"/>
      <c r="HA84" s="165"/>
      <c r="HB84" s="159"/>
      <c r="HC84" s="164"/>
      <c r="HD84" s="165"/>
      <c r="HE84" s="159"/>
      <c r="HF84" s="164"/>
      <c r="HG84" s="165"/>
      <c r="HK84" s="71" t="str">
        <f t="shared" si="1198"/>
        <v>SEX</v>
      </c>
      <c r="HL84" s="114">
        <v>45765</v>
      </c>
      <c r="HM84" s="115">
        <v>0.75</v>
      </c>
      <c r="HN84" s="71" t="str">
        <f t="shared" si="1199"/>
        <v>QUA</v>
      </c>
      <c r="HO84" s="114">
        <v>45777</v>
      </c>
      <c r="HP84" s="115">
        <v>0.5</v>
      </c>
      <c r="JD84" s="71" t="str">
        <f t="shared" si="1200"/>
        <v>SEG</v>
      </c>
      <c r="JE84" s="114">
        <v>45901</v>
      </c>
      <c r="JF84" s="115">
        <v>0.5</v>
      </c>
      <c r="KK84" s="326"/>
      <c r="KL84" s="327"/>
      <c r="KM84" s="328"/>
      <c r="OF84" s="71" t="str">
        <f t="shared" si="1201"/>
        <v>SEX</v>
      </c>
      <c r="OG84" s="114">
        <v>46164</v>
      </c>
      <c r="OH84" s="115">
        <v>0.5</v>
      </c>
    </row>
    <row r="85" spans="1:398" ht="15" customHeight="1" thickBot="1" x14ac:dyDescent="0.35">
      <c r="A85" s="350"/>
      <c r="B85" s="59" t="s">
        <v>254</v>
      </c>
      <c r="C85" s="96"/>
      <c r="D85" s="94"/>
      <c r="E85" s="95"/>
      <c r="F85" s="96"/>
      <c r="G85" s="97"/>
      <c r="H85" s="98"/>
      <c r="I85" s="96"/>
      <c r="J85" s="99"/>
      <c r="K85" s="98"/>
      <c r="L85" s="96"/>
      <c r="M85" s="97"/>
      <c r="N85" s="98"/>
      <c r="O85" s="96"/>
      <c r="P85" s="94"/>
      <c r="Q85" s="95"/>
      <c r="R85" s="96"/>
      <c r="S85" s="97"/>
      <c r="T85" s="98"/>
      <c r="U85" s="96"/>
      <c r="V85" s="97"/>
      <c r="W85" s="98"/>
      <c r="X85" s="96"/>
      <c r="Y85" s="97"/>
      <c r="Z85" s="98"/>
      <c r="AA85" s="96"/>
      <c r="AB85" s="97"/>
      <c r="AC85" s="98"/>
      <c r="AD85" s="96"/>
      <c r="AE85" s="97"/>
      <c r="AF85" s="98"/>
      <c r="AG85" s="96"/>
      <c r="AH85" s="97"/>
      <c r="AI85" s="98"/>
      <c r="AJ85" s="96"/>
      <c r="AK85" s="99"/>
      <c r="AL85" s="98"/>
      <c r="AM85" s="96"/>
      <c r="AN85" s="100"/>
      <c r="AO85" s="95"/>
      <c r="AP85" s="96"/>
      <c r="AQ85" s="100"/>
      <c r="AR85" s="95"/>
      <c r="AS85" s="96"/>
      <c r="AT85" s="97"/>
      <c r="AU85" s="98"/>
      <c r="AV85" s="96"/>
      <c r="AW85" s="101"/>
      <c r="AX85" s="102"/>
      <c r="AY85" s="96"/>
      <c r="AZ85" s="101"/>
      <c r="BA85" s="102"/>
      <c r="BB85" s="96"/>
      <c r="BC85" s="101"/>
      <c r="BD85" s="103"/>
      <c r="BE85" s="96"/>
      <c r="BF85" s="91"/>
      <c r="BG85" s="92"/>
      <c r="BH85" s="96"/>
      <c r="BI85" s="101"/>
      <c r="BJ85" s="102"/>
      <c r="BK85" s="96"/>
      <c r="BL85" s="101"/>
      <c r="BM85" s="102"/>
      <c r="BN85" s="96"/>
      <c r="BO85" s="101"/>
      <c r="BP85" s="102"/>
      <c r="BQ85" s="96"/>
      <c r="BR85" s="94"/>
      <c r="BS85" s="95"/>
      <c r="BT85" s="96"/>
      <c r="BU85" s="94"/>
      <c r="BV85" s="95"/>
      <c r="BW85" s="96"/>
      <c r="BX85" s="94"/>
      <c r="BY85" s="95"/>
      <c r="BZ85" s="96"/>
      <c r="CA85" s="94"/>
      <c r="CB85" s="95"/>
      <c r="CC85" s="96"/>
      <c r="CD85" s="101"/>
      <c r="CE85" s="102"/>
      <c r="CF85" s="9" t="str">
        <f>UPPER(TEXT(CJ85,"DDD"))</f>
        <v>SÁB</v>
      </c>
      <c r="CG85" s="336"/>
      <c r="CH85" s="337"/>
      <c r="CI85" s="9" t="s">
        <v>272</v>
      </c>
      <c r="CJ85" s="336"/>
      <c r="CK85" s="337"/>
      <c r="CL85" s="9" t="s">
        <v>272</v>
      </c>
      <c r="CM85" s="114">
        <v>45467</v>
      </c>
      <c r="CN85" s="115">
        <v>0.33333333333333331</v>
      </c>
      <c r="CO85" s="135"/>
      <c r="CP85" s="135"/>
      <c r="CQ85" s="135"/>
      <c r="CR85" s="9" t="str">
        <f>UPPER(TEXT(CS85,"DDD"))</f>
        <v>TER</v>
      </c>
      <c r="CS85" s="114">
        <f>CS80+2</f>
        <v>45489</v>
      </c>
      <c r="CT85" s="115">
        <v>0.47916666666666669</v>
      </c>
      <c r="CU85" s="9" t="str">
        <f t="shared" si="1187"/>
        <v>SÁB</v>
      </c>
      <c r="CV85" s="114">
        <v>45479</v>
      </c>
      <c r="CW85" s="115">
        <v>0.375</v>
      </c>
      <c r="CX85" s="9" t="str">
        <f t="shared" si="1188"/>
        <v>SEG</v>
      </c>
      <c r="CY85" s="114">
        <v>45495</v>
      </c>
      <c r="CZ85" s="115">
        <v>2.9166666666666667E-2</v>
      </c>
      <c r="DA85" s="9" t="str">
        <f t="shared" si="1189"/>
        <v>QUI</v>
      </c>
      <c r="DB85" s="114">
        <v>45491</v>
      </c>
      <c r="DC85" s="115">
        <v>0.875</v>
      </c>
      <c r="DD85" s="9" t="str">
        <f t="shared" si="1190"/>
        <v>QUI</v>
      </c>
      <c r="DE85" s="114">
        <v>45498</v>
      </c>
      <c r="DF85" s="115">
        <v>0.41666666666666669</v>
      </c>
      <c r="DG85" s="9" t="str">
        <f t="shared" si="1191"/>
        <v>TER</v>
      </c>
      <c r="DH85" s="114">
        <v>45503</v>
      </c>
      <c r="DI85" s="115">
        <v>0.66666666666666663</v>
      </c>
      <c r="DJ85" s="9" t="str">
        <f t="shared" si="1192"/>
        <v>QUA</v>
      </c>
      <c r="DK85" s="114">
        <v>45511</v>
      </c>
      <c r="DL85" s="115">
        <v>0.8256944444444444</v>
      </c>
      <c r="DM85" s="9" t="str">
        <f t="shared" si="1193"/>
        <v>QUI</v>
      </c>
      <c r="DN85" s="114">
        <v>45526</v>
      </c>
      <c r="DO85" s="115">
        <v>4.1666666666666664E-2</v>
      </c>
      <c r="DP85" s="9" t="str">
        <f t="shared" si="1194"/>
        <v>DOM</v>
      </c>
      <c r="DQ85" s="114">
        <v>45529</v>
      </c>
      <c r="DR85" s="115">
        <v>0.625</v>
      </c>
      <c r="DS85" s="9" t="str">
        <f t="shared" si="1195"/>
        <v>SEG</v>
      </c>
      <c r="DT85" s="114">
        <v>45544</v>
      </c>
      <c r="DU85" s="115">
        <v>0.5</v>
      </c>
      <c r="DV85" s="9" t="str">
        <f t="shared" si="1196"/>
        <v>DOM</v>
      </c>
      <c r="DW85" s="114">
        <v>45536</v>
      </c>
      <c r="DX85" s="115">
        <v>0.66666666666666663</v>
      </c>
      <c r="DY85" s="71"/>
      <c r="DZ85" s="30"/>
      <c r="EA85" s="20"/>
      <c r="EB85" s="71"/>
      <c r="EC85" s="30"/>
      <c r="ED85" s="20"/>
      <c r="EE85" s="71"/>
      <c r="EF85" s="30"/>
      <c r="EG85" s="20"/>
      <c r="EH85" s="71"/>
      <c r="EI85" s="30"/>
      <c r="EJ85" s="20"/>
      <c r="EK85" s="71"/>
      <c r="EL85" s="30"/>
      <c r="EM85" s="20"/>
      <c r="EN85" s="9" t="str">
        <f>UPPER(TEXT(EO85,"DDD"))</f>
        <v>SÁB</v>
      </c>
      <c r="EO85" s="114">
        <v>45591</v>
      </c>
      <c r="EP85" s="115">
        <v>0.375</v>
      </c>
      <c r="EQ85" s="71"/>
      <c r="ER85" s="30"/>
      <c r="ES85" s="20"/>
      <c r="ET85" s="71"/>
      <c r="EU85" s="30"/>
      <c r="EV85" s="20"/>
      <c r="EW85" s="9" t="str">
        <f t="shared" ref="EW85:EW87" si="1202">UPPER(TEXT(EX85,"DDD"))</f>
        <v>SEX</v>
      </c>
      <c r="EX85" s="114">
        <v>45611</v>
      </c>
      <c r="EY85" s="115">
        <v>0.16666666666666666</v>
      </c>
      <c r="EZ85" s="71"/>
      <c r="FA85" s="30"/>
      <c r="FB85" s="20"/>
      <c r="FC85" s="71"/>
      <c r="FD85" s="30"/>
      <c r="FE85" s="20"/>
      <c r="FF85" s="71"/>
      <c r="FG85" s="30"/>
      <c r="FH85" s="20"/>
      <c r="FI85" s="71"/>
      <c r="FJ85" s="30"/>
      <c r="FK85" s="20"/>
      <c r="FL85" s="71"/>
      <c r="FM85" s="30"/>
      <c r="FN85" s="20"/>
      <c r="FO85" s="71"/>
      <c r="FP85" s="30"/>
      <c r="FQ85" s="20"/>
      <c r="FR85" s="71"/>
      <c r="FS85" s="30"/>
      <c r="FT85" s="20"/>
      <c r="FU85" s="71"/>
      <c r="FV85" s="30"/>
      <c r="FW85" s="20"/>
      <c r="FX85" s="71"/>
      <c r="FY85" s="30"/>
      <c r="FZ85" s="20"/>
      <c r="GA85" s="71"/>
      <c r="GB85" s="30"/>
      <c r="GC85" s="20"/>
      <c r="GD85" s="71"/>
      <c r="GE85" s="30"/>
      <c r="GF85" s="20"/>
      <c r="GG85" s="71"/>
      <c r="GH85" s="30"/>
      <c r="GI85" s="20"/>
      <c r="GJ85" s="71"/>
      <c r="GK85" s="30"/>
      <c r="GL85" s="20"/>
      <c r="GM85" s="71"/>
      <c r="GN85" s="30"/>
      <c r="GO85" s="20"/>
      <c r="GP85" s="71"/>
      <c r="GQ85" s="30"/>
      <c r="GR85" s="20"/>
      <c r="GS85" s="9" t="str">
        <f t="shared" si="1197"/>
        <v>TER</v>
      </c>
      <c r="GT85" s="114">
        <v>45713</v>
      </c>
      <c r="GU85" s="115">
        <v>0.58333333333333337</v>
      </c>
      <c r="GV85" s="159"/>
      <c r="GW85" s="164"/>
      <c r="GX85" s="165"/>
      <c r="GY85" s="159"/>
      <c r="GZ85" s="164"/>
      <c r="HA85" s="165"/>
      <c r="HB85" s="159"/>
      <c r="HC85" s="164"/>
      <c r="HD85" s="165"/>
      <c r="HE85" s="159"/>
      <c r="HF85" s="164"/>
      <c r="HG85" s="165"/>
      <c r="HK85" s="71" t="str">
        <f t="shared" si="1198"/>
        <v>SÁB</v>
      </c>
      <c r="HL85" s="114">
        <v>45766</v>
      </c>
      <c r="HM85" s="115">
        <v>0.29166666666666669</v>
      </c>
      <c r="HN85" s="71" t="str">
        <f t="shared" si="1199"/>
        <v>QUI</v>
      </c>
      <c r="HO85" s="114">
        <v>45778</v>
      </c>
      <c r="HP85" s="115">
        <v>0.29166666666666669</v>
      </c>
      <c r="JD85" s="71" t="str">
        <f t="shared" si="1200"/>
        <v>TER</v>
      </c>
      <c r="JE85" s="114">
        <v>45902</v>
      </c>
      <c r="JF85" s="115">
        <v>0.41666666666666669</v>
      </c>
      <c r="KK85" s="326"/>
      <c r="KL85" s="327"/>
      <c r="KM85" s="328"/>
      <c r="OF85" s="71" t="str">
        <f t="shared" si="1201"/>
        <v>SEG</v>
      </c>
      <c r="OG85" s="114">
        <v>46167</v>
      </c>
      <c r="OH85" s="115">
        <v>0.43333333333333335</v>
      </c>
    </row>
    <row r="86" spans="1:398" ht="15" customHeight="1" thickBot="1" x14ac:dyDescent="0.35">
      <c r="A86" s="350"/>
      <c r="B86" s="59" t="s">
        <v>255</v>
      </c>
      <c r="C86" s="96"/>
      <c r="D86" s="94"/>
      <c r="E86" s="95"/>
      <c r="F86" s="96"/>
      <c r="G86" s="97"/>
      <c r="H86" s="98"/>
      <c r="I86" s="96"/>
      <c r="J86" s="99"/>
      <c r="K86" s="98"/>
      <c r="L86" s="96"/>
      <c r="M86" s="97"/>
      <c r="N86" s="98"/>
      <c r="O86" s="96"/>
      <c r="P86" s="94"/>
      <c r="Q86" s="95"/>
      <c r="R86" s="96"/>
      <c r="S86" s="97"/>
      <c r="T86" s="98"/>
      <c r="U86" s="96"/>
      <c r="V86" s="97"/>
      <c r="W86" s="98"/>
      <c r="X86" s="96"/>
      <c r="Y86" s="97"/>
      <c r="Z86" s="98"/>
      <c r="AA86" s="96"/>
      <c r="AB86" s="97"/>
      <c r="AC86" s="98"/>
      <c r="AD86" s="96"/>
      <c r="AE86" s="97"/>
      <c r="AF86" s="98"/>
      <c r="AG86" s="96"/>
      <c r="AH86" s="97"/>
      <c r="AI86" s="98"/>
      <c r="AJ86" s="96"/>
      <c r="AK86" s="99"/>
      <c r="AL86" s="98"/>
      <c r="AM86" s="96"/>
      <c r="AN86" s="100"/>
      <c r="AO86" s="95"/>
      <c r="AP86" s="96"/>
      <c r="AQ86" s="100"/>
      <c r="AR86" s="95"/>
      <c r="AS86" s="96"/>
      <c r="AT86" s="97"/>
      <c r="AU86" s="98"/>
      <c r="AV86" s="96"/>
      <c r="AW86" s="101"/>
      <c r="AX86" s="102"/>
      <c r="AY86" s="96"/>
      <c r="AZ86" s="101"/>
      <c r="BA86" s="102"/>
      <c r="BB86" s="96"/>
      <c r="BC86" s="101"/>
      <c r="BD86" s="103"/>
      <c r="BE86" s="96"/>
      <c r="BF86" s="91"/>
      <c r="BG86" s="92"/>
      <c r="BH86" s="96"/>
      <c r="BI86" s="101"/>
      <c r="BJ86" s="102"/>
      <c r="BK86" s="96"/>
      <c r="BL86" s="101"/>
      <c r="BM86" s="102"/>
      <c r="BN86" s="96"/>
      <c r="BO86" s="101"/>
      <c r="BP86" s="102"/>
      <c r="BQ86" s="96"/>
      <c r="BR86" s="94"/>
      <c r="BS86" s="95"/>
      <c r="BT86" s="96"/>
      <c r="BU86" s="94"/>
      <c r="BV86" s="95"/>
      <c r="BW86" s="96"/>
      <c r="BX86" s="94"/>
      <c r="BY86" s="95"/>
      <c r="BZ86" s="96"/>
      <c r="CA86" s="94"/>
      <c r="CB86" s="95"/>
      <c r="CC86" s="96"/>
      <c r="CD86" s="101"/>
      <c r="CE86" s="102"/>
      <c r="CF86" s="9" t="str">
        <f>UPPER(TEXT(CJ86,"DDD"))</f>
        <v>SÁB</v>
      </c>
      <c r="CG86" s="336"/>
      <c r="CH86" s="337"/>
      <c r="CI86" s="9" t="s">
        <v>272</v>
      </c>
      <c r="CJ86" s="336"/>
      <c r="CK86" s="337"/>
      <c r="CL86" s="9" t="s">
        <v>272</v>
      </c>
      <c r="CM86" s="114">
        <v>45468</v>
      </c>
      <c r="CN86" s="115">
        <v>0.43333333333333335</v>
      </c>
      <c r="CO86" s="135"/>
      <c r="CP86" s="135"/>
      <c r="CQ86" s="135"/>
      <c r="CR86" s="9" t="str">
        <f>UPPER(TEXT(CS86,"DDD"))</f>
        <v>QUA</v>
      </c>
      <c r="CS86" s="114">
        <v>45469</v>
      </c>
      <c r="CT86" s="115">
        <v>0.72083333333333333</v>
      </c>
      <c r="CU86" s="9" t="str">
        <f t="shared" si="1187"/>
        <v>SÁB</v>
      </c>
      <c r="CV86" s="114">
        <f>CV85</f>
        <v>45479</v>
      </c>
      <c r="CW86" s="115">
        <v>0.5</v>
      </c>
      <c r="CX86" s="9" t="str">
        <f t="shared" si="1188"/>
        <v>TER</v>
      </c>
      <c r="CY86" s="114">
        <v>45496</v>
      </c>
      <c r="CZ86" s="115">
        <v>0.79166666666666663</v>
      </c>
      <c r="DA86" s="9" t="str">
        <f t="shared" si="1189"/>
        <v>QUI</v>
      </c>
      <c r="DB86" s="114">
        <v>45491</v>
      </c>
      <c r="DC86" s="115">
        <v>0.95833333333333337</v>
      </c>
      <c r="DD86" s="9" t="str">
        <f t="shared" si="1190"/>
        <v>SÁB</v>
      </c>
      <c r="DE86" s="114">
        <v>45500</v>
      </c>
      <c r="DF86" s="115">
        <v>0.29166666666666669</v>
      </c>
      <c r="DG86" s="9" t="str">
        <f t="shared" si="1191"/>
        <v>TER</v>
      </c>
      <c r="DH86" s="114">
        <f>DH85</f>
        <v>45503</v>
      </c>
      <c r="DI86" s="115">
        <v>0.79166666666666663</v>
      </c>
      <c r="DJ86" s="9" t="str">
        <f t="shared" si="1192"/>
        <v>QUA</v>
      </c>
      <c r="DK86" s="114">
        <v>45511</v>
      </c>
      <c r="DL86" s="115">
        <v>0.85416666666666663</v>
      </c>
      <c r="DM86" s="9" t="str">
        <f t="shared" si="1193"/>
        <v>QUA</v>
      </c>
      <c r="DN86" s="114">
        <v>45525</v>
      </c>
      <c r="DO86" s="115">
        <v>0.6020833333333333</v>
      </c>
      <c r="DP86" s="9" t="str">
        <f t="shared" si="1194"/>
        <v>DOM</v>
      </c>
      <c r="DQ86" s="114">
        <v>45529</v>
      </c>
      <c r="DR86" s="115">
        <v>0.79166666666666663</v>
      </c>
      <c r="DS86" s="9" t="str">
        <f t="shared" si="1195"/>
        <v>TER</v>
      </c>
      <c r="DT86" s="114">
        <v>45545</v>
      </c>
      <c r="DU86" s="115">
        <v>0.17708333333333334</v>
      </c>
      <c r="DV86" s="9" t="str">
        <f t="shared" si="1196"/>
        <v>QUA</v>
      </c>
      <c r="DW86" s="114">
        <v>45539</v>
      </c>
      <c r="DX86" s="115">
        <v>0.10416666666666667</v>
      </c>
      <c r="DY86" s="71"/>
      <c r="DZ86" s="30"/>
      <c r="EA86" s="20"/>
      <c r="EB86" s="71"/>
      <c r="EC86" s="30"/>
      <c r="ED86" s="20"/>
      <c r="EE86" s="71"/>
      <c r="EF86" s="30"/>
      <c r="EG86" s="20"/>
      <c r="EH86" s="71"/>
      <c r="EI86" s="30"/>
      <c r="EJ86" s="20"/>
      <c r="EK86" s="71"/>
      <c r="EL86" s="30"/>
      <c r="EM86" s="20"/>
      <c r="EN86" s="9" t="str">
        <f>UPPER(TEXT(EO86,"DDD"))</f>
        <v>SÁB</v>
      </c>
      <c r="EO86" s="114">
        <v>45591</v>
      </c>
      <c r="EP86" s="115">
        <v>0.41666666666666669</v>
      </c>
      <c r="EQ86" s="71"/>
      <c r="ER86" s="30"/>
      <c r="ES86" s="20"/>
      <c r="ET86" s="71"/>
      <c r="EU86" s="30"/>
      <c r="EV86" s="20"/>
      <c r="EW86" s="9" t="str">
        <f t="shared" si="1202"/>
        <v>SEX</v>
      </c>
      <c r="EX86" s="114">
        <v>45611</v>
      </c>
      <c r="EY86" s="115">
        <v>0.625</v>
      </c>
      <c r="EZ86" s="71"/>
      <c r="FA86" s="30"/>
      <c r="FB86" s="20"/>
      <c r="FC86" s="71"/>
      <c r="FD86" s="30"/>
      <c r="FE86" s="20"/>
      <c r="FF86" s="71"/>
      <c r="FG86" s="30"/>
      <c r="FH86" s="20"/>
      <c r="FI86" s="71"/>
      <c r="FJ86" s="30"/>
      <c r="FK86" s="20"/>
      <c r="FL86" s="71"/>
      <c r="FM86" s="30"/>
      <c r="FN86" s="20"/>
      <c r="FO86" s="71"/>
      <c r="FP86" s="30"/>
      <c r="FQ86" s="20"/>
      <c r="FR86" s="71"/>
      <c r="FS86" s="30"/>
      <c r="FT86" s="20"/>
      <c r="FU86" s="71"/>
      <c r="FV86" s="30"/>
      <c r="FW86" s="20"/>
      <c r="FX86" s="71"/>
      <c r="FY86" s="30"/>
      <c r="FZ86" s="20"/>
      <c r="GA86" s="71"/>
      <c r="GB86" s="30"/>
      <c r="GC86" s="20"/>
      <c r="GD86" s="71"/>
      <c r="GE86" s="30"/>
      <c r="GF86" s="20"/>
      <c r="GG86" s="71"/>
      <c r="GH86" s="30"/>
      <c r="GI86" s="20"/>
      <c r="GJ86" s="71"/>
      <c r="GK86" s="30"/>
      <c r="GL86" s="20"/>
      <c r="GM86" s="71"/>
      <c r="GN86" s="30"/>
      <c r="GO86" s="20"/>
      <c r="GP86" s="71"/>
      <c r="GQ86" s="30"/>
      <c r="GR86" s="20"/>
      <c r="GS86" s="9" t="str">
        <f t="shared" si="1197"/>
        <v>TER</v>
      </c>
      <c r="GT86" s="114">
        <f>GT85</f>
        <v>45713</v>
      </c>
      <c r="GU86" s="115">
        <v>0.91666666666666663</v>
      </c>
      <c r="GV86" s="159"/>
      <c r="GW86" s="164"/>
      <c r="GX86" s="165"/>
      <c r="GY86" s="159"/>
      <c r="GZ86" s="164"/>
      <c r="HA86" s="165"/>
      <c r="HB86" s="159"/>
      <c r="HC86" s="164"/>
      <c r="HD86" s="165"/>
      <c r="HE86" s="159"/>
      <c r="HF86" s="164"/>
      <c r="HG86" s="165"/>
      <c r="HK86" s="71" t="str">
        <f t="shared" si="1198"/>
        <v>SÁB</v>
      </c>
      <c r="HL86" s="114">
        <v>45766</v>
      </c>
      <c r="HM86" s="115">
        <v>0.40416666666666667</v>
      </c>
      <c r="HN86" s="71" t="str">
        <f t="shared" si="1199"/>
        <v>DOM</v>
      </c>
      <c r="HO86" s="114">
        <v>45781</v>
      </c>
      <c r="HP86" s="115">
        <v>3.7499999999999999E-2</v>
      </c>
      <c r="JD86" s="71" t="str">
        <f t="shared" si="1200"/>
        <v>TER</v>
      </c>
      <c r="JE86" s="114">
        <v>45902</v>
      </c>
      <c r="JF86" s="115">
        <v>0.48958333333333331</v>
      </c>
      <c r="KK86" s="326"/>
      <c r="KL86" s="327"/>
      <c r="KM86" s="328"/>
      <c r="OF86" s="71" t="str">
        <f t="shared" si="1201"/>
        <v>SEG</v>
      </c>
      <c r="OG86" s="114">
        <v>46167</v>
      </c>
      <c r="OH86" s="115">
        <v>0.64583333333333337</v>
      </c>
    </row>
    <row r="87" spans="1:398" ht="15" customHeight="1" thickBot="1" x14ac:dyDescent="0.35">
      <c r="A87" s="351"/>
      <c r="B87" s="60" t="s">
        <v>244</v>
      </c>
      <c r="C87" s="96"/>
      <c r="D87" s="94"/>
      <c r="E87" s="95"/>
      <c r="F87" s="96"/>
      <c r="G87" s="97"/>
      <c r="H87" s="98"/>
      <c r="I87" s="96"/>
      <c r="J87" s="99"/>
      <c r="K87" s="98"/>
      <c r="L87" s="96"/>
      <c r="M87" s="97"/>
      <c r="N87" s="98"/>
      <c r="O87" s="96"/>
      <c r="P87" s="94"/>
      <c r="Q87" s="95"/>
      <c r="R87" s="96"/>
      <c r="S87" s="97"/>
      <c r="T87" s="98"/>
      <c r="U87" s="96"/>
      <c r="V87" s="97"/>
      <c r="W87" s="98"/>
      <c r="X87" s="96"/>
      <c r="Y87" s="97"/>
      <c r="Z87" s="98"/>
      <c r="AA87" s="96"/>
      <c r="AB87" s="97"/>
      <c r="AC87" s="98"/>
      <c r="AD87" s="96"/>
      <c r="AE87" s="97"/>
      <c r="AF87" s="98"/>
      <c r="AG87" s="96"/>
      <c r="AH87" s="97"/>
      <c r="AI87" s="98"/>
      <c r="AJ87" s="96"/>
      <c r="AK87" s="99"/>
      <c r="AL87" s="98"/>
      <c r="AM87" s="96"/>
      <c r="AN87" s="100"/>
      <c r="AO87" s="95"/>
      <c r="AP87" s="96"/>
      <c r="AQ87" s="100"/>
      <c r="AR87" s="95"/>
      <c r="AS87" s="96"/>
      <c r="AT87" s="97"/>
      <c r="AU87" s="98"/>
      <c r="AV87" s="96"/>
      <c r="AW87" s="101"/>
      <c r="AX87" s="102"/>
      <c r="AY87" s="96"/>
      <c r="AZ87" s="101"/>
      <c r="BA87" s="102"/>
      <c r="BB87" s="96"/>
      <c r="BC87" s="101"/>
      <c r="BD87" s="103"/>
      <c r="BE87" s="96"/>
      <c r="BF87" s="91"/>
      <c r="BG87" s="92"/>
      <c r="BH87" s="96"/>
      <c r="BI87" s="101"/>
      <c r="BJ87" s="102"/>
      <c r="BK87" s="96"/>
      <c r="BL87" s="101"/>
      <c r="BM87" s="102"/>
      <c r="BN87" s="96"/>
      <c r="BO87" s="101"/>
      <c r="BP87" s="102"/>
      <c r="BQ87" s="96"/>
      <c r="BR87" s="94"/>
      <c r="BS87" s="95"/>
      <c r="BT87" s="96"/>
      <c r="BU87" s="94"/>
      <c r="BV87" s="95"/>
      <c r="BW87" s="96"/>
      <c r="BX87" s="94"/>
      <c r="BY87" s="95"/>
      <c r="BZ87" s="96"/>
      <c r="CA87" s="94"/>
      <c r="CB87" s="95"/>
      <c r="CC87" s="96"/>
      <c r="CD87" s="101"/>
      <c r="CE87" s="102"/>
      <c r="CF87" s="10" t="str">
        <f>UPPER(TEXT(CJ87,"DDD"))</f>
        <v>SÁB</v>
      </c>
      <c r="CG87" s="338"/>
      <c r="CH87" s="339"/>
      <c r="CI87" s="9" t="s">
        <v>272</v>
      </c>
      <c r="CJ87" s="338"/>
      <c r="CK87" s="339"/>
      <c r="CL87" s="9" t="s">
        <v>272</v>
      </c>
      <c r="CM87" s="114">
        <f>CM86+1</f>
        <v>45469</v>
      </c>
      <c r="CN87" s="115">
        <v>0.58333333333333337</v>
      </c>
      <c r="CO87" s="135"/>
      <c r="CP87" s="135"/>
      <c r="CQ87" s="135"/>
      <c r="CR87" s="10" t="str">
        <f>UPPER(TEXT(CS87,"DDD"))</f>
        <v>SEX</v>
      </c>
      <c r="CS87" s="114">
        <v>45471</v>
      </c>
      <c r="CT87" s="115">
        <v>0.60416666666666663</v>
      </c>
      <c r="CU87" s="10" t="str">
        <f t="shared" si="1187"/>
        <v>DOM</v>
      </c>
      <c r="CV87" s="114">
        <v>45480</v>
      </c>
      <c r="CW87" s="115">
        <v>0.85416666666666663</v>
      </c>
      <c r="CX87" s="10" t="str">
        <f t="shared" si="1188"/>
        <v>QUI</v>
      </c>
      <c r="CY87" s="129">
        <v>45498</v>
      </c>
      <c r="CZ87" s="118">
        <v>0.45833333333333331</v>
      </c>
      <c r="DA87" s="10" t="str">
        <f t="shared" si="1189"/>
        <v>SÁB</v>
      </c>
      <c r="DB87" s="114">
        <v>45493</v>
      </c>
      <c r="DC87" s="115">
        <v>0.375</v>
      </c>
      <c r="DD87" s="10" t="str">
        <f t="shared" si="1190"/>
        <v>SEG</v>
      </c>
      <c r="DE87" s="129">
        <v>45502</v>
      </c>
      <c r="DF87" s="118">
        <v>0.29166666666666669</v>
      </c>
      <c r="DG87" s="10" t="str">
        <f t="shared" si="1191"/>
        <v>QUI</v>
      </c>
      <c r="DH87" s="129">
        <v>45505</v>
      </c>
      <c r="DI87" s="118">
        <v>0.20833333333333334</v>
      </c>
      <c r="DJ87" s="10" t="str">
        <f t="shared" si="1192"/>
        <v>SEX</v>
      </c>
      <c r="DK87" s="129">
        <v>45513</v>
      </c>
      <c r="DL87" s="118">
        <v>4.1666666666666664E-2</v>
      </c>
      <c r="DM87" s="10" t="str">
        <f t="shared" si="1193"/>
        <v>SÁB</v>
      </c>
      <c r="DN87" s="129">
        <v>45528</v>
      </c>
      <c r="DO87" s="118">
        <v>4.1666666666666664E-2</v>
      </c>
      <c r="DP87" s="10" t="str">
        <f t="shared" si="1194"/>
        <v>TER</v>
      </c>
      <c r="DQ87" s="129">
        <v>45531</v>
      </c>
      <c r="DR87" s="118">
        <v>0.625</v>
      </c>
      <c r="DS87" s="10" t="str">
        <f t="shared" si="1195"/>
        <v>QUA</v>
      </c>
      <c r="DT87" s="129">
        <v>45546</v>
      </c>
      <c r="DU87" s="118">
        <v>0.78125</v>
      </c>
      <c r="DV87" s="10" t="str">
        <f t="shared" si="1196"/>
        <v>QUI</v>
      </c>
      <c r="DW87" s="129">
        <v>45540</v>
      </c>
      <c r="DX87" s="118">
        <v>0.625</v>
      </c>
      <c r="DY87" s="137"/>
      <c r="DZ87" s="46"/>
      <c r="EA87" s="22"/>
      <c r="EB87" s="137"/>
      <c r="EC87" s="46"/>
      <c r="ED87" s="22"/>
      <c r="EE87" s="137"/>
      <c r="EF87" s="46"/>
      <c r="EG87" s="22"/>
      <c r="EH87" s="137"/>
      <c r="EI87" s="46"/>
      <c r="EJ87" s="22"/>
      <c r="EK87" s="137"/>
      <c r="EL87" s="46"/>
      <c r="EM87" s="22"/>
      <c r="EN87" s="10" t="str">
        <f>UPPER(TEXT(EO87,"DDD"))</f>
        <v>DOM</v>
      </c>
      <c r="EO87" s="114">
        <v>45592</v>
      </c>
      <c r="EP87" s="118">
        <v>0.61805555555555558</v>
      </c>
      <c r="EQ87" s="137"/>
      <c r="ER87" s="46"/>
      <c r="ES87" s="22"/>
      <c r="ET87" s="137"/>
      <c r="EU87" s="46"/>
      <c r="EV87" s="22"/>
      <c r="EW87" s="10" t="str">
        <f t="shared" si="1202"/>
        <v>SÁB</v>
      </c>
      <c r="EX87" s="129">
        <v>45612</v>
      </c>
      <c r="EY87" s="118">
        <v>0.45833333333333331</v>
      </c>
      <c r="EZ87" s="137"/>
      <c r="FA87" s="46"/>
      <c r="FB87" s="22"/>
      <c r="FC87" s="137"/>
      <c r="FD87" s="46"/>
      <c r="FE87" s="22"/>
      <c r="FF87" s="137"/>
      <c r="FG87" s="46"/>
      <c r="FH87" s="22"/>
      <c r="FI87" s="137"/>
      <c r="FJ87" s="46"/>
      <c r="FK87" s="22"/>
      <c r="FL87" s="137"/>
      <c r="FM87" s="46"/>
      <c r="FN87" s="22"/>
      <c r="FO87" s="137"/>
      <c r="FP87" s="46"/>
      <c r="FQ87" s="22"/>
      <c r="FR87" s="137"/>
      <c r="FS87" s="46"/>
      <c r="FT87" s="22"/>
      <c r="FU87" s="137"/>
      <c r="FV87" s="46"/>
      <c r="FW87" s="22"/>
      <c r="FX87" s="137"/>
      <c r="FY87" s="46"/>
      <c r="FZ87" s="22"/>
      <c r="GA87" s="137"/>
      <c r="GB87" s="46"/>
      <c r="GC87" s="22"/>
      <c r="GD87" s="137"/>
      <c r="GE87" s="46"/>
      <c r="GF87" s="22"/>
      <c r="GG87" s="137"/>
      <c r="GH87" s="46"/>
      <c r="GI87" s="22"/>
      <c r="GJ87" s="137"/>
      <c r="GK87" s="46"/>
      <c r="GL87" s="22"/>
      <c r="GM87" s="137"/>
      <c r="GN87" s="46"/>
      <c r="GO87" s="22"/>
      <c r="GP87" s="137"/>
      <c r="GQ87" s="46"/>
      <c r="GR87" s="22"/>
      <c r="GS87" s="10" t="str">
        <f t="shared" si="1197"/>
        <v>QUA</v>
      </c>
      <c r="GT87" s="114">
        <v>45714</v>
      </c>
      <c r="GU87" s="115">
        <v>0.625</v>
      </c>
      <c r="GV87" s="159"/>
      <c r="GW87" s="164"/>
      <c r="GX87" s="165"/>
      <c r="GY87" s="159"/>
      <c r="GZ87" s="164"/>
      <c r="HA87" s="165"/>
      <c r="HB87" s="159"/>
      <c r="HC87" s="164"/>
      <c r="HD87" s="165"/>
      <c r="HE87" s="159"/>
      <c r="HF87" s="164"/>
      <c r="HG87" s="165"/>
      <c r="HK87" s="137" t="str">
        <f t="shared" si="1198"/>
        <v>SÁB</v>
      </c>
      <c r="HL87" s="129">
        <v>45766</v>
      </c>
      <c r="HM87" s="118">
        <v>0.71666666666666667</v>
      </c>
      <c r="HN87" s="137" t="str">
        <f t="shared" si="1199"/>
        <v>DOM</v>
      </c>
      <c r="HO87" s="129">
        <v>45781</v>
      </c>
      <c r="HP87" s="118">
        <v>0.38333333333333336</v>
      </c>
      <c r="JD87" s="137" t="str">
        <f t="shared" si="1200"/>
        <v>QUA</v>
      </c>
      <c r="JE87" s="129">
        <v>45903</v>
      </c>
      <c r="JF87" s="118">
        <v>0.3125</v>
      </c>
      <c r="KK87" s="329"/>
      <c r="KL87" s="330"/>
      <c r="KM87" s="331"/>
      <c r="LM87" t="s">
        <v>306</v>
      </c>
      <c r="LP87" t="s">
        <v>306</v>
      </c>
      <c r="LY87" t="s">
        <v>306</v>
      </c>
      <c r="OF87" s="137" t="str">
        <f t="shared" si="1201"/>
        <v>QUA</v>
      </c>
      <c r="OG87" s="114">
        <v>46169</v>
      </c>
      <c r="OH87" s="118">
        <v>1.2500000000000001E-2</v>
      </c>
    </row>
    <row r="88" spans="1:398" ht="15" hidden="1" customHeight="1" thickBot="1" x14ac:dyDescent="0.35">
      <c r="A88" s="320" t="s">
        <v>246</v>
      </c>
      <c r="B88" s="62" t="s">
        <v>247</v>
      </c>
      <c r="C88" s="158"/>
      <c r="D88" s="104"/>
      <c r="E88" s="104"/>
      <c r="F88" s="158"/>
      <c r="G88" s="99"/>
      <c r="H88" s="160"/>
      <c r="I88" s="158"/>
      <c r="J88" s="99"/>
      <c r="K88" s="160"/>
      <c r="L88" s="158"/>
      <c r="M88" s="99"/>
      <c r="N88" s="160"/>
      <c r="O88" s="158"/>
      <c r="P88" s="104"/>
      <c r="Q88" s="104"/>
      <c r="R88" s="158"/>
      <c r="S88" s="99"/>
      <c r="T88" s="160"/>
      <c r="U88" s="158"/>
      <c r="V88" s="99"/>
      <c r="W88" s="160"/>
      <c r="X88" s="158"/>
      <c r="Y88" s="99"/>
      <c r="Z88" s="160"/>
      <c r="AA88" s="158"/>
      <c r="AB88" s="99"/>
      <c r="AC88" s="160"/>
      <c r="AD88" s="158"/>
      <c r="AE88" s="99"/>
      <c r="AF88" s="160"/>
      <c r="AG88" s="158"/>
      <c r="AH88" s="99"/>
      <c r="AI88" s="160"/>
      <c r="AJ88" s="158"/>
      <c r="AK88" s="99"/>
      <c r="AL88" s="160"/>
      <c r="AM88" s="158"/>
      <c r="AN88" s="104"/>
      <c r="AO88" s="104"/>
      <c r="AP88" s="158"/>
      <c r="AQ88" s="104"/>
      <c r="AR88" s="104"/>
      <c r="AS88" s="158"/>
      <c r="AT88" s="99"/>
      <c r="AU88" s="160"/>
      <c r="AV88" s="158"/>
      <c r="AW88" s="101"/>
      <c r="AX88" s="161"/>
      <c r="AY88" s="158"/>
      <c r="AZ88" s="101"/>
      <c r="BA88" s="161"/>
      <c r="BB88" s="158"/>
      <c r="BC88" s="101"/>
      <c r="BD88" s="161"/>
      <c r="BE88" s="158"/>
      <c r="BF88" s="104"/>
      <c r="BG88" s="104"/>
      <c r="BH88" s="158"/>
      <c r="BI88" s="101"/>
      <c r="BJ88" s="161"/>
      <c r="BK88" s="158"/>
      <c r="BL88" s="101"/>
      <c r="BM88" s="161"/>
      <c r="BN88" s="158"/>
      <c r="BO88" s="101"/>
      <c r="BP88" s="161"/>
      <c r="BQ88" s="158"/>
      <c r="BR88" s="104"/>
      <c r="BS88" s="104"/>
      <c r="BT88" s="158"/>
      <c r="BU88" s="104"/>
      <c r="BV88" s="104"/>
      <c r="BW88" s="158"/>
      <c r="BX88" s="104"/>
      <c r="BY88" s="104"/>
      <c r="BZ88" s="158"/>
      <c r="CA88" s="104"/>
      <c r="CB88" s="104"/>
      <c r="CC88" s="158"/>
      <c r="CD88" s="101"/>
      <c r="CE88" s="161"/>
      <c r="CF88" s="158"/>
      <c r="CG88" s="104"/>
      <c r="CH88" s="104"/>
      <c r="CI88" s="158"/>
      <c r="CJ88" s="104"/>
      <c r="CK88" s="104"/>
      <c r="CL88" s="158"/>
      <c r="CM88" s="162"/>
      <c r="CN88" s="163"/>
      <c r="CO88" s="135"/>
      <c r="CP88" s="135"/>
      <c r="CQ88" s="135"/>
      <c r="CR88" s="158"/>
      <c r="CS88" s="162"/>
      <c r="CT88" s="163"/>
      <c r="CU88" s="158"/>
      <c r="CV88" s="162"/>
      <c r="CW88" s="163"/>
      <c r="CX88" s="158"/>
      <c r="CY88" s="162"/>
      <c r="CZ88" s="163"/>
      <c r="DA88" s="158"/>
      <c r="DB88" s="162"/>
      <c r="DC88" s="163"/>
      <c r="DD88" s="158"/>
      <c r="DE88" s="162"/>
      <c r="DF88" s="163"/>
      <c r="DG88" s="158"/>
      <c r="DH88" s="162"/>
      <c r="DI88" s="163"/>
      <c r="DJ88" s="158"/>
      <c r="DK88" s="162"/>
      <c r="DL88" s="163"/>
      <c r="DM88" s="158"/>
      <c r="DN88" s="162"/>
      <c r="DO88" s="163"/>
      <c r="DP88" s="158"/>
      <c r="DQ88" s="162"/>
      <c r="DR88" s="163"/>
      <c r="DS88" s="158"/>
      <c r="DT88" s="162"/>
      <c r="DU88" s="163"/>
      <c r="DV88" s="158"/>
      <c r="DW88" s="162"/>
      <c r="DX88" s="163"/>
      <c r="DY88" s="159"/>
      <c r="DZ88" s="164"/>
      <c r="EA88" s="165"/>
      <c r="EB88" s="159"/>
      <c r="EC88" s="164"/>
      <c r="ED88" s="165"/>
      <c r="EE88" s="159"/>
      <c r="EF88" s="164"/>
      <c r="EG88" s="165"/>
      <c r="EH88" s="159"/>
      <c r="EI88" s="164"/>
      <c r="EJ88" s="165"/>
      <c r="EK88" s="159"/>
      <c r="EL88" s="164"/>
      <c r="EM88" s="165"/>
      <c r="EN88" s="158"/>
      <c r="EO88" s="162"/>
      <c r="EP88" s="163"/>
      <c r="EQ88" s="159"/>
      <c r="ER88" s="164"/>
      <c r="ES88" s="165"/>
      <c r="ET88" s="159"/>
      <c r="EU88" s="164"/>
      <c r="EV88" s="165"/>
      <c r="EW88" s="158"/>
      <c r="EX88" s="162"/>
      <c r="EY88" s="163"/>
      <c r="EZ88" s="159"/>
      <c r="FA88" s="164"/>
      <c r="FB88" s="165"/>
      <c r="FC88" s="159"/>
      <c r="FD88" s="164"/>
      <c r="FE88" s="165"/>
      <c r="FF88" s="159"/>
      <c r="FG88" s="164"/>
      <c r="FH88" s="165"/>
      <c r="FI88" s="159"/>
      <c r="FJ88" s="164"/>
      <c r="FK88" s="165"/>
      <c r="FL88" s="159"/>
      <c r="FM88" s="164"/>
      <c r="FN88" s="165"/>
      <c r="FO88" s="159"/>
      <c r="FP88" s="164"/>
      <c r="FQ88" s="165"/>
      <c r="FR88" s="159"/>
      <c r="FS88" s="164"/>
      <c r="FT88" s="165"/>
      <c r="FU88" s="159"/>
      <c r="FV88" s="164"/>
      <c r="FW88" s="165"/>
      <c r="FX88" s="159"/>
      <c r="FY88" s="164"/>
      <c r="FZ88" s="165"/>
      <c r="GA88" s="159"/>
      <c r="GB88" s="164"/>
      <c r="GC88" s="165"/>
      <c r="GD88" s="159"/>
      <c r="GE88" s="164"/>
      <c r="GF88" s="165"/>
      <c r="GG88" s="159"/>
      <c r="GH88" s="164"/>
      <c r="GI88" s="165"/>
      <c r="GJ88" s="159"/>
      <c r="GK88" s="164"/>
      <c r="GL88" s="165"/>
      <c r="GM88" s="159"/>
      <c r="GN88" s="164"/>
      <c r="GO88" s="165"/>
      <c r="GP88" s="159"/>
      <c r="GQ88" s="164"/>
      <c r="GR88" s="165"/>
      <c r="GS88" s="49"/>
      <c r="GT88" s="318" t="s">
        <v>248</v>
      </c>
      <c r="GU88" s="319"/>
      <c r="GV88" s="159"/>
      <c r="GW88" s="164"/>
      <c r="GX88" s="165"/>
      <c r="GY88" s="159"/>
      <c r="GZ88" s="164"/>
      <c r="HA88" s="165"/>
      <c r="HB88" s="159"/>
      <c r="HC88" s="164"/>
      <c r="HD88" s="165"/>
      <c r="HE88" s="159"/>
      <c r="HF88" s="164"/>
      <c r="HG88" s="165"/>
    </row>
    <row r="89" spans="1:398" ht="15" hidden="1" customHeight="1" x14ac:dyDescent="0.3">
      <c r="A89" s="321"/>
      <c r="B89" s="59" t="s">
        <v>250</v>
      </c>
      <c r="C89" s="158"/>
      <c r="D89" s="104"/>
      <c r="E89" s="104"/>
      <c r="F89" s="158"/>
      <c r="G89" s="99"/>
      <c r="H89" s="160"/>
      <c r="I89" s="158"/>
      <c r="J89" s="99"/>
      <c r="K89" s="160"/>
      <c r="L89" s="158"/>
      <c r="M89" s="99"/>
      <c r="N89" s="160"/>
      <c r="O89" s="158"/>
      <c r="P89" s="104"/>
      <c r="Q89" s="104"/>
      <c r="R89" s="158"/>
      <c r="S89" s="99"/>
      <c r="T89" s="160"/>
      <c r="U89" s="158"/>
      <c r="V89" s="99"/>
      <c r="W89" s="160"/>
      <c r="X89" s="158"/>
      <c r="Y89" s="99"/>
      <c r="Z89" s="160"/>
      <c r="AA89" s="158"/>
      <c r="AB89" s="99"/>
      <c r="AC89" s="160"/>
      <c r="AD89" s="158"/>
      <c r="AE89" s="99"/>
      <c r="AF89" s="160"/>
      <c r="AG89" s="158"/>
      <c r="AH89" s="99"/>
      <c r="AI89" s="160"/>
      <c r="AJ89" s="158"/>
      <c r="AK89" s="99"/>
      <c r="AL89" s="160"/>
      <c r="AM89" s="158"/>
      <c r="AN89" s="104"/>
      <c r="AO89" s="104"/>
      <c r="AP89" s="158"/>
      <c r="AQ89" s="104"/>
      <c r="AR89" s="104"/>
      <c r="AS89" s="158"/>
      <c r="AT89" s="99"/>
      <c r="AU89" s="160"/>
      <c r="AV89" s="158"/>
      <c r="AW89" s="101"/>
      <c r="AX89" s="161"/>
      <c r="AY89" s="158"/>
      <c r="AZ89" s="101"/>
      <c r="BA89" s="161"/>
      <c r="BB89" s="158"/>
      <c r="BC89" s="101"/>
      <c r="BD89" s="161"/>
      <c r="BE89" s="158"/>
      <c r="BF89" s="104"/>
      <c r="BG89" s="104"/>
      <c r="BH89" s="158"/>
      <c r="BI89" s="101"/>
      <c r="BJ89" s="161"/>
      <c r="BK89" s="158"/>
      <c r="BL89" s="101"/>
      <c r="BM89" s="161"/>
      <c r="BN89" s="158"/>
      <c r="BO89" s="101"/>
      <c r="BP89" s="161"/>
      <c r="BQ89" s="158"/>
      <c r="BR89" s="104"/>
      <c r="BS89" s="104"/>
      <c r="BT89" s="158"/>
      <c r="BU89" s="104"/>
      <c r="BV89" s="104"/>
      <c r="BW89" s="158"/>
      <c r="BX89" s="104"/>
      <c r="BY89" s="104"/>
      <c r="BZ89" s="158"/>
      <c r="CA89" s="104"/>
      <c r="CB89" s="104"/>
      <c r="CC89" s="158"/>
      <c r="CD89" s="101"/>
      <c r="CE89" s="161"/>
      <c r="CF89" s="158"/>
      <c r="CG89" s="104"/>
      <c r="CH89" s="104"/>
      <c r="CI89" s="158"/>
      <c r="CJ89" s="104"/>
      <c r="CK89" s="104"/>
      <c r="CL89" s="158"/>
      <c r="CM89" s="162"/>
      <c r="CN89" s="163"/>
      <c r="CO89" s="135"/>
      <c r="CP89" s="135"/>
      <c r="CQ89" s="135"/>
      <c r="CR89" s="158"/>
      <c r="CS89" s="162"/>
      <c r="CT89" s="163"/>
      <c r="CU89" s="158"/>
      <c r="CV89" s="162"/>
      <c r="CW89" s="163"/>
      <c r="CX89" s="158"/>
      <c r="CY89" s="162"/>
      <c r="CZ89" s="163"/>
      <c r="DA89" s="158"/>
      <c r="DB89" s="162"/>
      <c r="DC89" s="163"/>
      <c r="DD89" s="158"/>
      <c r="DE89" s="162"/>
      <c r="DF89" s="163"/>
      <c r="DG89" s="158"/>
      <c r="DH89" s="162"/>
      <c r="DI89" s="163"/>
      <c r="DJ89" s="158"/>
      <c r="DK89" s="162"/>
      <c r="DL89" s="163"/>
      <c r="DM89" s="158"/>
      <c r="DN89" s="162"/>
      <c r="DO89" s="163"/>
      <c r="DP89" s="158"/>
      <c r="DQ89" s="162"/>
      <c r="DR89" s="163"/>
      <c r="DS89" s="158"/>
      <c r="DT89" s="162"/>
      <c r="DU89" s="163"/>
      <c r="DV89" s="158"/>
      <c r="DW89" s="162"/>
      <c r="DX89" s="163"/>
      <c r="DY89" s="159"/>
      <c r="DZ89" s="164"/>
      <c r="EA89" s="165"/>
      <c r="EB89" s="159"/>
      <c r="EC89" s="164"/>
      <c r="ED89" s="165"/>
      <c r="EE89" s="159"/>
      <c r="EF89" s="164"/>
      <c r="EG89" s="165"/>
      <c r="EH89" s="159"/>
      <c r="EI89" s="164"/>
      <c r="EJ89" s="165"/>
      <c r="EK89" s="159"/>
      <c r="EL89" s="164"/>
      <c r="EM89" s="165"/>
      <c r="EN89" s="158"/>
      <c r="EO89" s="162"/>
      <c r="EP89" s="163"/>
      <c r="EQ89" s="159"/>
      <c r="ER89" s="164"/>
      <c r="ES89" s="165"/>
      <c r="ET89" s="159"/>
      <c r="EU89" s="164"/>
      <c r="EV89" s="165"/>
      <c r="EW89" s="158"/>
      <c r="EX89" s="162"/>
      <c r="EY89" s="163"/>
      <c r="EZ89" s="159"/>
      <c r="FA89" s="164"/>
      <c r="FB89" s="165"/>
      <c r="FC89" s="159"/>
      <c r="FD89" s="164"/>
      <c r="FE89" s="165"/>
      <c r="FF89" s="159"/>
      <c r="FG89" s="164"/>
      <c r="FH89" s="165"/>
      <c r="FI89" s="159"/>
      <c r="FJ89" s="164"/>
      <c r="FK89" s="165"/>
      <c r="FL89" s="159"/>
      <c r="FM89" s="164"/>
      <c r="FN89" s="165"/>
      <c r="FO89" s="159"/>
      <c r="FP89" s="164"/>
      <c r="FQ89" s="165"/>
      <c r="FR89" s="159"/>
      <c r="FS89" s="164"/>
      <c r="FT89" s="165"/>
      <c r="FU89" s="159"/>
      <c r="FV89" s="164"/>
      <c r="FW89" s="165"/>
      <c r="FX89" s="159"/>
      <c r="FY89" s="164"/>
      <c r="FZ89" s="165"/>
      <c r="GA89" s="159"/>
      <c r="GB89" s="164"/>
      <c r="GC89" s="165"/>
      <c r="GD89" s="159"/>
      <c r="GE89" s="164"/>
      <c r="GF89" s="165"/>
      <c r="GG89" s="159"/>
      <c r="GH89" s="164"/>
      <c r="GI89" s="165"/>
      <c r="GJ89" s="159"/>
      <c r="GK89" s="164"/>
      <c r="GL89" s="165"/>
      <c r="GM89" s="159"/>
      <c r="GN89" s="164"/>
      <c r="GO89" s="165"/>
      <c r="GP89" s="159"/>
      <c r="GQ89" s="164"/>
      <c r="GR89" s="165"/>
      <c r="GS89" s="71" t="str">
        <f t="shared" ref="GS89:GS93" si="1203">UPPER(TEXT(GT89,"DDD"))</f>
        <v>QUA</v>
      </c>
      <c r="GT89" s="114">
        <v>45742</v>
      </c>
      <c r="GU89" s="115">
        <v>0.75</v>
      </c>
      <c r="GV89" s="159"/>
      <c r="GW89" s="164"/>
      <c r="GX89" s="165"/>
      <c r="GY89" s="159"/>
      <c r="GZ89" s="164"/>
      <c r="HA89" s="165"/>
      <c r="HB89" s="159"/>
      <c r="HC89" s="164"/>
      <c r="HD89" s="165"/>
      <c r="HE89" s="159"/>
      <c r="HF89" s="164"/>
      <c r="HG89" s="165"/>
    </row>
    <row r="90" spans="1:398" ht="15" hidden="1" customHeight="1" thickBot="1" x14ac:dyDescent="0.35">
      <c r="A90" s="321"/>
      <c r="B90" s="59" t="s">
        <v>252</v>
      </c>
      <c r="C90" s="158"/>
      <c r="D90" s="104"/>
      <c r="E90" s="104"/>
      <c r="F90" s="158"/>
      <c r="G90" s="99"/>
      <c r="H90" s="160"/>
      <c r="I90" s="158"/>
      <c r="J90" s="99"/>
      <c r="K90" s="160"/>
      <c r="L90" s="158"/>
      <c r="M90" s="99"/>
      <c r="N90" s="160"/>
      <c r="O90" s="158"/>
      <c r="P90" s="104"/>
      <c r="Q90" s="104"/>
      <c r="R90" s="158"/>
      <c r="S90" s="99"/>
      <c r="T90" s="160"/>
      <c r="U90" s="158"/>
      <c r="V90" s="99"/>
      <c r="W90" s="160"/>
      <c r="X90" s="158"/>
      <c r="Y90" s="99"/>
      <c r="Z90" s="160"/>
      <c r="AA90" s="158"/>
      <c r="AB90" s="99"/>
      <c r="AC90" s="160"/>
      <c r="AD90" s="158"/>
      <c r="AE90" s="99"/>
      <c r="AF90" s="160"/>
      <c r="AG90" s="158"/>
      <c r="AH90" s="99"/>
      <c r="AI90" s="160"/>
      <c r="AJ90" s="158"/>
      <c r="AK90" s="99"/>
      <c r="AL90" s="160"/>
      <c r="AM90" s="158"/>
      <c r="AN90" s="104"/>
      <c r="AO90" s="104"/>
      <c r="AP90" s="158"/>
      <c r="AQ90" s="104"/>
      <c r="AR90" s="104"/>
      <c r="AS90" s="158"/>
      <c r="AT90" s="99"/>
      <c r="AU90" s="160"/>
      <c r="AV90" s="158"/>
      <c r="AW90" s="101"/>
      <c r="AX90" s="161"/>
      <c r="AY90" s="158"/>
      <c r="AZ90" s="101"/>
      <c r="BA90" s="161"/>
      <c r="BB90" s="158"/>
      <c r="BC90" s="101"/>
      <c r="BD90" s="161"/>
      <c r="BE90" s="158"/>
      <c r="BF90" s="104"/>
      <c r="BG90" s="104"/>
      <c r="BH90" s="158"/>
      <c r="BI90" s="101"/>
      <c r="BJ90" s="161"/>
      <c r="BK90" s="158"/>
      <c r="BL90" s="101"/>
      <c r="BM90" s="161"/>
      <c r="BN90" s="158"/>
      <c r="BO90" s="101"/>
      <c r="BP90" s="161"/>
      <c r="BQ90" s="158"/>
      <c r="BR90" s="104"/>
      <c r="BS90" s="104"/>
      <c r="BT90" s="158"/>
      <c r="BU90" s="104"/>
      <c r="BV90" s="104"/>
      <c r="BW90" s="158"/>
      <c r="BX90" s="104"/>
      <c r="BY90" s="104"/>
      <c r="BZ90" s="158"/>
      <c r="CA90" s="104"/>
      <c r="CB90" s="104"/>
      <c r="CC90" s="158"/>
      <c r="CD90" s="101"/>
      <c r="CE90" s="161"/>
      <c r="CF90" s="158"/>
      <c r="CG90" s="104"/>
      <c r="CH90" s="104"/>
      <c r="CI90" s="158"/>
      <c r="CJ90" s="104"/>
      <c r="CK90" s="104"/>
      <c r="CL90" s="158"/>
      <c r="CM90" s="162"/>
      <c r="CN90" s="163"/>
      <c r="CO90" s="135"/>
      <c r="CP90" s="135"/>
      <c r="CQ90" s="135"/>
      <c r="CR90" s="158"/>
      <c r="CS90" s="162"/>
      <c r="CT90" s="163"/>
      <c r="CU90" s="158"/>
      <c r="CV90" s="162"/>
      <c r="CW90" s="163"/>
      <c r="CX90" s="158"/>
      <c r="CY90" s="162"/>
      <c r="CZ90" s="163"/>
      <c r="DA90" s="158"/>
      <c r="DB90" s="162"/>
      <c r="DC90" s="163"/>
      <c r="DD90" s="158"/>
      <c r="DE90" s="162"/>
      <c r="DF90" s="163"/>
      <c r="DG90" s="158"/>
      <c r="DH90" s="162"/>
      <c r="DI90" s="163"/>
      <c r="DJ90" s="158"/>
      <c r="DK90" s="162"/>
      <c r="DL90" s="163"/>
      <c r="DM90" s="158"/>
      <c r="DN90" s="162"/>
      <c r="DO90" s="163"/>
      <c r="DP90" s="158"/>
      <c r="DQ90" s="162"/>
      <c r="DR90" s="163"/>
      <c r="DS90" s="158"/>
      <c r="DT90" s="162"/>
      <c r="DU90" s="163"/>
      <c r="DV90" s="158"/>
      <c r="DW90" s="162"/>
      <c r="DX90" s="163"/>
      <c r="DY90" s="159"/>
      <c r="DZ90" s="164"/>
      <c r="EA90" s="165"/>
      <c r="EB90" s="159"/>
      <c r="EC90" s="164"/>
      <c r="ED90" s="165"/>
      <c r="EE90" s="159"/>
      <c r="EF90" s="164"/>
      <c r="EG90" s="165"/>
      <c r="EH90" s="159"/>
      <c r="EI90" s="164"/>
      <c r="EJ90" s="165"/>
      <c r="EK90" s="159"/>
      <c r="EL90" s="164"/>
      <c r="EM90" s="165"/>
      <c r="EN90" s="158"/>
      <c r="EO90" s="162"/>
      <c r="EP90" s="163"/>
      <c r="EQ90" s="159"/>
      <c r="ER90" s="164"/>
      <c r="ES90" s="165"/>
      <c r="ET90" s="159"/>
      <c r="EU90" s="164"/>
      <c r="EV90" s="165"/>
      <c r="EW90" s="158"/>
      <c r="EX90" s="162"/>
      <c r="EY90" s="163"/>
      <c r="EZ90" s="159"/>
      <c r="FA90" s="164"/>
      <c r="FB90" s="165"/>
      <c r="FC90" s="159"/>
      <c r="FD90" s="164"/>
      <c r="FE90" s="165"/>
      <c r="FF90" s="159"/>
      <c r="FG90" s="164"/>
      <c r="FH90" s="165"/>
      <c r="FI90" s="159"/>
      <c r="FJ90" s="164"/>
      <c r="FK90" s="165"/>
      <c r="FL90" s="159"/>
      <c r="FM90" s="164"/>
      <c r="FN90" s="165"/>
      <c r="FO90" s="159"/>
      <c r="FP90" s="164"/>
      <c r="FQ90" s="165"/>
      <c r="FR90" s="159"/>
      <c r="FS90" s="164"/>
      <c r="FT90" s="165"/>
      <c r="FU90" s="159"/>
      <c r="FV90" s="164"/>
      <c r="FW90" s="165"/>
      <c r="FX90" s="159"/>
      <c r="FY90" s="164"/>
      <c r="FZ90" s="165"/>
      <c r="GA90" s="159"/>
      <c r="GB90" s="164"/>
      <c r="GC90" s="165"/>
      <c r="GD90" s="159"/>
      <c r="GE90" s="164"/>
      <c r="GF90" s="165"/>
      <c r="GG90" s="159"/>
      <c r="GH90" s="164"/>
      <c r="GI90" s="165"/>
      <c r="GJ90" s="159"/>
      <c r="GK90" s="164"/>
      <c r="GL90" s="165"/>
      <c r="GM90" s="159"/>
      <c r="GN90" s="164"/>
      <c r="GO90" s="165"/>
      <c r="GP90" s="159"/>
      <c r="GQ90" s="164"/>
      <c r="GR90" s="165"/>
      <c r="GS90" s="71" t="str">
        <f t="shared" si="1203"/>
        <v>QUI</v>
      </c>
      <c r="GT90" s="114">
        <f>GT91-1</f>
        <v>45715</v>
      </c>
      <c r="GU90" s="115">
        <v>0.91666666666666663</v>
      </c>
      <c r="GV90" s="159"/>
      <c r="GW90" s="164"/>
      <c r="GX90" s="165"/>
      <c r="GY90" s="159"/>
      <c r="GZ90" s="164"/>
      <c r="HA90" s="165"/>
      <c r="HB90" s="159"/>
      <c r="HC90" s="164"/>
      <c r="HD90" s="165"/>
      <c r="HE90" s="159"/>
      <c r="HF90" s="164"/>
      <c r="HG90" s="165"/>
    </row>
    <row r="91" spans="1:398" ht="15" hidden="1" customHeight="1" thickBot="1" x14ac:dyDescent="0.35">
      <c r="A91" s="321"/>
      <c r="B91" s="59" t="s">
        <v>253</v>
      </c>
      <c r="C91" s="158"/>
      <c r="D91" s="104"/>
      <c r="E91" s="104"/>
      <c r="F91" s="158"/>
      <c r="G91" s="99"/>
      <c r="H91" s="160"/>
      <c r="I91" s="158"/>
      <c r="J91" s="99"/>
      <c r="K91" s="160"/>
      <c r="L91" s="158"/>
      <c r="M91" s="99"/>
      <c r="N91" s="160"/>
      <c r="O91" s="158"/>
      <c r="P91" s="104"/>
      <c r="Q91" s="104"/>
      <c r="R91" s="158"/>
      <c r="S91" s="99"/>
      <c r="T91" s="160"/>
      <c r="U91" s="158"/>
      <c r="V91" s="99"/>
      <c r="W91" s="160"/>
      <c r="X91" s="158"/>
      <c r="Y91" s="99"/>
      <c r="Z91" s="160"/>
      <c r="AA91" s="158"/>
      <c r="AB91" s="99"/>
      <c r="AC91" s="160"/>
      <c r="AD91" s="158"/>
      <c r="AE91" s="99"/>
      <c r="AF91" s="160"/>
      <c r="AG91" s="158"/>
      <c r="AH91" s="99"/>
      <c r="AI91" s="160"/>
      <c r="AJ91" s="158"/>
      <c r="AK91" s="99"/>
      <c r="AL91" s="160"/>
      <c r="AM91" s="158"/>
      <c r="AN91" s="104"/>
      <c r="AO91" s="104"/>
      <c r="AP91" s="158"/>
      <c r="AQ91" s="104"/>
      <c r="AR91" s="104"/>
      <c r="AS91" s="158"/>
      <c r="AT91" s="99"/>
      <c r="AU91" s="160"/>
      <c r="AV91" s="158"/>
      <c r="AW91" s="101"/>
      <c r="AX91" s="161"/>
      <c r="AY91" s="158"/>
      <c r="AZ91" s="101"/>
      <c r="BA91" s="161"/>
      <c r="BB91" s="158"/>
      <c r="BC91" s="101"/>
      <c r="BD91" s="161"/>
      <c r="BE91" s="158"/>
      <c r="BF91" s="104"/>
      <c r="BG91" s="104"/>
      <c r="BH91" s="158"/>
      <c r="BI91" s="101"/>
      <c r="BJ91" s="161"/>
      <c r="BK91" s="158"/>
      <c r="BL91" s="101"/>
      <c r="BM91" s="161"/>
      <c r="BN91" s="158"/>
      <c r="BO91" s="101"/>
      <c r="BP91" s="161"/>
      <c r="BQ91" s="158"/>
      <c r="BR91" s="104"/>
      <c r="BS91" s="104"/>
      <c r="BT91" s="158"/>
      <c r="BU91" s="104"/>
      <c r="BV91" s="104"/>
      <c r="BW91" s="158"/>
      <c r="BX91" s="104"/>
      <c r="BY91" s="104"/>
      <c r="BZ91" s="158"/>
      <c r="CA91" s="104"/>
      <c r="CB91" s="104"/>
      <c r="CC91" s="158"/>
      <c r="CD91" s="101"/>
      <c r="CE91" s="161"/>
      <c r="CF91" s="158"/>
      <c r="CG91" s="104"/>
      <c r="CH91" s="104"/>
      <c r="CI91" s="158"/>
      <c r="CJ91" s="104"/>
      <c r="CK91" s="104"/>
      <c r="CL91" s="158"/>
      <c r="CM91" s="162"/>
      <c r="CN91" s="163"/>
      <c r="CO91" s="135"/>
      <c r="CP91" s="135"/>
      <c r="CQ91" s="135"/>
      <c r="CR91" s="158"/>
      <c r="CS91" s="162"/>
      <c r="CT91" s="163"/>
      <c r="CU91" s="158"/>
      <c r="CV91" s="162"/>
      <c r="CW91" s="163"/>
      <c r="CX91" s="158"/>
      <c r="CY91" s="162"/>
      <c r="CZ91" s="163"/>
      <c r="DA91" s="158"/>
      <c r="DB91" s="162"/>
      <c r="DC91" s="163"/>
      <c r="DD91" s="158"/>
      <c r="DE91" s="162"/>
      <c r="DF91" s="163"/>
      <c r="DG91" s="158"/>
      <c r="DH91" s="162"/>
      <c r="DI91" s="163"/>
      <c r="DJ91" s="158"/>
      <c r="DK91" s="162"/>
      <c r="DL91" s="163"/>
      <c r="DM91" s="158"/>
      <c r="DN91" s="162"/>
      <c r="DO91" s="163"/>
      <c r="DP91" s="158"/>
      <c r="DQ91" s="162"/>
      <c r="DR91" s="163"/>
      <c r="DS91" s="158"/>
      <c r="DT91" s="162"/>
      <c r="DU91" s="163"/>
      <c r="DV91" s="158"/>
      <c r="DW91" s="162"/>
      <c r="DX91" s="163"/>
      <c r="DY91" s="159"/>
      <c r="DZ91" s="164"/>
      <c r="EA91" s="165"/>
      <c r="EB91" s="159"/>
      <c r="EC91" s="164"/>
      <c r="ED91" s="165"/>
      <c r="EE91" s="159"/>
      <c r="EF91" s="164"/>
      <c r="EG91" s="165"/>
      <c r="EH91" s="159"/>
      <c r="EI91" s="164"/>
      <c r="EJ91" s="165"/>
      <c r="EK91" s="159"/>
      <c r="EL91" s="164"/>
      <c r="EM91" s="165"/>
      <c r="EN91" s="158"/>
      <c r="EO91" s="162"/>
      <c r="EP91" s="163"/>
      <c r="EQ91" s="159"/>
      <c r="ER91" s="164"/>
      <c r="ES91" s="165"/>
      <c r="ET91" s="159"/>
      <c r="EU91" s="164"/>
      <c r="EV91" s="165"/>
      <c r="EW91" s="158"/>
      <c r="EX91" s="162"/>
      <c r="EY91" s="163"/>
      <c r="EZ91" s="159"/>
      <c r="FA91" s="164"/>
      <c r="FB91" s="165"/>
      <c r="FC91" s="159"/>
      <c r="FD91" s="164"/>
      <c r="FE91" s="165"/>
      <c r="FF91" s="159"/>
      <c r="FG91" s="164"/>
      <c r="FH91" s="165"/>
      <c r="FI91" s="159"/>
      <c r="FJ91" s="164"/>
      <c r="FK91" s="165"/>
      <c r="FL91" s="159"/>
      <c r="FM91" s="164"/>
      <c r="FN91" s="165"/>
      <c r="FO91" s="159"/>
      <c r="FP91" s="164"/>
      <c r="FQ91" s="165"/>
      <c r="FR91" s="159"/>
      <c r="FS91" s="164"/>
      <c r="FT91" s="165"/>
      <c r="FU91" s="159"/>
      <c r="FV91" s="164"/>
      <c r="FW91" s="165"/>
      <c r="FX91" s="159"/>
      <c r="FY91" s="164"/>
      <c r="FZ91" s="165"/>
      <c r="GA91" s="159"/>
      <c r="GB91" s="164"/>
      <c r="GC91" s="165"/>
      <c r="GD91" s="159"/>
      <c r="GE91" s="164"/>
      <c r="GF91" s="165"/>
      <c r="GG91" s="159"/>
      <c r="GH91" s="164"/>
      <c r="GI91" s="165"/>
      <c r="GJ91" s="159"/>
      <c r="GK91" s="164"/>
      <c r="GL91" s="165"/>
      <c r="GM91" s="159"/>
      <c r="GN91" s="164"/>
      <c r="GO91" s="165"/>
      <c r="GP91" s="159"/>
      <c r="GQ91" s="164"/>
      <c r="GR91" s="165"/>
      <c r="GS91" s="71" t="str">
        <f t="shared" si="1203"/>
        <v>SEX</v>
      </c>
      <c r="GT91" s="114">
        <v>45716</v>
      </c>
      <c r="GU91" s="115">
        <v>0.75</v>
      </c>
      <c r="GV91" s="159"/>
      <c r="GW91" s="164"/>
      <c r="GX91" s="165"/>
      <c r="GY91" s="159"/>
      <c r="GZ91" s="164"/>
      <c r="HA91" s="165"/>
      <c r="HB91" s="159"/>
      <c r="HC91" s="164"/>
      <c r="HD91" s="165"/>
      <c r="HE91" s="159"/>
      <c r="HF91" s="164"/>
      <c r="HG91" s="165"/>
    </row>
    <row r="92" spans="1:398" ht="15" hidden="1" customHeight="1" thickBot="1" x14ac:dyDescent="0.35">
      <c r="A92" s="321"/>
      <c r="B92" s="59" t="s">
        <v>254</v>
      </c>
      <c r="C92" s="158"/>
      <c r="D92" s="104"/>
      <c r="E92" s="104"/>
      <c r="F92" s="158"/>
      <c r="G92" s="99"/>
      <c r="H92" s="160"/>
      <c r="I92" s="158"/>
      <c r="J92" s="99"/>
      <c r="K92" s="160"/>
      <c r="L92" s="158"/>
      <c r="M92" s="99"/>
      <c r="N92" s="160"/>
      <c r="O92" s="158"/>
      <c r="P92" s="104"/>
      <c r="Q92" s="104"/>
      <c r="R92" s="158"/>
      <c r="S92" s="99"/>
      <c r="T92" s="160"/>
      <c r="U92" s="158"/>
      <c r="V92" s="99"/>
      <c r="W92" s="160"/>
      <c r="X92" s="158"/>
      <c r="Y92" s="99"/>
      <c r="Z92" s="160"/>
      <c r="AA92" s="158"/>
      <c r="AB92" s="99"/>
      <c r="AC92" s="160"/>
      <c r="AD92" s="158"/>
      <c r="AE92" s="99"/>
      <c r="AF92" s="160"/>
      <c r="AG92" s="158"/>
      <c r="AH92" s="99"/>
      <c r="AI92" s="160"/>
      <c r="AJ92" s="158"/>
      <c r="AK92" s="99"/>
      <c r="AL92" s="160"/>
      <c r="AM92" s="158"/>
      <c r="AN92" s="104"/>
      <c r="AO92" s="104"/>
      <c r="AP92" s="158"/>
      <c r="AQ92" s="104"/>
      <c r="AR92" s="104"/>
      <c r="AS92" s="158"/>
      <c r="AT92" s="99"/>
      <c r="AU92" s="160"/>
      <c r="AV92" s="158"/>
      <c r="AW92" s="101"/>
      <c r="AX92" s="161"/>
      <c r="AY92" s="158"/>
      <c r="AZ92" s="101"/>
      <c r="BA92" s="161"/>
      <c r="BB92" s="158"/>
      <c r="BC92" s="101"/>
      <c r="BD92" s="161"/>
      <c r="BE92" s="158"/>
      <c r="BF92" s="104"/>
      <c r="BG92" s="104"/>
      <c r="BH92" s="158"/>
      <c r="BI92" s="101"/>
      <c r="BJ92" s="161"/>
      <c r="BK92" s="158"/>
      <c r="BL92" s="101"/>
      <c r="BM92" s="161"/>
      <c r="BN92" s="158"/>
      <c r="BO92" s="101"/>
      <c r="BP92" s="161"/>
      <c r="BQ92" s="158"/>
      <c r="BR92" s="104"/>
      <c r="BS92" s="104"/>
      <c r="BT92" s="158"/>
      <c r="BU92" s="104"/>
      <c r="BV92" s="104"/>
      <c r="BW92" s="158"/>
      <c r="BX92" s="104"/>
      <c r="BY92" s="104"/>
      <c r="BZ92" s="158"/>
      <c r="CA92" s="104"/>
      <c r="CB92" s="104"/>
      <c r="CC92" s="158"/>
      <c r="CD92" s="101"/>
      <c r="CE92" s="161"/>
      <c r="CF92" s="158"/>
      <c r="CG92" s="104"/>
      <c r="CH92" s="104"/>
      <c r="CI92" s="158"/>
      <c r="CJ92" s="104"/>
      <c r="CK92" s="104"/>
      <c r="CL92" s="158"/>
      <c r="CM92" s="162"/>
      <c r="CN92" s="163"/>
      <c r="CO92" s="135"/>
      <c r="CP92" s="135"/>
      <c r="CQ92" s="135"/>
      <c r="CR92" s="158"/>
      <c r="CS92" s="162"/>
      <c r="CT92" s="163"/>
      <c r="CU92" s="158"/>
      <c r="CV92" s="162"/>
      <c r="CW92" s="163"/>
      <c r="CX92" s="158"/>
      <c r="CY92" s="162"/>
      <c r="CZ92" s="163"/>
      <c r="DA92" s="158"/>
      <c r="DB92" s="162"/>
      <c r="DC92" s="163"/>
      <c r="DD92" s="158"/>
      <c r="DE92" s="162"/>
      <c r="DF92" s="163"/>
      <c r="DG92" s="158"/>
      <c r="DH92" s="162"/>
      <c r="DI92" s="163"/>
      <c r="DJ92" s="158"/>
      <c r="DK92" s="162"/>
      <c r="DL92" s="163"/>
      <c r="DM92" s="158"/>
      <c r="DN92" s="162"/>
      <c r="DO92" s="163"/>
      <c r="DP92" s="158"/>
      <c r="DQ92" s="162"/>
      <c r="DR92" s="163"/>
      <c r="DS92" s="158"/>
      <c r="DT92" s="162"/>
      <c r="DU92" s="163"/>
      <c r="DV92" s="158"/>
      <c r="DW92" s="162"/>
      <c r="DX92" s="163"/>
      <c r="DY92" s="159"/>
      <c r="DZ92" s="164"/>
      <c r="EA92" s="165"/>
      <c r="EB92" s="159"/>
      <c r="EC92" s="164"/>
      <c r="ED92" s="165"/>
      <c r="EE92" s="159"/>
      <c r="EF92" s="164"/>
      <c r="EG92" s="165"/>
      <c r="EH92" s="159"/>
      <c r="EI92" s="164"/>
      <c r="EJ92" s="165"/>
      <c r="EK92" s="159"/>
      <c r="EL92" s="164"/>
      <c r="EM92" s="165"/>
      <c r="EN92" s="158"/>
      <c r="EO92" s="162"/>
      <c r="EP92" s="163"/>
      <c r="EQ92" s="159"/>
      <c r="ER92" s="164"/>
      <c r="ES92" s="165"/>
      <c r="ET92" s="159"/>
      <c r="EU92" s="164"/>
      <c r="EV92" s="165"/>
      <c r="EW92" s="158"/>
      <c r="EX92" s="162"/>
      <c r="EY92" s="163"/>
      <c r="EZ92" s="159"/>
      <c r="FA92" s="164"/>
      <c r="FB92" s="165"/>
      <c r="FC92" s="159"/>
      <c r="FD92" s="164"/>
      <c r="FE92" s="165"/>
      <c r="FF92" s="159"/>
      <c r="FG92" s="164"/>
      <c r="FH92" s="165"/>
      <c r="FI92" s="159"/>
      <c r="FJ92" s="164"/>
      <c r="FK92" s="165"/>
      <c r="FL92" s="159"/>
      <c r="FM92" s="164"/>
      <c r="FN92" s="165"/>
      <c r="FO92" s="159"/>
      <c r="FP92" s="164"/>
      <c r="FQ92" s="165"/>
      <c r="FR92" s="159"/>
      <c r="FS92" s="164"/>
      <c r="FT92" s="165"/>
      <c r="FU92" s="159"/>
      <c r="FV92" s="164"/>
      <c r="FW92" s="165"/>
      <c r="FX92" s="159"/>
      <c r="FY92" s="164"/>
      <c r="FZ92" s="165"/>
      <c r="GA92" s="159"/>
      <c r="GB92" s="164"/>
      <c r="GC92" s="165"/>
      <c r="GD92" s="159"/>
      <c r="GE92" s="164"/>
      <c r="GF92" s="165"/>
      <c r="GG92" s="159"/>
      <c r="GH92" s="164"/>
      <c r="GI92" s="165"/>
      <c r="GJ92" s="159"/>
      <c r="GK92" s="164"/>
      <c r="GL92" s="165"/>
      <c r="GM92" s="159"/>
      <c r="GN92" s="164"/>
      <c r="GO92" s="165"/>
      <c r="GP92" s="159"/>
      <c r="GQ92" s="164"/>
      <c r="GR92" s="165"/>
      <c r="GS92" s="71" t="str">
        <f t="shared" si="1203"/>
        <v>TER</v>
      </c>
      <c r="GT92" s="114">
        <v>45720</v>
      </c>
      <c r="GU92" s="115">
        <v>0.54166666666666663</v>
      </c>
      <c r="GV92" s="159"/>
      <c r="GW92" s="164"/>
      <c r="GX92" s="165"/>
      <c r="GY92" s="159"/>
      <c r="GZ92" s="164"/>
      <c r="HA92" s="165"/>
      <c r="HB92" s="159"/>
      <c r="HC92" s="164"/>
      <c r="HD92" s="165"/>
      <c r="HE92" s="159"/>
      <c r="HF92" s="164"/>
      <c r="HG92" s="165"/>
    </row>
    <row r="93" spans="1:398" ht="15" hidden="1" customHeight="1" thickBot="1" x14ac:dyDescent="0.35">
      <c r="A93" s="321"/>
      <c r="B93" s="59" t="s">
        <v>255</v>
      </c>
      <c r="C93" s="158"/>
      <c r="D93" s="104"/>
      <c r="E93" s="104"/>
      <c r="F93" s="158"/>
      <c r="G93" s="99"/>
      <c r="H93" s="160"/>
      <c r="I93" s="158"/>
      <c r="J93" s="99"/>
      <c r="K93" s="160"/>
      <c r="L93" s="158"/>
      <c r="M93" s="99"/>
      <c r="N93" s="160"/>
      <c r="O93" s="158"/>
      <c r="P93" s="104"/>
      <c r="Q93" s="104"/>
      <c r="R93" s="158"/>
      <c r="S93" s="99"/>
      <c r="T93" s="160"/>
      <c r="U93" s="158"/>
      <c r="V93" s="99"/>
      <c r="W93" s="160"/>
      <c r="X93" s="158"/>
      <c r="Y93" s="99"/>
      <c r="Z93" s="160"/>
      <c r="AA93" s="158"/>
      <c r="AB93" s="99"/>
      <c r="AC93" s="160"/>
      <c r="AD93" s="158"/>
      <c r="AE93" s="99"/>
      <c r="AF93" s="160"/>
      <c r="AG93" s="158"/>
      <c r="AH93" s="99"/>
      <c r="AI93" s="160"/>
      <c r="AJ93" s="158"/>
      <c r="AK93" s="99"/>
      <c r="AL93" s="160"/>
      <c r="AM93" s="158"/>
      <c r="AN93" s="104"/>
      <c r="AO93" s="104"/>
      <c r="AP93" s="158"/>
      <c r="AQ93" s="104"/>
      <c r="AR93" s="104"/>
      <c r="AS93" s="158"/>
      <c r="AT93" s="99"/>
      <c r="AU93" s="160"/>
      <c r="AV93" s="158"/>
      <c r="AW93" s="101"/>
      <c r="AX93" s="161"/>
      <c r="AY93" s="158"/>
      <c r="AZ93" s="101"/>
      <c r="BA93" s="161"/>
      <c r="BB93" s="158"/>
      <c r="BC93" s="101"/>
      <c r="BD93" s="161"/>
      <c r="BE93" s="158"/>
      <c r="BF93" s="104"/>
      <c r="BG93" s="104"/>
      <c r="BH93" s="158"/>
      <c r="BI93" s="101"/>
      <c r="BJ93" s="161"/>
      <c r="BK93" s="158"/>
      <c r="BL93" s="101"/>
      <c r="BM93" s="161"/>
      <c r="BN93" s="158"/>
      <c r="BO93" s="101"/>
      <c r="BP93" s="161"/>
      <c r="BQ93" s="158"/>
      <c r="BR93" s="104"/>
      <c r="BS93" s="104"/>
      <c r="BT93" s="158"/>
      <c r="BU93" s="104"/>
      <c r="BV93" s="104"/>
      <c r="BW93" s="158"/>
      <c r="BX93" s="104"/>
      <c r="BY93" s="104"/>
      <c r="BZ93" s="158"/>
      <c r="CA93" s="104"/>
      <c r="CB93" s="104"/>
      <c r="CC93" s="158"/>
      <c r="CD93" s="101"/>
      <c r="CE93" s="161"/>
      <c r="CF93" s="158"/>
      <c r="CG93" s="104"/>
      <c r="CH93" s="104"/>
      <c r="CI93" s="158"/>
      <c r="CJ93" s="104"/>
      <c r="CK93" s="104"/>
      <c r="CL93" s="158"/>
      <c r="CM93" s="162"/>
      <c r="CN93" s="163"/>
      <c r="CO93" s="135"/>
      <c r="CP93" s="135"/>
      <c r="CQ93" s="135"/>
      <c r="CR93" s="158"/>
      <c r="CS93" s="162"/>
      <c r="CT93" s="163"/>
      <c r="CU93" s="158"/>
      <c r="CV93" s="162"/>
      <c r="CW93" s="163"/>
      <c r="CX93" s="158"/>
      <c r="CY93" s="162"/>
      <c r="CZ93" s="163"/>
      <c r="DA93" s="158"/>
      <c r="DB93" s="162"/>
      <c r="DC93" s="163"/>
      <c r="DD93" s="158"/>
      <c r="DE93" s="162"/>
      <c r="DF93" s="163"/>
      <c r="DG93" s="158"/>
      <c r="DH93" s="162"/>
      <c r="DI93" s="163"/>
      <c r="DJ93" s="158"/>
      <c r="DK93" s="162"/>
      <c r="DL93" s="163"/>
      <c r="DM93" s="158"/>
      <c r="DN93" s="162"/>
      <c r="DO93" s="163"/>
      <c r="DP93" s="158"/>
      <c r="DQ93" s="162"/>
      <c r="DR93" s="163"/>
      <c r="DS93" s="158"/>
      <c r="DT93" s="162"/>
      <c r="DU93" s="163"/>
      <c r="DV93" s="158"/>
      <c r="DW93" s="162"/>
      <c r="DX93" s="163"/>
      <c r="DY93" s="159"/>
      <c r="DZ93" s="164"/>
      <c r="EA93" s="165"/>
      <c r="EB93" s="159"/>
      <c r="EC93" s="164"/>
      <c r="ED93" s="165"/>
      <c r="EE93" s="159"/>
      <c r="EF93" s="164"/>
      <c r="EG93" s="165"/>
      <c r="EH93" s="159"/>
      <c r="EI93" s="164"/>
      <c r="EJ93" s="165"/>
      <c r="EK93" s="159"/>
      <c r="EL93" s="164"/>
      <c r="EM93" s="165"/>
      <c r="EN93" s="158"/>
      <c r="EO93" s="162"/>
      <c r="EP93" s="163"/>
      <c r="EQ93" s="159"/>
      <c r="ER93" s="164"/>
      <c r="ES93" s="165"/>
      <c r="ET93" s="159"/>
      <c r="EU93" s="164"/>
      <c r="EV93" s="165"/>
      <c r="EW93" s="158"/>
      <c r="EX93" s="162"/>
      <c r="EY93" s="163"/>
      <c r="EZ93" s="159"/>
      <c r="FA93" s="164"/>
      <c r="FB93" s="165"/>
      <c r="FC93" s="159"/>
      <c r="FD93" s="164"/>
      <c r="FE93" s="165"/>
      <c r="FF93" s="159"/>
      <c r="FG93" s="164"/>
      <c r="FH93" s="165"/>
      <c r="FI93" s="159"/>
      <c r="FJ93" s="164"/>
      <c r="FK93" s="165"/>
      <c r="FL93" s="159"/>
      <c r="FM93" s="164"/>
      <c r="FN93" s="165"/>
      <c r="FO93" s="159"/>
      <c r="FP93" s="164"/>
      <c r="FQ93" s="165"/>
      <c r="FR93" s="159"/>
      <c r="FS93" s="164"/>
      <c r="FT93" s="165"/>
      <c r="FU93" s="159"/>
      <c r="FV93" s="164"/>
      <c r="FW93" s="165"/>
      <c r="FX93" s="159"/>
      <c r="FY93" s="164"/>
      <c r="FZ93" s="165"/>
      <c r="GA93" s="159"/>
      <c r="GB93" s="164"/>
      <c r="GC93" s="165"/>
      <c r="GD93" s="159"/>
      <c r="GE93" s="164"/>
      <c r="GF93" s="165"/>
      <c r="GG93" s="159"/>
      <c r="GH93" s="164"/>
      <c r="GI93" s="165"/>
      <c r="GJ93" s="159"/>
      <c r="GK93" s="164"/>
      <c r="GL93" s="165"/>
      <c r="GM93" s="159"/>
      <c r="GN93" s="164"/>
      <c r="GO93" s="165"/>
      <c r="GP93" s="159"/>
      <c r="GQ93" s="164"/>
      <c r="GR93" s="165"/>
      <c r="GS93" s="71" t="str">
        <f t="shared" si="1203"/>
        <v>QUA</v>
      </c>
      <c r="GT93" s="114">
        <v>45721</v>
      </c>
      <c r="GU93" s="115">
        <v>0.62638888888888888</v>
      </c>
      <c r="GV93" s="159"/>
      <c r="GW93" s="164"/>
      <c r="GX93" s="165"/>
      <c r="GY93" s="159"/>
      <c r="GZ93" s="164"/>
      <c r="HA93" s="165"/>
      <c r="HB93" s="159"/>
      <c r="HC93" s="164"/>
      <c r="HD93" s="165"/>
      <c r="HE93" s="159"/>
      <c r="HF93" s="164"/>
      <c r="HG93" s="165"/>
    </row>
    <row r="94" spans="1:398" ht="15" hidden="1" customHeight="1" thickBot="1" x14ac:dyDescent="0.35">
      <c r="A94" s="322"/>
      <c r="B94" s="60" t="s">
        <v>244</v>
      </c>
      <c r="C94" s="158"/>
      <c r="D94" s="104"/>
      <c r="E94" s="104"/>
      <c r="F94" s="158"/>
      <c r="G94" s="99"/>
      <c r="H94" s="160"/>
      <c r="I94" s="158"/>
      <c r="J94" s="99"/>
      <c r="K94" s="160"/>
      <c r="L94" s="158"/>
      <c r="M94" s="99"/>
      <c r="N94" s="160"/>
      <c r="O94" s="158"/>
      <c r="P94" s="104"/>
      <c r="Q94" s="104"/>
      <c r="R94" s="158"/>
      <c r="S94" s="99"/>
      <c r="T94" s="160"/>
      <c r="U94" s="158"/>
      <c r="V94" s="99"/>
      <c r="W94" s="160"/>
      <c r="X94" s="158"/>
      <c r="Y94" s="99"/>
      <c r="Z94" s="160"/>
      <c r="AA94" s="158"/>
      <c r="AB94" s="99"/>
      <c r="AC94" s="160"/>
      <c r="AD94" s="158"/>
      <c r="AE94" s="99"/>
      <c r="AF94" s="160"/>
      <c r="AG94" s="158"/>
      <c r="AH94" s="99"/>
      <c r="AI94" s="160"/>
      <c r="AJ94" s="158"/>
      <c r="AK94" s="99"/>
      <c r="AL94" s="160"/>
      <c r="AM94" s="158"/>
      <c r="AN94" s="104"/>
      <c r="AO94" s="104"/>
      <c r="AP94" s="158"/>
      <c r="AQ94" s="104"/>
      <c r="AR94" s="104"/>
      <c r="AS94" s="158"/>
      <c r="AT94" s="99"/>
      <c r="AU94" s="160"/>
      <c r="AV94" s="158"/>
      <c r="AW94" s="101"/>
      <c r="AX94" s="161"/>
      <c r="AY94" s="158"/>
      <c r="AZ94" s="101"/>
      <c r="BA94" s="161"/>
      <c r="BB94" s="158"/>
      <c r="BC94" s="101"/>
      <c r="BD94" s="161"/>
      <c r="BE94" s="158"/>
      <c r="BF94" s="104"/>
      <c r="BG94" s="104"/>
      <c r="BH94" s="158"/>
      <c r="BI94" s="101"/>
      <c r="BJ94" s="161"/>
      <c r="BK94" s="158"/>
      <c r="BL94" s="101"/>
      <c r="BM94" s="161"/>
      <c r="BN94" s="158"/>
      <c r="BO94" s="101"/>
      <c r="BP94" s="161"/>
      <c r="BQ94" s="158"/>
      <c r="BR94" s="104"/>
      <c r="BS94" s="104"/>
      <c r="BT94" s="158"/>
      <c r="BU94" s="104"/>
      <c r="BV94" s="104"/>
      <c r="BW94" s="158"/>
      <c r="BX94" s="104"/>
      <c r="BY94" s="104"/>
      <c r="BZ94" s="158"/>
      <c r="CA94" s="104"/>
      <c r="CB94" s="104"/>
      <c r="CC94" s="158"/>
      <c r="CD94" s="101"/>
      <c r="CE94" s="161"/>
      <c r="CF94" s="158"/>
      <c r="CG94" s="104"/>
      <c r="CH94" s="104"/>
      <c r="CI94" s="158"/>
      <c r="CJ94" s="104"/>
      <c r="CK94" s="104"/>
      <c r="CL94" s="158"/>
      <c r="CM94" s="162"/>
      <c r="CN94" s="163"/>
      <c r="CO94" s="135"/>
      <c r="CP94" s="135"/>
      <c r="CQ94" s="135"/>
      <c r="CR94" s="158"/>
      <c r="CS94" s="162"/>
      <c r="CT94" s="163"/>
      <c r="CU94" s="158"/>
      <c r="CV94" s="162"/>
      <c r="CW94" s="163"/>
      <c r="CX94" s="158"/>
      <c r="CY94" s="162"/>
      <c r="CZ94" s="163"/>
      <c r="DA94" s="158"/>
      <c r="DB94" s="162"/>
      <c r="DC94" s="163"/>
      <c r="DD94" s="158"/>
      <c r="DE94" s="162"/>
      <c r="DF94" s="163"/>
      <c r="DG94" s="158"/>
      <c r="DH94" s="162"/>
      <c r="DI94" s="163"/>
      <c r="DJ94" s="158"/>
      <c r="DK94" s="162"/>
      <c r="DL94" s="163"/>
      <c r="DM94" s="158"/>
      <c r="DN94" s="162"/>
      <c r="DO94" s="163"/>
      <c r="DP94" s="158"/>
      <c r="DQ94" s="162"/>
      <c r="DR94" s="163"/>
      <c r="DS94" s="158"/>
      <c r="DT94" s="162"/>
      <c r="DU94" s="163"/>
      <c r="DV94" s="158"/>
      <c r="DW94" s="162"/>
      <c r="DX94" s="163"/>
      <c r="DY94" s="159"/>
      <c r="DZ94" s="164"/>
      <c r="EA94" s="165"/>
      <c r="EB94" s="159"/>
      <c r="EC94" s="164"/>
      <c r="ED94" s="165"/>
      <c r="EE94" s="159"/>
      <c r="EF94" s="164"/>
      <c r="EG94" s="165"/>
      <c r="EH94" s="159"/>
      <c r="EI94" s="164"/>
      <c r="EJ94" s="165"/>
      <c r="EK94" s="159"/>
      <c r="EL94" s="164"/>
      <c r="EM94" s="165"/>
      <c r="EN94" s="158"/>
      <c r="EO94" s="162"/>
      <c r="EP94" s="163"/>
      <c r="EQ94" s="159"/>
      <c r="ER94" s="164"/>
      <c r="ES94" s="165"/>
      <c r="ET94" s="159"/>
      <c r="EU94" s="164"/>
      <c r="EV94" s="165"/>
      <c r="EW94" s="158"/>
      <c r="EX94" s="162"/>
      <c r="EY94" s="163"/>
      <c r="EZ94" s="159"/>
      <c r="FA94" s="164"/>
      <c r="FB94" s="165"/>
      <c r="FC94" s="159"/>
      <c r="FD94" s="164"/>
      <c r="FE94" s="165"/>
      <c r="FF94" s="159"/>
      <c r="FG94" s="164"/>
      <c r="FH94" s="165"/>
      <c r="FI94" s="159"/>
      <c r="FJ94" s="164"/>
      <c r="FK94" s="165"/>
      <c r="FL94" s="159"/>
      <c r="FM94" s="164"/>
      <c r="FN94" s="165"/>
      <c r="FO94" s="159"/>
      <c r="FP94" s="164"/>
      <c r="FQ94" s="165"/>
      <c r="FR94" s="159"/>
      <c r="FS94" s="164"/>
      <c r="FT94" s="165"/>
      <c r="FU94" s="159"/>
      <c r="FV94" s="164"/>
      <c r="FW94" s="165"/>
      <c r="FX94" s="159"/>
      <c r="FY94" s="164"/>
      <c r="FZ94" s="165"/>
      <c r="GA94" s="159"/>
      <c r="GB94" s="164"/>
      <c r="GC94" s="165"/>
      <c r="GD94" s="159"/>
      <c r="GE94" s="164"/>
      <c r="GF94" s="165"/>
      <c r="GG94" s="159"/>
      <c r="GH94" s="164"/>
      <c r="GI94" s="165"/>
      <c r="GJ94" s="159"/>
      <c r="GK94" s="164"/>
      <c r="GL94" s="165"/>
      <c r="GM94" s="159"/>
      <c r="GN94" s="164"/>
      <c r="GO94" s="165"/>
      <c r="GP94" s="159"/>
      <c r="GQ94" s="164"/>
      <c r="GR94" s="165"/>
      <c r="GS94" s="137" t="str">
        <f>UPPER(TEXT(GT94,"DDD"))</f>
        <v>QUI</v>
      </c>
      <c r="GT94" s="129">
        <v>45722</v>
      </c>
      <c r="GU94" s="118">
        <v>0.25</v>
      </c>
      <c r="GV94" s="159"/>
      <c r="GW94" s="164"/>
      <c r="GX94" s="165"/>
      <c r="GY94" s="159"/>
      <c r="GZ94" s="164"/>
      <c r="HA94" s="165"/>
      <c r="HB94" s="159"/>
      <c r="HC94" s="164"/>
      <c r="HD94" s="165"/>
      <c r="HE94" s="159"/>
      <c r="HF94" s="164"/>
      <c r="HG94" s="165"/>
    </row>
    <row r="95" spans="1:398" ht="15" thickBot="1" x14ac:dyDescent="0.35">
      <c r="A95" s="1"/>
      <c r="B95" s="1"/>
    </row>
    <row r="96" spans="1:398" ht="14.7" customHeight="1" x14ac:dyDescent="0.3">
      <c r="A96" s="385" t="s">
        <v>307</v>
      </c>
      <c r="B96" s="386"/>
      <c r="C96" s="389" t="s">
        <v>308</v>
      </c>
      <c r="D96" s="390"/>
      <c r="E96" s="391"/>
      <c r="CF96" s="410" t="s">
        <v>309</v>
      </c>
      <c r="CG96" s="411"/>
      <c r="CH96" s="412"/>
      <c r="CM96" s="416" t="s">
        <v>310</v>
      </c>
      <c r="CN96" s="416"/>
      <c r="CV96" s="406" t="s">
        <v>311</v>
      </c>
      <c r="CW96" s="407"/>
      <c r="CY96" s="406" t="s">
        <v>312</v>
      </c>
      <c r="CZ96" s="407"/>
      <c r="DB96" s="399" t="s">
        <v>313</v>
      </c>
      <c r="DC96" s="400"/>
      <c r="DE96" s="405"/>
      <c r="DF96" s="405"/>
      <c r="DH96" s="399" t="s">
        <v>314</v>
      </c>
      <c r="DI96" s="400"/>
      <c r="DK96" s="399" t="s">
        <v>315</v>
      </c>
      <c r="DL96" s="400"/>
      <c r="DN96" s="399" t="s">
        <v>316</v>
      </c>
      <c r="DO96" s="400"/>
      <c r="DQ96" s="399" t="s">
        <v>317</v>
      </c>
      <c r="DR96" s="400"/>
      <c r="DW96" s="399" t="s">
        <v>318</v>
      </c>
      <c r="DX96" s="400"/>
    </row>
    <row r="97" spans="1:397" ht="15" thickBot="1" x14ac:dyDescent="0.35">
      <c r="A97" s="387"/>
      <c r="B97" s="388"/>
      <c r="C97" s="392"/>
      <c r="D97" s="393"/>
      <c r="E97" s="394"/>
      <c r="CF97" s="413"/>
      <c r="CG97" s="414"/>
      <c r="CH97" s="415"/>
      <c r="CM97" s="416"/>
      <c r="CN97" s="416"/>
      <c r="CV97" s="408"/>
      <c r="CW97" s="409"/>
      <c r="CY97" s="408"/>
      <c r="CZ97" s="409"/>
      <c r="DB97" s="401"/>
      <c r="DC97" s="402"/>
      <c r="DE97" s="405"/>
      <c r="DF97" s="405"/>
      <c r="DH97" s="401"/>
      <c r="DI97" s="402"/>
      <c r="DK97" s="401"/>
      <c r="DL97" s="402"/>
      <c r="DN97" s="401"/>
      <c r="DO97" s="402"/>
      <c r="DQ97" s="401"/>
      <c r="DR97" s="402"/>
      <c r="DW97" s="401"/>
      <c r="DX97" s="402"/>
    </row>
    <row r="98" spans="1:397" ht="15" customHeight="1" thickBot="1" x14ac:dyDescent="0.35">
      <c r="A98" s="7"/>
      <c r="B98" s="26"/>
      <c r="DB98" s="403"/>
      <c r="DC98" s="404"/>
      <c r="DH98" s="403"/>
      <c r="DI98" s="404"/>
      <c r="DK98" s="403"/>
      <c r="DL98" s="404"/>
      <c r="DN98" s="403"/>
      <c r="DO98" s="404"/>
      <c r="DQ98" s="403"/>
      <c r="DR98" s="404"/>
      <c r="DW98" s="403"/>
      <c r="DX98" s="404"/>
    </row>
    <row r="99" spans="1:397" s="423" customFormat="1" x14ac:dyDescent="0.3">
      <c r="A99" s="423" t="s">
        <v>319</v>
      </c>
    </row>
    <row r="100" spans="1:397" ht="36.6" customHeight="1" x14ac:dyDescent="0.3">
      <c r="A100" s="312" t="s">
        <v>320</v>
      </c>
      <c r="B100" s="312"/>
      <c r="C100" s="312"/>
      <c r="D100" s="312"/>
      <c r="E100" s="312"/>
      <c r="F100" s="312"/>
      <c r="G100" s="312"/>
      <c r="H100" s="312"/>
      <c r="I100" s="312"/>
      <c r="J100" s="312"/>
      <c r="K100" s="312"/>
      <c r="L100" s="312"/>
      <c r="M100" s="312"/>
      <c r="N100" s="312"/>
      <c r="O100" s="312"/>
      <c r="P100" s="312"/>
      <c r="Q100" s="312"/>
      <c r="R100" s="312"/>
      <c r="S100" s="312"/>
      <c r="T100" s="312"/>
      <c r="U100" s="312"/>
      <c r="V100" s="312"/>
      <c r="W100" s="312"/>
      <c r="X100" s="312"/>
      <c r="Y100" s="312"/>
      <c r="Z100" s="312"/>
      <c r="AA100" s="312"/>
      <c r="AB100" s="312"/>
      <c r="AC100" s="312"/>
      <c r="AD100" s="312"/>
      <c r="AE100" s="312"/>
      <c r="AF100" s="312"/>
      <c r="AG100" s="312"/>
      <c r="AH100" s="312"/>
      <c r="AI100" s="312"/>
      <c r="AJ100" s="312"/>
      <c r="AK100" s="312"/>
      <c r="AL100" s="312"/>
      <c r="AM100" s="312"/>
      <c r="AN100" s="312"/>
      <c r="AO100" s="312"/>
      <c r="AP100" s="312"/>
      <c r="AQ100" s="312"/>
      <c r="AR100" s="312"/>
      <c r="AS100" s="312"/>
      <c r="AT100" s="312"/>
      <c r="AU100" s="312"/>
      <c r="AV100" s="312"/>
      <c r="AW100" s="312"/>
      <c r="AX100" s="312"/>
      <c r="AY100" s="312"/>
      <c r="AZ100" s="312"/>
      <c r="BA100" s="312"/>
      <c r="BB100" s="312"/>
      <c r="BC100" s="312"/>
      <c r="BD100" s="312"/>
      <c r="BE100" s="312"/>
      <c r="BF100" s="312"/>
      <c r="BG100" s="312"/>
      <c r="BH100" s="312"/>
      <c r="BI100" s="312"/>
      <c r="BJ100" s="312"/>
      <c r="BK100" s="312"/>
      <c r="BL100" s="312"/>
      <c r="BM100" s="312"/>
      <c r="BN100" s="312"/>
      <c r="BO100" s="312"/>
      <c r="BP100" s="312"/>
      <c r="BQ100" s="312"/>
      <c r="BR100" s="312"/>
      <c r="BS100" s="312"/>
      <c r="BT100" s="312"/>
      <c r="BU100" s="312"/>
      <c r="BV100" s="312"/>
      <c r="BW100" s="312"/>
      <c r="BX100" s="312"/>
      <c r="BY100" s="312"/>
      <c r="BZ100" s="312"/>
      <c r="CA100" s="312"/>
      <c r="CB100" s="312"/>
      <c r="CC100" s="312"/>
      <c r="CD100" s="312"/>
      <c r="CE100" s="312"/>
      <c r="CF100" s="312"/>
      <c r="CG100" s="312"/>
      <c r="CH100" s="312"/>
      <c r="CI100" s="312"/>
      <c r="CJ100" s="312"/>
      <c r="CK100" s="312"/>
      <c r="CL100" s="312"/>
      <c r="CM100" s="312"/>
      <c r="CN100" s="312"/>
      <c r="CO100" s="312"/>
      <c r="CP100" s="312"/>
      <c r="CQ100" s="312"/>
      <c r="CR100" s="312"/>
      <c r="CS100" s="312"/>
      <c r="CT100" s="312"/>
      <c r="CU100" s="312"/>
      <c r="CV100" s="312"/>
      <c r="CW100" s="312"/>
      <c r="CX100" s="312"/>
      <c r="CY100" s="312"/>
      <c r="CZ100" s="312"/>
      <c r="DA100" s="312"/>
      <c r="DB100" s="312"/>
      <c r="DC100" s="312"/>
      <c r="DD100" s="312"/>
      <c r="DE100" s="312"/>
      <c r="DF100" s="312"/>
      <c r="DG100" s="312"/>
      <c r="DH100" s="312"/>
      <c r="DI100" s="312"/>
      <c r="DJ100" s="312"/>
      <c r="DK100" s="312"/>
      <c r="DL100" s="312"/>
      <c r="DM100" s="312"/>
      <c r="DN100" s="312"/>
      <c r="DO100" s="312"/>
      <c r="DP100" s="312"/>
      <c r="DQ100" s="312"/>
      <c r="DR100" s="312"/>
      <c r="DS100" s="312"/>
      <c r="DT100" s="312"/>
      <c r="DU100" s="312"/>
      <c r="DV100" s="312"/>
      <c r="DW100" s="312"/>
      <c r="DX100" s="312"/>
      <c r="DY100" s="312"/>
      <c r="DZ100" s="312"/>
      <c r="EA100" s="312"/>
      <c r="EB100" s="312"/>
      <c r="EC100" s="312"/>
      <c r="ED100" s="312"/>
      <c r="EE100" s="312"/>
      <c r="EF100" s="312"/>
      <c r="EG100" s="312"/>
      <c r="EH100" s="312"/>
      <c r="EI100" s="312"/>
      <c r="EJ100" s="312"/>
      <c r="EK100" s="312"/>
      <c r="EL100" s="312"/>
      <c r="EM100" s="312"/>
      <c r="EN100" s="312"/>
      <c r="EO100" s="312"/>
      <c r="EP100" s="312"/>
      <c r="EQ100" s="312"/>
      <c r="ER100" s="312"/>
      <c r="ES100" s="312"/>
      <c r="ET100" s="312"/>
      <c r="EU100" s="312"/>
      <c r="EV100" s="312"/>
      <c r="EW100" s="312"/>
      <c r="EX100" s="312"/>
      <c r="EY100" s="312"/>
      <c r="EZ100" s="312"/>
      <c r="FA100" s="312"/>
      <c r="FB100" s="312"/>
      <c r="FC100" s="312"/>
      <c r="FD100" s="312"/>
      <c r="FE100" s="312"/>
      <c r="FF100" s="312"/>
      <c r="FG100" s="312"/>
      <c r="FH100" s="312"/>
      <c r="FI100" s="312"/>
      <c r="FJ100" s="312"/>
      <c r="FK100" s="312"/>
      <c r="FL100" s="312"/>
      <c r="FM100" s="312"/>
      <c r="FN100" s="312"/>
      <c r="FO100" s="312"/>
      <c r="FP100" s="312"/>
      <c r="FQ100" s="312"/>
      <c r="FR100" s="312"/>
      <c r="FS100" s="312"/>
      <c r="FT100" s="312"/>
      <c r="FU100" s="312"/>
      <c r="FV100" s="312"/>
      <c r="FW100" s="312"/>
      <c r="FX100" s="312"/>
      <c r="FY100" s="312"/>
      <c r="FZ100" s="312"/>
      <c r="GA100" s="312"/>
      <c r="GB100" s="312"/>
      <c r="GC100" s="312"/>
      <c r="GD100" s="312"/>
      <c r="GE100" s="312"/>
      <c r="GF100" s="312"/>
      <c r="GG100" s="312"/>
      <c r="GH100" s="312"/>
      <c r="GI100" s="312"/>
      <c r="GJ100" s="312"/>
      <c r="GK100" s="312"/>
      <c r="GL100" s="312"/>
      <c r="GM100" s="312"/>
      <c r="GN100" s="312"/>
      <c r="GO100" s="312"/>
      <c r="GP100" s="312"/>
      <c r="GQ100" s="312"/>
      <c r="GR100" s="312"/>
      <c r="GS100" s="312"/>
      <c r="GT100" s="312"/>
      <c r="GU100" s="312"/>
      <c r="GV100" s="312"/>
      <c r="GW100" s="312"/>
      <c r="GX100" s="312"/>
      <c r="GY100" s="312"/>
      <c r="GZ100" s="312"/>
      <c r="HA100" s="312"/>
      <c r="HB100" s="312"/>
      <c r="HC100" s="312"/>
      <c r="HD100" s="312"/>
      <c r="HE100" s="312"/>
      <c r="HF100" s="312"/>
      <c r="HG100" s="312"/>
      <c r="HH100" s="312"/>
      <c r="HI100" s="312"/>
      <c r="HJ100" s="312"/>
      <c r="HK100" s="312"/>
      <c r="HL100" s="312"/>
      <c r="HM100" s="312"/>
      <c r="HN100" s="312"/>
      <c r="HO100" s="312"/>
      <c r="HP100" s="312"/>
      <c r="HQ100" s="312"/>
      <c r="HR100" s="312"/>
      <c r="HS100" s="312"/>
      <c r="HT100" s="312"/>
      <c r="HU100" s="312"/>
      <c r="HV100" s="312"/>
      <c r="HW100" s="312"/>
      <c r="HX100" s="312"/>
      <c r="HY100" s="312"/>
      <c r="HZ100" s="312"/>
      <c r="IA100" s="312"/>
      <c r="IB100" s="312"/>
      <c r="IC100" s="312"/>
      <c r="ID100" s="312"/>
      <c r="IE100" s="312"/>
      <c r="IF100" s="312"/>
      <c r="IG100" s="312"/>
      <c r="IH100" s="312"/>
      <c r="II100" s="312"/>
      <c r="IJ100" s="312"/>
      <c r="IK100" s="312"/>
      <c r="IL100" s="312"/>
      <c r="IM100" s="312"/>
      <c r="IN100" s="312"/>
      <c r="IO100" s="312"/>
      <c r="IP100" s="312"/>
      <c r="IQ100" s="312"/>
      <c r="IR100" s="312"/>
      <c r="IS100" s="312"/>
      <c r="IT100" s="312"/>
      <c r="IU100" s="312"/>
      <c r="IV100" s="312"/>
      <c r="IW100" s="312"/>
      <c r="IX100" s="312"/>
      <c r="IY100" s="312"/>
      <c r="IZ100" s="312"/>
      <c r="JA100" s="312"/>
      <c r="JB100" s="312"/>
      <c r="JC100" s="312"/>
      <c r="JD100" s="312"/>
      <c r="JE100" s="312"/>
      <c r="JF100" s="312"/>
      <c r="JG100" s="312"/>
      <c r="JH100" s="312"/>
      <c r="JI100" s="312"/>
      <c r="JJ100" s="312"/>
      <c r="JK100" s="312"/>
      <c r="JL100" s="312"/>
      <c r="JM100" s="312"/>
      <c r="JN100" s="312"/>
      <c r="JO100" s="312"/>
      <c r="JP100" s="312"/>
      <c r="JQ100" s="312"/>
      <c r="JR100" s="312"/>
      <c r="JS100" s="312"/>
      <c r="JT100" s="312"/>
      <c r="JU100" s="312"/>
      <c r="JV100" s="312"/>
      <c r="JW100" s="312"/>
      <c r="JX100" s="312"/>
      <c r="JY100" s="312"/>
      <c r="JZ100" s="312"/>
      <c r="KA100" s="312"/>
      <c r="KB100" s="312"/>
      <c r="KC100" s="312"/>
      <c r="KD100" s="312"/>
      <c r="KE100" s="312"/>
      <c r="KF100" s="312"/>
      <c r="KG100" s="312"/>
      <c r="KH100" s="312"/>
      <c r="KI100" s="312"/>
      <c r="KJ100" s="312"/>
      <c r="KK100" s="312"/>
      <c r="KL100" s="312"/>
      <c r="KM100" s="312"/>
      <c r="KN100" s="312"/>
      <c r="KO100" s="312"/>
      <c r="KP100" s="312"/>
      <c r="KQ100" s="312"/>
      <c r="KR100" s="312"/>
      <c r="KS100" s="312"/>
      <c r="KT100" s="312"/>
      <c r="KU100" s="312"/>
      <c r="KV100" s="312"/>
      <c r="KW100" s="312"/>
      <c r="KX100" s="312"/>
      <c r="KY100" s="312"/>
      <c r="KZ100" s="312"/>
      <c r="LA100" s="312"/>
      <c r="LB100" s="312"/>
      <c r="LC100" s="312"/>
      <c r="LD100" s="312"/>
      <c r="LE100" s="312"/>
      <c r="LF100" s="312"/>
      <c r="LG100" s="312"/>
      <c r="LH100" s="312"/>
      <c r="LI100" s="312"/>
      <c r="LJ100" s="312"/>
      <c r="LK100" s="312"/>
      <c r="LL100" s="312"/>
      <c r="LM100" s="312"/>
      <c r="LN100" s="312"/>
      <c r="LO100" s="312"/>
      <c r="LP100" s="312"/>
      <c r="LQ100" s="312"/>
      <c r="LR100" s="312"/>
      <c r="LS100" s="312"/>
      <c r="LT100" s="312"/>
      <c r="LU100" s="312"/>
      <c r="LV100" s="312"/>
      <c r="LW100" s="312"/>
      <c r="LX100" s="312"/>
      <c r="LY100" s="312"/>
      <c r="LZ100" s="312"/>
      <c r="MA100" s="312"/>
      <c r="MB100" s="312"/>
      <c r="MC100" s="312"/>
      <c r="MD100" s="312"/>
      <c r="ME100" s="312"/>
      <c r="MF100" s="312"/>
      <c r="MG100" s="312"/>
      <c r="MH100" s="312"/>
      <c r="MI100" s="312"/>
      <c r="MJ100" s="312"/>
      <c r="MK100" s="312"/>
      <c r="ML100" s="312"/>
      <c r="MM100" s="312"/>
      <c r="MN100" s="312"/>
      <c r="MO100" s="312"/>
      <c r="MP100" s="312"/>
      <c r="MQ100" s="312"/>
      <c r="MR100" s="312"/>
      <c r="MS100" s="312"/>
      <c r="MT100" s="312"/>
      <c r="MU100" s="312"/>
      <c r="MV100" s="312"/>
      <c r="MW100" s="312"/>
      <c r="MX100" s="312"/>
      <c r="MY100" s="312"/>
      <c r="MZ100" s="312"/>
      <c r="NA100" s="312"/>
      <c r="NB100" s="312"/>
      <c r="NC100" s="312"/>
      <c r="ND100" s="312"/>
      <c r="NE100" s="312"/>
      <c r="NF100" s="312"/>
      <c r="NG100" s="312"/>
      <c r="NH100" s="312"/>
      <c r="NI100" s="312"/>
      <c r="NJ100" s="312"/>
      <c r="NK100" s="312"/>
      <c r="NL100" s="312"/>
      <c r="NM100" s="312"/>
      <c r="NN100" s="312"/>
      <c r="NO100" s="312"/>
      <c r="NP100" s="312"/>
      <c r="NQ100" s="312"/>
      <c r="NR100" s="312"/>
      <c r="NS100" s="312"/>
      <c r="NT100" s="312"/>
      <c r="NU100" s="312"/>
      <c r="NV100" s="312"/>
      <c r="NW100" s="312"/>
      <c r="NX100" s="312"/>
      <c r="NY100" s="312"/>
      <c r="NZ100" s="312"/>
      <c r="OA100" s="312"/>
      <c r="OB100" s="312"/>
      <c r="OC100" s="312"/>
      <c r="OD100" s="312"/>
      <c r="OE100" s="312"/>
      <c r="OF100" s="312"/>
      <c r="OG100" s="312"/>
    </row>
    <row r="101" spans="1:397" x14ac:dyDescent="0.3">
      <c r="A101" s="313"/>
      <c r="B101" s="313"/>
      <c r="C101" s="313"/>
      <c r="D101" s="313"/>
      <c r="E101" s="313"/>
      <c r="F101" s="313"/>
      <c r="G101" s="313"/>
      <c r="H101" s="313"/>
      <c r="I101" s="313"/>
      <c r="J101" s="313"/>
      <c r="K101" s="313"/>
      <c r="L101" s="313"/>
      <c r="M101" s="313"/>
      <c r="N101" s="313"/>
      <c r="O101" s="313"/>
      <c r="P101" s="313"/>
      <c r="Q101" s="313"/>
      <c r="R101" s="313"/>
      <c r="S101" s="313"/>
      <c r="T101" s="313"/>
      <c r="U101" s="313"/>
      <c r="V101" s="313"/>
      <c r="W101" s="313"/>
      <c r="X101" s="313"/>
      <c r="Y101" s="313"/>
      <c r="Z101" s="313"/>
      <c r="AA101" s="313"/>
      <c r="AB101" s="313"/>
      <c r="AC101" s="313"/>
      <c r="AD101" s="313"/>
      <c r="AE101" s="313"/>
      <c r="AF101" s="313"/>
      <c r="AG101" s="313"/>
      <c r="AH101" s="313"/>
      <c r="AI101" s="313"/>
      <c r="AJ101" s="313"/>
      <c r="AK101" s="313"/>
      <c r="AL101" s="313"/>
      <c r="AM101" s="313"/>
      <c r="AN101" s="313"/>
      <c r="AO101" s="313"/>
      <c r="AP101" s="313"/>
      <c r="AQ101" s="313"/>
      <c r="AR101" s="313"/>
      <c r="AS101" s="313"/>
      <c r="AT101" s="313"/>
      <c r="AU101" s="313"/>
      <c r="AV101" s="313"/>
      <c r="AW101" s="313"/>
      <c r="AX101" s="313"/>
      <c r="AY101" s="313"/>
      <c r="AZ101" s="313"/>
      <c r="BA101" s="313"/>
      <c r="BB101" s="313"/>
      <c r="BC101" s="313"/>
      <c r="BD101" s="313"/>
      <c r="BE101" s="313"/>
      <c r="BF101" s="313"/>
      <c r="BG101" s="313"/>
      <c r="BH101" s="313"/>
      <c r="BI101" s="313"/>
      <c r="BJ101" s="313"/>
      <c r="BK101" s="313"/>
      <c r="BL101" s="313"/>
      <c r="BM101" s="313"/>
      <c r="BN101" s="313"/>
      <c r="BO101" s="313"/>
      <c r="BP101" s="313"/>
      <c r="BQ101" s="313"/>
      <c r="BR101" s="313"/>
      <c r="BS101" s="313"/>
      <c r="BT101" s="313"/>
      <c r="BU101" s="313"/>
      <c r="BV101" s="313"/>
      <c r="BW101" s="313"/>
      <c r="BX101" s="313"/>
      <c r="BY101" s="313"/>
      <c r="BZ101" s="313"/>
      <c r="CA101" s="313"/>
      <c r="CB101" s="313"/>
      <c r="CC101" s="313"/>
      <c r="CD101" s="313"/>
      <c r="CE101" s="313"/>
      <c r="CF101" s="313"/>
      <c r="CG101" s="313"/>
      <c r="CH101" s="313"/>
      <c r="CI101" s="313"/>
      <c r="CJ101" s="313"/>
      <c r="CK101" s="313"/>
      <c r="CL101" s="313"/>
      <c r="CM101" s="313"/>
      <c r="CN101" s="313"/>
      <c r="CO101" s="313"/>
      <c r="CP101" s="313"/>
      <c r="CQ101" s="313"/>
      <c r="CR101" s="313"/>
      <c r="CS101" s="313"/>
      <c r="CT101" s="313"/>
      <c r="CU101" s="313"/>
      <c r="CV101" s="313"/>
      <c r="CW101" s="313"/>
      <c r="CX101" s="313"/>
      <c r="CY101" s="313"/>
      <c r="CZ101" s="313"/>
      <c r="DA101" s="313"/>
      <c r="DB101" s="313"/>
      <c r="DC101" s="313"/>
      <c r="DD101" s="313"/>
      <c r="DE101" s="313"/>
      <c r="DF101" s="313"/>
      <c r="DG101" s="313"/>
      <c r="DH101" s="313"/>
      <c r="DI101" s="313"/>
      <c r="DJ101" s="313"/>
      <c r="DK101" s="313"/>
      <c r="DL101" s="313"/>
      <c r="DM101" s="313"/>
      <c r="DN101" s="313"/>
      <c r="DO101" s="313"/>
      <c r="DP101" s="313"/>
      <c r="DQ101" s="313"/>
      <c r="DR101" s="313"/>
      <c r="DS101" s="313"/>
      <c r="DT101" s="313"/>
      <c r="DU101" s="313"/>
      <c r="DV101" s="313"/>
      <c r="DW101" s="313"/>
      <c r="DX101" s="313"/>
      <c r="DY101" s="313"/>
      <c r="DZ101" s="313"/>
      <c r="EA101" s="313"/>
      <c r="EB101" s="313"/>
      <c r="EC101" s="313"/>
      <c r="ED101" s="313"/>
      <c r="EE101" s="313"/>
      <c r="EF101" s="313"/>
      <c r="EG101" s="313"/>
      <c r="EH101" s="313"/>
      <c r="EI101" s="313"/>
      <c r="EJ101" s="313"/>
      <c r="EK101" s="313"/>
      <c r="EL101" s="313"/>
      <c r="EM101" s="313"/>
      <c r="EN101" s="313"/>
      <c r="EO101" s="313"/>
      <c r="EP101" s="313"/>
      <c r="EQ101" s="313"/>
      <c r="ER101" s="313"/>
      <c r="ES101" s="313"/>
      <c r="ET101" s="313"/>
      <c r="EU101" s="313"/>
      <c r="EV101" s="313"/>
      <c r="EW101" s="313"/>
      <c r="EX101" s="313"/>
      <c r="EY101" s="313"/>
      <c r="EZ101" s="313"/>
      <c r="FA101" s="313"/>
      <c r="FB101" s="313"/>
      <c r="FC101" s="313"/>
      <c r="FD101" s="313"/>
      <c r="FE101" s="313"/>
      <c r="FF101" s="313"/>
      <c r="FG101" s="313"/>
      <c r="FH101" s="313"/>
      <c r="FI101" s="313"/>
      <c r="FJ101" s="313"/>
      <c r="FK101" s="313"/>
      <c r="FL101" s="313"/>
      <c r="FM101" s="313"/>
      <c r="FN101" s="313"/>
      <c r="FO101" s="313"/>
      <c r="FP101" s="313"/>
      <c r="FQ101" s="313"/>
      <c r="FR101" s="313"/>
      <c r="FS101" s="313"/>
      <c r="FT101" s="313"/>
      <c r="FU101" s="313"/>
      <c r="FV101" s="313"/>
      <c r="FW101" s="313"/>
      <c r="FX101" s="313"/>
      <c r="FY101" s="313"/>
      <c r="FZ101" s="313"/>
      <c r="GA101" s="313"/>
      <c r="GB101" s="313"/>
      <c r="GC101" s="313"/>
      <c r="GD101" s="313"/>
      <c r="GE101" s="313"/>
      <c r="GF101" s="313"/>
      <c r="GG101" s="313"/>
      <c r="GH101" s="313"/>
      <c r="GI101" s="313"/>
      <c r="GJ101" s="313"/>
      <c r="GK101" s="313"/>
      <c r="GL101" s="313"/>
      <c r="GM101" s="313"/>
      <c r="GN101" s="313"/>
      <c r="GO101" s="313"/>
      <c r="GP101" s="313"/>
      <c r="GQ101" s="313"/>
      <c r="GR101" s="313"/>
      <c r="GS101" s="313"/>
      <c r="GT101" s="313"/>
      <c r="GU101" s="313"/>
      <c r="GV101" s="313"/>
      <c r="GW101" s="313"/>
      <c r="GX101" s="313"/>
      <c r="GY101" s="313"/>
      <c r="GZ101" s="313"/>
      <c r="HA101" s="313"/>
      <c r="HB101" s="313"/>
      <c r="HC101" s="313"/>
      <c r="HD101" s="313"/>
      <c r="HE101" s="313"/>
      <c r="HF101" s="313"/>
      <c r="HG101" s="313"/>
      <c r="HH101" s="313"/>
      <c r="HI101" s="313"/>
      <c r="HJ101" s="313"/>
      <c r="HK101" s="313"/>
      <c r="HL101" s="313"/>
      <c r="HM101" s="313"/>
      <c r="HN101" s="313"/>
      <c r="HO101" s="313"/>
      <c r="HP101" s="313"/>
      <c r="HQ101" s="313"/>
      <c r="HR101" s="313"/>
      <c r="HS101" s="313"/>
      <c r="HT101" s="313"/>
      <c r="HU101" s="313"/>
      <c r="HV101" s="313"/>
      <c r="HW101" s="313"/>
      <c r="HX101" s="313"/>
      <c r="HY101" s="313"/>
      <c r="HZ101" s="313"/>
      <c r="IA101" s="313"/>
      <c r="IB101" s="313"/>
      <c r="IC101" s="313"/>
      <c r="ID101" s="313"/>
      <c r="IE101" s="313"/>
      <c r="IF101" s="313"/>
      <c r="IG101" s="313"/>
      <c r="IH101" s="313"/>
      <c r="II101" s="313"/>
      <c r="IJ101" s="313"/>
      <c r="IK101" s="313"/>
      <c r="IL101" s="313"/>
      <c r="IM101" s="313"/>
      <c r="IN101" s="313"/>
      <c r="IO101" s="313"/>
      <c r="IP101" s="313"/>
      <c r="IQ101" s="313"/>
      <c r="IR101" s="313"/>
      <c r="IS101" s="313"/>
      <c r="IT101" s="313"/>
      <c r="IU101" s="313"/>
      <c r="IV101" s="313"/>
      <c r="IW101" s="313"/>
      <c r="IX101" s="313"/>
      <c r="IY101" s="313"/>
      <c r="IZ101" s="313"/>
      <c r="JA101" s="313"/>
      <c r="JB101" s="313"/>
      <c r="JC101" s="313"/>
      <c r="JD101" s="313"/>
      <c r="JE101" s="313"/>
      <c r="JF101" s="313"/>
      <c r="JG101" s="313"/>
      <c r="JH101" s="313"/>
      <c r="JI101" s="313"/>
      <c r="JJ101" s="313"/>
      <c r="JK101" s="313"/>
      <c r="JL101" s="313"/>
      <c r="JM101" s="313"/>
      <c r="JN101" s="313"/>
      <c r="JO101" s="313"/>
      <c r="JP101" s="313"/>
      <c r="JQ101" s="313"/>
      <c r="JR101" s="313"/>
      <c r="JS101" s="313"/>
      <c r="JT101" s="313"/>
      <c r="JU101" s="313"/>
      <c r="JV101" s="313"/>
      <c r="JW101" s="313"/>
      <c r="JX101" s="313"/>
      <c r="JY101" s="313"/>
      <c r="JZ101" s="313"/>
      <c r="KA101" s="313"/>
      <c r="KB101" s="313"/>
      <c r="KC101" s="313"/>
      <c r="KD101" s="313"/>
      <c r="KE101" s="313"/>
      <c r="KF101" s="313"/>
      <c r="KG101" s="313"/>
      <c r="KH101" s="313"/>
      <c r="KI101" s="313"/>
      <c r="KJ101" s="313"/>
      <c r="KK101" s="313"/>
      <c r="KL101" s="313"/>
      <c r="KM101" s="313"/>
      <c r="KN101" s="313"/>
      <c r="KO101" s="313"/>
      <c r="KP101" s="313"/>
      <c r="KQ101" s="313"/>
      <c r="KR101" s="313"/>
      <c r="KS101" s="313"/>
      <c r="KT101" s="313"/>
      <c r="KU101" s="313"/>
      <c r="KV101" s="313"/>
      <c r="KW101" s="313"/>
      <c r="KX101" s="313"/>
      <c r="KY101" s="313"/>
      <c r="KZ101" s="313"/>
      <c r="LA101" s="313"/>
      <c r="LB101" s="313"/>
      <c r="LC101" s="313"/>
      <c r="LD101" s="313"/>
      <c r="LE101" s="313"/>
      <c r="LF101" s="313"/>
      <c r="LG101" s="313"/>
      <c r="LH101" s="313"/>
      <c r="LI101" s="313"/>
      <c r="LJ101" s="313"/>
      <c r="LK101" s="313"/>
      <c r="LL101" s="313"/>
      <c r="LM101" s="313"/>
      <c r="LN101" s="313"/>
      <c r="LO101" s="313"/>
      <c r="LP101" s="313"/>
      <c r="LQ101" s="313"/>
      <c r="LR101" s="313"/>
      <c r="LS101" s="313"/>
      <c r="LT101" s="313"/>
      <c r="LU101" s="313"/>
      <c r="LV101" s="313"/>
      <c r="LW101" s="313"/>
      <c r="LX101" s="313"/>
      <c r="LY101" s="313"/>
      <c r="LZ101" s="313"/>
      <c r="MA101" s="313"/>
      <c r="MB101" s="313"/>
      <c r="MC101" s="313"/>
      <c r="MD101" s="313"/>
      <c r="ME101" s="313"/>
      <c r="MF101" s="313"/>
      <c r="MG101" s="313"/>
      <c r="MH101" s="313"/>
      <c r="MI101" s="313"/>
      <c r="MJ101" s="313"/>
      <c r="MK101" s="313"/>
      <c r="ML101" s="313"/>
      <c r="MM101" s="313"/>
      <c r="MN101" s="313"/>
      <c r="MO101" s="313"/>
      <c r="MP101" s="313"/>
      <c r="MQ101" s="313"/>
      <c r="MR101" s="313"/>
      <c r="MS101" s="313"/>
      <c r="MT101" s="313"/>
      <c r="MU101" s="313"/>
      <c r="MV101" s="313"/>
      <c r="MW101" s="313"/>
      <c r="MX101" s="313"/>
      <c r="MY101" s="313"/>
      <c r="MZ101" s="313"/>
      <c r="NA101" s="313"/>
      <c r="NB101" s="313"/>
      <c r="NC101" s="313"/>
      <c r="ND101" s="313"/>
      <c r="NE101" s="313"/>
      <c r="NF101" s="313"/>
      <c r="NG101" s="313"/>
      <c r="NH101" s="313"/>
      <c r="NI101" s="313"/>
      <c r="NJ101" s="313"/>
      <c r="NK101" s="313"/>
      <c r="NL101" s="313"/>
      <c r="NM101" s="313"/>
      <c r="NN101" s="313"/>
      <c r="NO101" s="313"/>
      <c r="NP101" s="313"/>
      <c r="NQ101" s="313"/>
      <c r="NR101" s="313"/>
      <c r="NS101" s="313"/>
      <c r="NT101" s="313"/>
      <c r="NU101" s="313"/>
      <c r="NV101" s="313"/>
      <c r="NW101" s="313"/>
      <c r="NX101" s="313"/>
      <c r="NY101" s="313"/>
      <c r="NZ101" s="313"/>
      <c r="OA101" s="313"/>
      <c r="OB101" s="313"/>
      <c r="OC101" s="313"/>
      <c r="OD101" s="313"/>
      <c r="OE101" s="313"/>
      <c r="OF101" s="313"/>
      <c r="OG101" s="313"/>
    </row>
    <row r="102" spans="1:397" ht="14.7" customHeight="1" x14ac:dyDescent="0.3">
      <c r="A102" s="271"/>
      <c r="B102" s="271"/>
    </row>
    <row r="103" spans="1:397" x14ac:dyDescent="0.3">
      <c r="A103" s="271"/>
      <c r="B103" s="271"/>
    </row>
    <row r="104" spans="1:397" x14ac:dyDescent="0.3">
      <c r="A104" s="271"/>
      <c r="B104" s="271"/>
    </row>
    <row r="105" spans="1:397" x14ac:dyDescent="0.3">
      <c r="A105" s="271"/>
      <c r="B105" s="271"/>
    </row>
    <row r="106" spans="1:397" ht="14.7" customHeight="1" x14ac:dyDescent="0.3">
      <c r="A106" s="271"/>
      <c r="B106" s="271"/>
    </row>
    <row r="107" spans="1:397" x14ac:dyDescent="0.3">
      <c r="A107" s="271"/>
      <c r="B107" s="271"/>
    </row>
    <row r="108" spans="1:397" ht="17.7" customHeight="1" x14ac:dyDescent="0.3">
      <c r="A108" s="271"/>
      <c r="B108" s="271"/>
    </row>
    <row r="109" spans="1:397" x14ac:dyDescent="0.3">
      <c r="A109" s="271"/>
      <c r="B109" s="271"/>
    </row>
    <row r="110" spans="1:397" ht="14.7" customHeight="1" x14ac:dyDescent="0.3">
      <c r="A110" s="271"/>
      <c r="B110" s="271"/>
      <c r="CH110" t="s">
        <v>321</v>
      </c>
      <c r="CK110" t="s">
        <v>321</v>
      </c>
      <c r="CN110" t="s">
        <v>321</v>
      </c>
      <c r="CT110" t="s">
        <v>321</v>
      </c>
      <c r="CW110" t="s">
        <v>321</v>
      </c>
      <c r="CZ110" t="s">
        <v>321</v>
      </c>
      <c r="DC110" t="s">
        <v>321</v>
      </c>
      <c r="DF110" t="s">
        <v>321</v>
      </c>
      <c r="DI110" t="s">
        <v>321</v>
      </c>
      <c r="DL110" t="s">
        <v>321</v>
      </c>
      <c r="DO110" t="s">
        <v>321</v>
      </c>
      <c r="DR110" t="s">
        <v>321</v>
      </c>
      <c r="DU110" t="s">
        <v>321</v>
      </c>
      <c r="DX110" t="s">
        <v>321</v>
      </c>
      <c r="EA110" t="s">
        <v>321</v>
      </c>
      <c r="ED110" t="s">
        <v>321</v>
      </c>
      <c r="EG110" t="s">
        <v>321</v>
      </c>
      <c r="EJ110" t="s">
        <v>321</v>
      </c>
      <c r="EM110" t="s">
        <v>321</v>
      </c>
      <c r="EP110" t="s">
        <v>321</v>
      </c>
      <c r="ES110" t="s">
        <v>321</v>
      </c>
      <c r="EV110" t="s">
        <v>321</v>
      </c>
      <c r="EY110" t="s">
        <v>321</v>
      </c>
      <c r="FB110" t="s">
        <v>321</v>
      </c>
      <c r="FE110" t="s">
        <v>321</v>
      </c>
      <c r="FH110" t="s">
        <v>321</v>
      </c>
      <c r="FK110" t="s">
        <v>321</v>
      </c>
      <c r="FN110" t="s">
        <v>321</v>
      </c>
      <c r="FQ110" t="s">
        <v>321</v>
      </c>
      <c r="FT110" t="s">
        <v>321</v>
      </c>
      <c r="FW110" t="s">
        <v>321</v>
      </c>
      <c r="FZ110" t="s">
        <v>321</v>
      </c>
      <c r="GC110" t="s">
        <v>321</v>
      </c>
      <c r="GF110" t="s">
        <v>321</v>
      </c>
      <c r="GI110" t="s">
        <v>321</v>
      </c>
      <c r="GL110" t="s">
        <v>321</v>
      </c>
      <c r="GO110" t="s">
        <v>321</v>
      </c>
      <c r="GR110" t="s">
        <v>321</v>
      </c>
      <c r="GU110" t="s">
        <v>321</v>
      </c>
      <c r="GX110" t="s">
        <v>321</v>
      </c>
      <c r="HA110" t="s">
        <v>321</v>
      </c>
      <c r="HD110" t="s">
        <v>321</v>
      </c>
      <c r="HG110" t="s">
        <v>321</v>
      </c>
    </row>
    <row r="139" spans="130:130" x14ac:dyDescent="0.3">
      <c r="DZ139">
        <v>112</v>
      </c>
    </row>
  </sheetData>
  <sheetProtection algorithmName="SHA-512" hashValue="t2Zc3dKfpwBebcjyfk4pwonDpNPK95mdd/F9Aw8eC5HeZdRNYjIfC1h+ImBuwYbJHbrA/TSyYNgWBUWcMxPExg==" saltValue="YOMtolnG3j+/tLstfaNOWg==" spinCount="100000" sheet="1" selectLockedCells="1" selectUnlockedCells="1"/>
  <customSheetViews>
    <customSheetView guid="{E13F8B4C-FB72-4149-80DB-F11048508519}" scale="85" showGridLines="0" hiddenRows="1" hiddenColumns="1">
      <pane xSplit="2" ySplit="9" topLeftCell="W26" activePane="bottomRight" state="frozen"/>
      <selection pane="bottomRight" activeCell="AF1" sqref="AF1"/>
      <pageMargins left="0" right="0" top="0" bottom="0" header="0" footer="0"/>
      <pageSetup paperSize="9" scale="38" fitToWidth="0" orientation="landscape" r:id="rId1"/>
    </customSheetView>
  </customSheetViews>
  <mergeCells count="2447">
    <mergeCell ref="NW74:NY80"/>
    <mergeCell ref="OX4:OZ4"/>
    <mergeCell ref="OX5:OZ5"/>
    <mergeCell ref="OX6:OZ6"/>
    <mergeCell ref="OX7:OZ7"/>
    <mergeCell ref="OX8:OZ8"/>
    <mergeCell ref="OX9:OZ9"/>
    <mergeCell ref="OX11:OZ11"/>
    <mergeCell ref="OX18:OZ18"/>
    <mergeCell ref="OX73:OZ73"/>
    <mergeCell ref="NW3:NY3"/>
    <mergeCell ref="NW4:NY9"/>
    <mergeCell ref="NW12:NY17"/>
    <mergeCell ref="NW18:NY18"/>
    <mergeCell ref="NW19:NY24"/>
    <mergeCell ref="NW32:NY37"/>
    <mergeCell ref="NW42:NY44"/>
    <mergeCell ref="NW49:NY51"/>
    <mergeCell ref="NW67:NY72"/>
    <mergeCell ref="NW73:NY73"/>
    <mergeCell ref="OU4:OW4"/>
    <mergeCell ref="OU5:OW5"/>
    <mergeCell ref="OU6:OW6"/>
    <mergeCell ref="OU7:OW7"/>
    <mergeCell ref="OU8:OW8"/>
    <mergeCell ref="OU9:OW9"/>
    <mergeCell ref="OU11:OW11"/>
    <mergeCell ref="OU18:OW18"/>
    <mergeCell ref="OU73:OW73"/>
    <mergeCell ref="OO4:OQ4"/>
    <mergeCell ref="OO5:OQ5"/>
    <mergeCell ref="OO6:OQ6"/>
    <mergeCell ref="OO7:OQ7"/>
    <mergeCell ref="OO8:OQ8"/>
    <mergeCell ref="OO9:OQ9"/>
    <mergeCell ref="OO11:OQ11"/>
    <mergeCell ref="OO18:OQ18"/>
    <mergeCell ref="OO73:OQ73"/>
    <mergeCell ref="OR18:OT18"/>
    <mergeCell ref="OR73:OT73"/>
    <mergeCell ref="OI3:OK3"/>
    <mergeCell ref="OI4:OK4"/>
    <mergeCell ref="OI5:OK5"/>
    <mergeCell ref="OI6:OK6"/>
    <mergeCell ref="OI7:OK7"/>
    <mergeCell ref="OI8:OK8"/>
    <mergeCell ref="OI9:OK9"/>
    <mergeCell ref="OI11:OK11"/>
    <mergeCell ref="OI18:OK18"/>
    <mergeCell ref="OI73:OK73"/>
    <mergeCell ref="OL4:ON4"/>
    <mergeCell ref="OL5:ON5"/>
    <mergeCell ref="OL6:ON6"/>
    <mergeCell ref="OL7:ON7"/>
    <mergeCell ref="OL8:ON8"/>
    <mergeCell ref="OL9:ON9"/>
    <mergeCell ref="OL11:ON11"/>
    <mergeCell ref="OL18:ON18"/>
    <mergeCell ref="OL73:ON73"/>
    <mergeCell ref="OC3:OE3"/>
    <mergeCell ref="OC4:OE4"/>
    <mergeCell ref="OC5:OE5"/>
    <mergeCell ref="OC6:OE6"/>
    <mergeCell ref="OC7:OE7"/>
    <mergeCell ref="OC8:OE8"/>
    <mergeCell ref="OC9:OE9"/>
    <mergeCell ref="OC11:OE11"/>
    <mergeCell ref="OC18:OE18"/>
    <mergeCell ref="OC73:OE73"/>
    <mergeCell ref="OF3:OH3"/>
    <mergeCell ref="OF4:OH4"/>
    <mergeCell ref="OF5:OH5"/>
    <mergeCell ref="OF6:OH6"/>
    <mergeCell ref="OF7:OH7"/>
    <mergeCell ref="OF8:OH8"/>
    <mergeCell ref="OF9:OH9"/>
    <mergeCell ref="OF11:OH11"/>
    <mergeCell ref="OF18:OH18"/>
    <mergeCell ref="OF73:OH73"/>
    <mergeCell ref="OC12:OE17"/>
    <mergeCell ref="OC32:OE37"/>
    <mergeCell ref="OC42:OE44"/>
    <mergeCell ref="OC49:OE51"/>
    <mergeCell ref="OC67:OE72"/>
    <mergeCell ref="NZ3:OB3"/>
    <mergeCell ref="NZ4:OB4"/>
    <mergeCell ref="NZ5:OB5"/>
    <mergeCell ref="NZ6:OB6"/>
    <mergeCell ref="NZ7:OB7"/>
    <mergeCell ref="NZ8:OB8"/>
    <mergeCell ref="NZ9:OB9"/>
    <mergeCell ref="NZ11:OB11"/>
    <mergeCell ref="NZ18:OB18"/>
    <mergeCell ref="NZ73:OB73"/>
    <mergeCell ref="NN74:NP80"/>
    <mergeCell ref="NO81:NP81"/>
    <mergeCell ref="NQ3:NS3"/>
    <mergeCell ref="NQ4:NS4"/>
    <mergeCell ref="NQ5:NS5"/>
    <mergeCell ref="NQ6:NS6"/>
    <mergeCell ref="NQ7:NS7"/>
    <mergeCell ref="NQ8:NS8"/>
    <mergeCell ref="NQ9:NS9"/>
    <mergeCell ref="NQ11:NS11"/>
    <mergeCell ref="NQ18:NS18"/>
    <mergeCell ref="NQ73:NS73"/>
    <mergeCell ref="NT3:NV3"/>
    <mergeCell ref="NT4:NV4"/>
    <mergeCell ref="NT5:NV5"/>
    <mergeCell ref="NT6:NV6"/>
    <mergeCell ref="NT7:NV7"/>
    <mergeCell ref="NT8:NV8"/>
    <mergeCell ref="NT9:NV9"/>
    <mergeCell ref="NT11:NV11"/>
    <mergeCell ref="NT18:NV18"/>
    <mergeCell ref="NT73:NV73"/>
    <mergeCell ref="NK3:NM3"/>
    <mergeCell ref="NK4:NM4"/>
    <mergeCell ref="NK5:NM5"/>
    <mergeCell ref="NK6:NM6"/>
    <mergeCell ref="NK7:NM7"/>
    <mergeCell ref="NK8:NM8"/>
    <mergeCell ref="NK9:NM9"/>
    <mergeCell ref="NK11:NM11"/>
    <mergeCell ref="NK18:NM18"/>
    <mergeCell ref="NK73:NM73"/>
    <mergeCell ref="NN3:NP3"/>
    <mergeCell ref="NN4:NP9"/>
    <mergeCell ref="NN12:NP17"/>
    <mergeCell ref="NN18:NP18"/>
    <mergeCell ref="NN19:NP24"/>
    <mergeCell ref="NN32:NP37"/>
    <mergeCell ref="NN42:NP44"/>
    <mergeCell ref="NN49:NP51"/>
    <mergeCell ref="NN67:NP72"/>
    <mergeCell ref="NN73:NP73"/>
    <mergeCell ref="NE3:NG3"/>
    <mergeCell ref="NE4:NG4"/>
    <mergeCell ref="NE5:NG5"/>
    <mergeCell ref="NE6:NG6"/>
    <mergeCell ref="NE7:NG7"/>
    <mergeCell ref="NE8:NG8"/>
    <mergeCell ref="NE9:NG9"/>
    <mergeCell ref="NE11:NG11"/>
    <mergeCell ref="NE18:NG18"/>
    <mergeCell ref="NE73:NG73"/>
    <mergeCell ref="NH3:NJ3"/>
    <mergeCell ref="NH4:NJ4"/>
    <mergeCell ref="NH5:NJ5"/>
    <mergeCell ref="NH6:NJ6"/>
    <mergeCell ref="NH7:NJ7"/>
    <mergeCell ref="NH8:NJ8"/>
    <mergeCell ref="NH9:NJ9"/>
    <mergeCell ref="NH11:NJ11"/>
    <mergeCell ref="NH18:NJ18"/>
    <mergeCell ref="NH73:NJ73"/>
    <mergeCell ref="MV74:MX80"/>
    <mergeCell ref="MW81:MX81"/>
    <mergeCell ref="MY3:NA3"/>
    <mergeCell ref="MY4:NA4"/>
    <mergeCell ref="MY5:NA5"/>
    <mergeCell ref="MY6:NA6"/>
    <mergeCell ref="MY7:NA7"/>
    <mergeCell ref="MY8:NA8"/>
    <mergeCell ref="MY9:NA9"/>
    <mergeCell ref="MY11:NA11"/>
    <mergeCell ref="MY18:NA18"/>
    <mergeCell ref="MY73:NA73"/>
    <mergeCell ref="NB3:ND3"/>
    <mergeCell ref="NB4:ND9"/>
    <mergeCell ref="NB12:ND17"/>
    <mergeCell ref="NB18:ND18"/>
    <mergeCell ref="NB19:ND24"/>
    <mergeCell ref="NB32:ND37"/>
    <mergeCell ref="NB42:ND44"/>
    <mergeCell ref="NB49:ND51"/>
    <mergeCell ref="NB67:ND72"/>
    <mergeCell ref="NB73:ND73"/>
    <mergeCell ref="NB74:ND80"/>
    <mergeCell ref="NC81:ND81"/>
    <mergeCell ref="MS3:MU3"/>
    <mergeCell ref="MS4:MU4"/>
    <mergeCell ref="MS5:MU5"/>
    <mergeCell ref="MS6:MU6"/>
    <mergeCell ref="MS7:MU7"/>
    <mergeCell ref="MS8:MU8"/>
    <mergeCell ref="MS9:MU9"/>
    <mergeCell ref="MS11:MU11"/>
    <mergeCell ref="MS18:MU18"/>
    <mergeCell ref="MS73:MU73"/>
    <mergeCell ref="MV3:MX3"/>
    <mergeCell ref="MV4:MX9"/>
    <mergeCell ref="MV12:MX17"/>
    <mergeCell ref="MV18:MX18"/>
    <mergeCell ref="MV19:MX24"/>
    <mergeCell ref="MV32:MX37"/>
    <mergeCell ref="MV42:MX44"/>
    <mergeCell ref="MV49:MX51"/>
    <mergeCell ref="MV67:MX72"/>
    <mergeCell ref="MV73:MX73"/>
    <mergeCell ref="MM3:MO3"/>
    <mergeCell ref="MM4:MO4"/>
    <mergeCell ref="MM5:MO5"/>
    <mergeCell ref="MM6:MO6"/>
    <mergeCell ref="MM7:MO7"/>
    <mergeCell ref="MM8:MO8"/>
    <mergeCell ref="MM9:MO9"/>
    <mergeCell ref="MM11:MO11"/>
    <mergeCell ref="MM18:MO18"/>
    <mergeCell ref="MM73:MO73"/>
    <mergeCell ref="MP3:MR3"/>
    <mergeCell ref="MP4:MR4"/>
    <mergeCell ref="MP5:MR5"/>
    <mergeCell ref="MP6:MR6"/>
    <mergeCell ref="MP7:MR7"/>
    <mergeCell ref="MP8:MR8"/>
    <mergeCell ref="MP9:MR9"/>
    <mergeCell ref="MP11:MR11"/>
    <mergeCell ref="MP18:MR18"/>
    <mergeCell ref="MP73:MR73"/>
    <mergeCell ref="MA9:MC9"/>
    <mergeCell ref="MD9:MF9"/>
    <mergeCell ref="MG9:MI9"/>
    <mergeCell ref="MA73:MC73"/>
    <mergeCell ref="MA18:MC18"/>
    <mergeCell ref="MA11:MC11"/>
    <mergeCell ref="MD11:MF11"/>
    <mergeCell ref="MD18:MF18"/>
    <mergeCell ref="MD73:MF73"/>
    <mergeCell ref="MG11:MI11"/>
    <mergeCell ref="MG18:MI18"/>
    <mergeCell ref="MG73:MI73"/>
    <mergeCell ref="MJ3:ML3"/>
    <mergeCell ref="MJ4:ML4"/>
    <mergeCell ref="MJ5:ML5"/>
    <mergeCell ref="MJ6:ML6"/>
    <mergeCell ref="MJ7:ML7"/>
    <mergeCell ref="MJ8:ML8"/>
    <mergeCell ref="MJ9:ML9"/>
    <mergeCell ref="MJ11:ML11"/>
    <mergeCell ref="MJ18:ML18"/>
    <mergeCell ref="MJ73:ML73"/>
    <mergeCell ref="MD3:MF3"/>
    <mergeCell ref="MG3:MI3"/>
    <mergeCell ref="MA4:MC4"/>
    <mergeCell ref="MD4:MF4"/>
    <mergeCell ref="MG4:MI4"/>
    <mergeCell ref="MA5:MC5"/>
    <mergeCell ref="MD5:MF5"/>
    <mergeCell ref="MG5:MI5"/>
    <mergeCell ref="MA6:MC6"/>
    <mergeCell ref="MD6:MF6"/>
    <mergeCell ref="MG6:MI6"/>
    <mergeCell ref="MA7:MC7"/>
    <mergeCell ref="MD7:MF7"/>
    <mergeCell ref="MG7:MI7"/>
    <mergeCell ref="MA8:MC8"/>
    <mergeCell ref="MD8:MF8"/>
    <mergeCell ref="MG8:MI8"/>
    <mergeCell ref="KK82:KM87"/>
    <mergeCell ref="KZ3:LB3"/>
    <mergeCell ref="KZ18:LB18"/>
    <mergeCell ref="KN11:KP11"/>
    <mergeCell ref="KK11:KM11"/>
    <mergeCell ref="KW11:KY11"/>
    <mergeCell ref="LA81:LB81"/>
    <mergeCell ref="KQ9:KS9"/>
    <mergeCell ref="KQ11:KS11"/>
    <mergeCell ref="KT11:KV11"/>
    <mergeCell ref="KK3:KM3"/>
    <mergeCell ref="KK4:KM4"/>
    <mergeCell ref="KK5:KM5"/>
    <mergeCell ref="KK6:KM6"/>
    <mergeCell ref="KK7:KM7"/>
    <mergeCell ref="KK8:KM8"/>
    <mergeCell ref="KK9:KM9"/>
    <mergeCell ref="KN3:KP3"/>
    <mergeCell ref="KN4:KP4"/>
    <mergeCell ref="KN5:KP5"/>
    <mergeCell ref="KN6:KP6"/>
    <mergeCell ref="KT3:KV3"/>
    <mergeCell ref="KT4:KV4"/>
    <mergeCell ref="KT5:KV5"/>
    <mergeCell ref="KT6:KV6"/>
    <mergeCell ref="KT7:KV7"/>
    <mergeCell ref="KT8:KV8"/>
    <mergeCell ref="KT9:KV9"/>
    <mergeCell ref="KT18:KV18"/>
    <mergeCell ref="KT73:KV73"/>
    <mergeCell ref="KQ18:KS18"/>
    <mergeCell ref="KK81:KM81"/>
    <mergeCell ref="JG74:JI80"/>
    <mergeCell ref="KW3:KY3"/>
    <mergeCell ref="KW4:KY4"/>
    <mergeCell ref="KW5:KY5"/>
    <mergeCell ref="KW6:KY6"/>
    <mergeCell ref="KW7:KY7"/>
    <mergeCell ref="KW8:KY8"/>
    <mergeCell ref="KW9:KY9"/>
    <mergeCell ref="KW18:KY18"/>
    <mergeCell ref="KW73:KY73"/>
    <mergeCell ref="KQ3:KS3"/>
    <mergeCell ref="KQ4:KS4"/>
    <mergeCell ref="KQ5:KS5"/>
    <mergeCell ref="KQ6:KS6"/>
    <mergeCell ref="KQ7:KS7"/>
    <mergeCell ref="KQ8:KS8"/>
    <mergeCell ref="KN7:KP7"/>
    <mergeCell ref="KN8:KP8"/>
    <mergeCell ref="KN9:KP9"/>
    <mergeCell ref="KE3:KG3"/>
    <mergeCell ref="KE4:KG4"/>
    <mergeCell ref="KE5:KG5"/>
    <mergeCell ref="KE6:KG6"/>
    <mergeCell ref="KE7:KG7"/>
    <mergeCell ref="KE8:KG8"/>
    <mergeCell ref="KE9:KG9"/>
    <mergeCell ref="KE11:KG11"/>
    <mergeCell ref="JT11:JU11"/>
    <mergeCell ref="JS18:JU18"/>
    <mergeCell ref="JS73:JU73"/>
    <mergeCell ref="JG3:JI3"/>
    <mergeCell ref="JG4:JI4"/>
    <mergeCell ref="KF81:KG81"/>
    <mergeCell ref="KH3:KJ3"/>
    <mergeCell ref="KH4:KJ4"/>
    <mergeCell ref="KH5:KJ5"/>
    <mergeCell ref="KH6:KJ6"/>
    <mergeCell ref="KH7:KJ7"/>
    <mergeCell ref="KH8:KJ8"/>
    <mergeCell ref="KH9:KJ9"/>
    <mergeCell ref="KH11:KJ11"/>
    <mergeCell ref="JY3:KA3"/>
    <mergeCell ref="JY4:KA4"/>
    <mergeCell ref="JY5:KA5"/>
    <mergeCell ref="JY6:KA6"/>
    <mergeCell ref="JY7:KA7"/>
    <mergeCell ref="JY8:KA8"/>
    <mergeCell ref="JY9:KA9"/>
    <mergeCell ref="JZ81:KA81"/>
    <mergeCell ref="KB3:KD3"/>
    <mergeCell ref="KB4:KD4"/>
    <mergeCell ref="KB5:KD5"/>
    <mergeCell ref="KB6:KD6"/>
    <mergeCell ref="KB7:KD7"/>
    <mergeCell ref="KB8:KD8"/>
    <mergeCell ref="KB9:KD9"/>
    <mergeCell ref="KC81:KD81"/>
    <mergeCell ref="JY74:KA80"/>
    <mergeCell ref="KH67:KJ72"/>
    <mergeCell ref="JD67:JF72"/>
    <mergeCell ref="JV3:JX3"/>
    <mergeCell ref="JV4:JX4"/>
    <mergeCell ref="JV5:JX5"/>
    <mergeCell ref="JV6:JX6"/>
    <mergeCell ref="JV7:JX7"/>
    <mergeCell ref="JV8:JX8"/>
    <mergeCell ref="JV9:JX9"/>
    <mergeCell ref="JW11:JX11"/>
    <mergeCell ref="JV18:JX18"/>
    <mergeCell ref="JV73:JX73"/>
    <mergeCell ref="JW81:JX81"/>
    <mergeCell ref="JP3:JR3"/>
    <mergeCell ref="JP4:JR4"/>
    <mergeCell ref="JY11:KA11"/>
    <mergeCell ref="KB11:KD11"/>
    <mergeCell ref="JP5:JR5"/>
    <mergeCell ref="JP6:JR6"/>
    <mergeCell ref="JP7:JR7"/>
    <mergeCell ref="JP8:JR8"/>
    <mergeCell ref="JP9:JR9"/>
    <mergeCell ref="JQ11:JR11"/>
    <mergeCell ref="JP18:JR18"/>
    <mergeCell ref="JP73:JR73"/>
    <mergeCell ref="JQ81:JR81"/>
    <mergeCell ref="JS3:JU3"/>
    <mergeCell ref="JS4:JU4"/>
    <mergeCell ref="JS5:JU5"/>
    <mergeCell ref="JS6:JU6"/>
    <mergeCell ref="JS7:JU7"/>
    <mergeCell ref="JS8:JU8"/>
    <mergeCell ref="JS9:JU9"/>
    <mergeCell ref="JT81:JU81"/>
    <mergeCell ref="JJ3:JL3"/>
    <mergeCell ref="JJ4:JL4"/>
    <mergeCell ref="JJ5:JL5"/>
    <mergeCell ref="JJ6:JL6"/>
    <mergeCell ref="JJ7:JL7"/>
    <mergeCell ref="JJ8:JL8"/>
    <mergeCell ref="JJ9:JL9"/>
    <mergeCell ref="JJ11:JL11"/>
    <mergeCell ref="JJ18:JL18"/>
    <mergeCell ref="JJ73:JL73"/>
    <mergeCell ref="JK81:JL81"/>
    <mergeCell ref="JM3:JO3"/>
    <mergeCell ref="JM4:JO4"/>
    <mergeCell ref="JM5:JO5"/>
    <mergeCell ref="JM6:JO6"/>
    <mergeCell ref="JM7:JO7"/>
    <mergeCell ref="JM8:JO8"/>
    <mergeCell ref="JM9:JO9"/>
    <mergeCell ref="JN11:JO11"/>
    <mergeCell ref="JM18:JO18"/>
    <mergeCell ref="JM73:JO73"/>
    <mergeCell ref="JN81:JO81"/>
    <mergeCell ref="JJ67:JL72"/>
    <mergeCell ref="JG5:JI5"/>
    <mergeCell ref="JG6:JI6"/>
    <mergeCell ref="JG7:JI7"/>
    <mergeCell ref="JG8:JI8"/>
    <mergeCell ref="JG9:JI9"/>
    <mergeCell ref="JG11:JI11"/>
    <mergeCell ref="IX3:IZ3"/>
    <mergeCell ref="IX4:IZ4"/>
    <mergeCell ref="IX5:IZ5"/>
    <mergeCell ref="IX6:IZ6"/>
    <mergeCell ref="IX7:IZ7"/>
    <mergeCell ref="IX8:IZ8"/>
    <mergeCell ref="IX9:IZ9"/>
    <mergeCell ref="IX11:IZ11"/>
    <mergeCell ref="JA3:JC3"/>
    <mergeCell ref="JA4:JC4"/>
    <mergeCell ref="JA5:JC5"/>
    <mergeCell ref="JA6:JC6"/>
    <mergeCell ref="JA7:JC7"/>
    <mergeCell ref="JA8:JC8"/>
    <mergeCell ref="JA9:JC9"/>
    <mergeCell ref="JA11:JC11"/>
    <mergeCell ref="JD3:JF3"/>
    <mergeCell ref="JD4:JF4"/>
    <mergeCell ref="JD5:JF5"/>
    <mergeCell ref="JD6:JF6"/>
    <mergeCell ref="JD7:JF7"/>
    <mergeCell ref="JD8:JF8"/>
    <mergeCell ref="JD9:JF9"/>
    <mergeCell ref="JD11:JF11"/>
    <mergeCell ref="IU3:IW3"/>
    <mergeCell ref="IU4:IW4"/>
    <mergeCell ref="IU5:IW5"/>
    <mergeCell ref="IU6:IW6"/>
    <mergeCell ref="IU7:IW7"/>
    <mergeCell ref="IU8:IW8"/>
    <mergeCell ref="IU9:IW9"/>
    <mergeCell ref="IO3:IQ3"/>
    <mergeCell ref="IO4:IQ9"/>
    <mergeCell ref="IO12:IQ17"/>
    <mergeCell ref="IO19:IQ24"/>
    <mergeCell ref="IO32:IQ37"/>
    <mergeCell ref="IO67:IQ72"/>
    <mergeCell ref="IO74:IQ80"/>
    <mergeCell ref="IO42:IQ44"/>
    <mergeCell ref="IO49:IQ51"/>
    <mergeCell ref="IO11:IQ11"/>
    <mergeCell ref="IR11:IT11"/>
    <mergeCell ref="IU11:IW11"/>
    <mergeCell ref="IO73:IQ73"/>
    <mergeCell ref="IP81:IQ81"/>
    <mergeCell ref="IL18:IN18"/>
    <mergeCell ref="IO18:IQ18"/>
    <mergeCell ref="HT7:HV7"/>
    <mergeCell ref="HT8:HV8"/>
    <mergeCell ref="HT9:HV9"/>
    <mergeCell ref="EQ6:ES6"/>
    <mergeCell ref="EQ7:ES7"/>
    <mergeCell ref="EQ8:ES8"/>
    <mergeCell ref="ER18:ES18"/>
    <mergeCell ref="EI18:EJ18"/>
    <mergeCell ref="EN7:EP7"/>
    <mergeCell ref="GE81:GF81"/>
    <mergeCell ref="EO66:EP66"/>
    <mergeCell ref="EO73:EP73"/>
    <mergeCell ref="FJ66:FK66"/>
    <mergeCell ref="FS38:FT38"/>
    <mergeCell ref="FV25:FW25"/>
    <mergeCell ref="FV26:FW30"/>
    <mergeCell ref="EU21:EV21"/>
    <mergeCell ref="IL73:IN73"/>
    <mergeCell ref="FD45:FE45"/>
    <mergeCell ref="FD52:FE52"/>
    <mergeCell ref="FD53:FE58"/>
    <mergeCell ref="FD26:FE30"/>
    <mergeCell ref="EL19:EM19"/>
    <mergeCell ref="EO45:EP45"/>
    <mergeCell ref="FD21:FE21"/>
    <mergeCell ref="FD25:FE25"/>
    <mergeCell ref="EO60:EP65"/>
    <mergeCell ref="EI21:EJ21"/>
    <mergeCell ref="EL38:EM38"/>
    <mergeCell ref="EI38:EJ38"/>
    <mergeCell ref="EI26:EJ30"/>
    <mergeCell ref="EI31:EJ31"/>
    <mergeCell ref="EU66:EV66"/>
    <mergeCell ref="IR4:IT4"/>
    <mergeCell ref="IR5:IT5"/>
    <mergeCell ref="IR6:IT6"/>
    <mergeCell ref="IR7:IT7"/>
    <mergeCell ref="IR8:IT8"/>
    <mergeCell ref="IR9:IT9"/>
    <mergeCell ref="IS81:IT81"/>
    <mergeCell ref="IL3:IN3"/>
    <mergeCell ref="IL4:IN4"/>
    <mergeCell ref="IL5:IN5"/>
    <mergeCell ref="IL6:IN6"/>
    <mergeCell ref="IL7:IN7"/>
    <mergeCell ref="IL8:IN8"/>
    <mergeCell ref="IL9:IN9"/>
    <mergeCell ref="IM11:IN11"/>
    <mergeCell ref="IM81:IN81"/>
    <mergeCell ref="IR3:IT3"/>
    <mergeCell ref="IF3:IH3"/>
    <mergeCell ref="IF4:IH4"/>
    <mergeCell ref="IF5:IH5"/>
    <mergeCell ref="IF6:IH6"/>
    <mergeCell ref="IF7:IH7"/>
    <mergeCell ref="IF8:IH8"/>
    <mergeCell ref="IF9:IH9"/>
    <mergeCell ref="IG11:IH11"/>
    <mergeCell ref="II3:IK3"/>
    <mergeCell ref="II4:IK4"/>
    <mergeCell ref="II5:IK5"/>
    <mergeCell ref="A99:XFD99"/>
    <mergeCell ref="HK31:HM31"/>
    <mergeCell ref="HK81:HM81"/>
    <mergeCell ref="HN81:HP81"/>
    <mergeCell ref="HH73:HJ73"/>
    <mergeCell ref="HH31:HJ31"/>
    <mergeCell ref="HK18:HM18"/>
    <mergeCell ref="HK73:HM73"/>
    <mergeCell ref="HN73:HP73"/>
    <mergeCell ref="HQ73:HS73"/>
    <mergeCell ref="HT73:HV73"/>
    <mergeCell ref="HW73:HY73"/>
    <mergeCell ref="HZ73:IB73"/>
    <mergeCell ref="IC73:IE73"/>
    <mergeCell ref="HN18:HP18"/>
    <mergeCell ref="HQ18:HS18"/>
    <mergeCell ref="HT18:HV18"/>
    <mergeCell ref="HW18:HY18"/>
    <mergeCell ref="ER60:ES65"/>
    <mergeCell ref="EC45:ED45"/>
    <mergeCell ref="EC52:ED52"/>
    <mergeCell ref="IG81:IH81"/>
    <mergeCell ref="IC18:IE18"/>
    <mergeCell ref="FY53:FZ58"/>
    <mergeCell ref="EL21:EM21"/>
    <mergeCell ref="EO25:EP25"/>
    <mergeCell ref="EL59:EM59"/>
    <mergeCell ref="EO42:EP44"/>
    <mergeCell ref="EO52:EP52"/>
    <mergeCell ref="EO53:EP58"/>
    <mergeCell ref="EO59:EP59"/>
    <mergeCell ref="EU60:EV65"/>
    <mergeCell ref="II6:IK6"/>
    <mergeCell ref="II7:IK7"/>
    <mergeCell ref="II8:IK8"/>
    <mergeCell ref="II9:IK9"/>
    <mergeCell ref="IJ11:IK11"/>
    <mergeCell ref="IJ81:IK81"/>
    <mergeCell ref="IF18:IH18"/>
    <mergeCell ref="II18:IK18"/>
    <mergeCell ref="IF73:IH73"/>
    <mergeCell ref="II73:IK73"/>
    <mergeCell ref="IA81:IB81"/>
    <mergeCell ref="HZ18:IB18"/>
    <mergeCell ref="HR81:HS81"/>
    <mergeCell ref="HW9:HY9"/>
    <mergeCell ref="HW3:HY3"/>
    <mergeCell ref="HW4:HY4"/>
    <mergeCell ref="HW5:HY5"/>
    <mergeCell ref="HW6:HY6"/>
    <mergeCell ref="HW7:HY7"/>
    <mergeCell ref="HW8:HY8"/>
    <mergeCell ref="HX11:HY11"/>
    <mergeCell ref="HX81:HY81"/>
    <mergeCell ref="HT3:HV3"/>
    <mergeCell ref="HT4:HV4"/>
    <mergeCell ref="HT5:HV5"/>
    <mergeCell ref="HT6:HV6"/>
    <mergeCell ref="IC3:IE3"/>
    <mergeCell ref="IC4:IE4"/>
    <mergeCell ref="IC5:IE5"/>
    <mergeCell ref="IC6:IE6"/>
    <mergeCell ref="IC7:IE7"/>
    <mergeCell ref="IC8:IE8"/>
    <mergeCell ref="IC9:IE9"/>
    <mergeCell ref="ID11:IE11"/>
    <mergeCell ref="ID81:IE81"/>
    <mergeCell ref="EZ7:FB7"/>
    <mergeCell ref="EZ8:FB8"/>
    <mergeCell ref="EU38:EV38"/>
    <mergeCell ref="EW32:EY37"/>
    <mergeCell ref="HQ3:HS3"/>
    <mergeCell ref="HQ4:HS4"/>
    <mergeCell ref="HQ5:HS5"/>
    <mergeCell ref="HQ6:HS6"/>
    <mergeCell ref="HQ7:HS7"/>
    <mergeCell ref="HQ8:HS8"/>
    <mergeCell ref="HQ9:HS9"/>
    <mergeCell ref="HR11:HS11"/>
    <mergeCell ref="HZ3:IB3"/>
    <mergeCell ref="HZ4:IB4"/>
    <mergeCell ref="HZ5:IB5"/>
    <mergeCell ref="HZ6:IB6"/>
    <mergeCell ref="HZ7:IB7"/>
    <mergeCell ref="HZ8:IB8"/>
    <mergeCell ref="HZ9:IB9"/>
    <mergeCell ref="IA11:IB11"/>
    <mergeCell ref="FD38:FE38"/>
    <mergeCell ref="FI6:FK6"/>
    <mergeCell ref="FI7:FK7"/>
    <mergeCell ref="FA18:FB18"/>
    <mergeCell ref="FA19:FB19"/>
    <mergeCell ref="ET7:EV7"/>
    <mergeCell ref="ET9:EV9"/>
    <mergeCell ref="GB73:GC73"/>
    <mergeCell ref="GB66:GC66"/>
    <mergeCell ref="FM18:FN18"/>
    <mergeCell ref="FM19:FN19"/>
    <mergeCell ref="FM20:FN20"/>
    <mergeCell ref="FM21:FN21"/>
    <mergeCell ref="FA25:FB25"/>
    <mergeCell ref="FA38:FB38"/>
    <mergeCell ref="FA73:FB73"/>
    <mergeCell ref="FG52:FH52"/>
    <mergeCell ref="FG53:FH58"/>
    <mergeCell ref="FA60:FB65"/>
    <mergeCell ref="FA66:FB66"/>
    <mergeCell ref="FA21:FB21"/>
    <mergeCell ref="FA26:FB30"/>
    <mergeCell ref="FA31:FB31"/>
    <mergeCell ref="FC6:FE6"/>
    <mergeCell ref="FA45:FB45"/>
    <mergeCell ref="EZ6:FB6"/>
    <mergeCell ref="FM26:FN30"/>
    <mergeCell ref="FM31:FN31"/>
    <mergeCell ref="FM38:FN38"/>
    <mergeCell ref="FM25:FN25"/>
    <mergeCell ref="FF7:FH7"/>
    <mergeCell ref="FJ73:FK73"/>
    <mergeCell ref="FG59:FH59"/>
    <mergeCell ref="FM73:FN73"/>
    <mergeCell ref="FM60:FN65"/>
    <mergeCell ref="FM45:FN45"/>
    <mergeCell ref="HN3:HP3"/>
    <mergeCell ref="HN4:HP4"/>
    <mergeCell ref="HN5:HP5"/>
    <mergeCell ref="HN6:HP6"/>
    <mergeCell ref="HN7:HP7"/>
    <mergeCell ref="HN8:HP8"/>
    <mergeCell ref="HN9:HP9"/>
    <mergeCell ref="HO11:HP11"/>
    <mergeCell ref="FJ60:FK65"/>
    <mergeCell ref="ER59:ES59"/>
    <mergeCell ref="FA59:FB59"/>
    <mergeCell ref="EL60:EM65"/>
    <mergeCell ref="FC3:FE3"/>
    <mergeCell ref="FL5:FN5"/>
    <mergeCell ref="FD18:FE18"/>
    <mergeCell ref="FD19:FE19"/>
    <mergeCell ref="FD20:FE20"/>
    <mergeCell ref="FI3:FK3"/>
    <mergeCell ref="FI4:FK4"/>
    <mergeCell ref="FI5:FK5"/>
    <mergeCell ref="FJ53:FK58"/>
    <mergeCell ref="FJ59:FK59"/>
    <mergeCell ref="FA20:FB20"/>
    <mergeCell ref="EO38:EP38"/>
    <mergeCell ref="EZ4:FB4"/>
    <mergeCell ref="FC4:FE4"/>
    <mergeCell ref="FG38:FH38"/>
    <mergeCell ref="FG45:FH45"/>
    <mergeCell ref="EW5:EY5"/>
    <mergeCell ref="FJ45:FK45"/>
    <mergeCell ref="FJ52:FK52"/>
    <mergeCell ref="FF5:FH5"/>
    <mergeCell ref="DS4:DU4"/>
    <mergeCell ref="DS5:DU5"/>
    <mergeCell ref="DS6:DU6"/>
    <mergeCell ref="DS7:DU7"/>
    <mergeCell ref="DS8:DU8"/>
    <mergeCell ref="DS9:DU9"/>
    <mergeCell ref="DT11:DU11"/>
    <mergeCell ref="DT19:DU19"/>
    <mergeCell ref="EC38:ED38"/>
    <mergeCell ref="EE8:EG8"/>
    <mergeCell ref="EN4:EP4"/>
    <mergeCell ref="EN5:EP5"/>
    <mergeCell ref="EH8:EJ8"/>
    <mergeCell ref="EH9:EJ9"/>
    <mergeCell ref="EL11:EM11"/>
    <mergeCell ref="EX11:EY11"/>
    <mergeCell ref="EN8:EP8"/>
    <mergeCell ref="EN9:EP9"/>
    <mergeCell ref="EO11:EP11"/>
    <mergeCell ref="EL18:EM18"/>
    <mergeCell ref="EW4:EY4"/>
    <mergeCell ref="EB6:ED6"/>
    <mergeCell ref="EB7:ED7"/>
    <mergeCell ref="EH4:EJ4"/>
    <mergeCell ref="DY9:EA9"/>
    <mergeCell ref="DZ19:EA19"/>
    <mergeCell ref="DT21:DU21"/>
    <mergeCell ref="DT25:DU25"/>
    <mergeCell ref="DZ25:EA25"/>
    <mergeCell ref="EF11:EG11"/>
    <mergeCell ref="EI11:EJ11"/>
    <mergeCell ref="EO31:EP31"/>
    <mergeCell ref="EF45:EG45"/>
    <mergeCell ref="EF38:EG38"/>
    <mergeCell ref="EF21:EG21"/>
    <mergeCell ref="EF26:EG30"/>
    <mergeCell ref="EF52:EG52"/>
    <mergeCell ref="DZ53:EA58"/>
    <mergeCell ref="DZ20:EA20"/>
    <mergeCell ref="EI53:EJ58"/>
    <mergeCell ref="ER45:ES45"/>
    <mergeCell ref="EE3:EG3"/>
    <mergeCell ref="EE4:EG4"/>
    <mergeCell ref="EK8:EM8"/>
    <mergeCell ref="EK9:EM9"/>
    <mergeCell ref="EE5:EG5"/>
    <mergeCell ref="EH3:EJ3"/>
    <mergeCell ref="EF19:EG19"/>
    <mergeCell ref="DV4:DX4"/>
    <mergeCell ref="DV5:DX5"/>
    <mergeCell ref="DV6:DX6"/>
    <mergeCell ref="DV7:DX7"/>
    <mergeCell ref="DV8:DX8"/>
    <mergeCell ref="EK3:EM3"/>
    <mergeCell ref="EK4:EM4"/>
    <mergeCell ref="EK5:EM5"/>
    <mergeCell ref="EK6:EM6"/>
    <mergeCell ref="EK7:EM7"/>
    <mergeCell ref="EH6:EJ6"/>
    <mergeCell ref="DY4:EA4"/>
    <mergeCell ref="DY5:EA5"/>
    <mergeCell ref="EB3:ED3"/>
    <mergeCell ref="EB4:ED4"/>
    <mergeCell ref="EB5:ED5"/>
    <mergeCell ref="DW11:DX11"/>
    <mergeCell ref="DT38:DU38"/>
    <mergeCell ref="DQ19:DR19"/>
    <mergeCell ref="DQ20:DR20"/>
    <mergeCell ref="DQ25:DR25"/>
    <mergeCell ref="DN19:DO19"/>
    <mergeCell ref="DN45:DO45"/>
    <mergeCell ref="DN38:DO38"/>
    <mergeCell ref="DT45:DU45"/>
    <mergeCell ref="DQ26:DR30"/>
    <mergeCell ref="DN11:DO11"/>
    <mergeCell ref="EC20:ED20"/>
    <mergeCell ref="DZ38:EA38"/>
    <mergeCell ref="DW18:DX18"/>
    <mergeCell ref="DZ11:EA11"/>
    <mergeCell ref="EC21:ED21"/>
    <mergeCell ref="DT20:DU20"/>
    <mergeCell ref="DW25:DX25"/>
    <mergeCell ref="DW52:DX52"/>
    <mergeCell ref="DW53:DX58"/>
    <mergeCell ref="EH5:EJ5"/>
    <mergeCell ref="EB8:ED8"/>
    <mergeCell ref="EB9:ED9"/>
    <mergeCell ref="DQ96:DR98"/>
    <mergeCell ref="DQ59:DR59"/>
    <mergeCell ref="DN53:DO58"/>
    <mergeCell ref="DN59:DO59"/>
    <mergeCell ref="DE66:DF66"/>
    <mergeCell ref="EI25:EJ25"/>
    <mergeCell ref="EF31:EG31"/>
    <mergeCell ref="EF25:EG25"/>
    <mergeCell ref="DH74:DI80"/>
    <mergeCell ref="DH96:DI98"/>
    <mergeCell ref="DN60:DO65"/>
    <mergeCell ref="DQ11:DR11"/>
    <mergeCell ref="EC25:ED25"/>
    <mergeCell ref="DZ26:EA30"/>
    <mergeCell ref="DZ31:EA31"/>
    <mergeCell ref="EI45:EJ45"/>
    <mergeCell ref="EE6:EG6"/>
    <mergeCell ref="DZ18:EA18"/>
    <mergeCell ref="DY8:EA8"/>
    <mergeCell ref="EE7:EG7"/>
    <mergeCell ref="EH7:EJ7"/>
    <mergeCell ref="DQ66:DR66"/>
    <mergeCell ref="EC19:ED19"/>
    <mergeCell ref="EC26:ED30"/>
    <mergeCell ref="EC31:ED31"/>
    <mergeCell ref="DN21:DO21"/>
    <mergeCell ref="DN25:DO25"/>
    <mergeCell ref="G52:H52"/>
    <mergeCell ref="J52:K52"/>
    <mergeCell ref="AZ34:BA34"/>
    <mergeCell ref="CG45:CH45"/>
    <mergeCell ref="CA32:CB37"/>
    <mergeCell ref="BX32:BY37"/>
    <mergeCell ref="CG38:CH38"/>
    <mergeCell ref="J34:K34"/>
    <mergeCell ref="DQ73:DR73"/>
    <mergeCell ref="G53:H58"/>
    <mergeCell ref="M52:N52"/>
    <mergeCell ref="M53:N58"/>
    <mergeCell ref="EC11:ED11"/>
    <mergeCell ref="EC18:ED18"/>
    <mergeCell ref="DN96:DO98"/>
    <mergeCell ref="Y66:Z66"/>
    <mergeCell ref="AB66:AC66"/>
    <mergeCell ref="AE52:AF52"/>
    <mergeCell ref="AH34:AI34"/>
    <mergeCell ref="AZ67:BA72"/>
    <mergeCell ref="AQ66:AR66"/>
    <mergeCell ref="AT66:AU66"/>
    <mergeCell ref="DW96:DX98"/>
    <mergeCell ref="DH52:DI52"/>
    <mergeCell ref="DE60:DF65"/>
    <mergeCell ref="CV96:CW97"/>
    <mergeCell ref="DN52:DO52"/>
    <mergeCell ref="DK52:DL52"/>
    <mergeCell ref="DE52:DF52"/>
    <mergeCell ref="DQ52:DR52"/>
    <mergeCell ref="DQ53:DR58"/>
    <mergeCell ref="CY60:CZ65"/>
    <mergeCell ref="AZ73:BA73"/>
    <mergeCell ref="BO73:BP73"/>
    <mergeCell ref="AW73:AX73"/>
    <mergeCell ref="AW67:AX72"/>
    <mergeCell ref="V32:W32"/>
    <mergeCell ref="P32:Q37"/>
    <mergeCell ref="BC73:BD73"/>
    <mergeCell ref="AB67:AC72"/>
    <mergeCell ref="AH73:AI73"/>
    <mergeCell ref="V60:W65"/>
    <mergeCell ref="AK73:AL73"/>
    <mergeCell ref="AB73:AC73"/>
    <mergeCell ref="AE73:AF73"/>
    <mergeCell ref="AT73:AU73"/>
    <mergeCell ref="BC66:BD66"/>
    <mergeCell ref="CS46:CT46"/>
    <mergeCell ref="V59:W59"/>
    <mergeCell ref="AQ73:AR73"/>
    <mergeCell ref="AT60:AU65"/>
    <mergeCell ref="AQ32:AR37"/>
    <mergeCell ref="AZ53:BA58"/>
    <mergeCell ref="AW32:AX32"/>
    <mergeCell ref="AQ59:AR59"/>
    <mergeCell ref="AB59:AC59"/>
    <mergeCell ref="AN52:AO52"/>
    <mergeCell ref="AB32:AC32"/>
    <mergeCell ref="AE32:AF32"/>
    <mergeCell ref="AN32:AO37"/>
    <mergeCell ref="AB60:AC65"/>
    <mergeCell ref="AN73:AO73"/>
    <mergeCell ref="BL52:BM52"/>
    <mergeCell ref="BR59:BS59"/>
    <mergeCell ref="BC31:BD31"/>
    <mergeCell ref="BC59:BD59"/>
    <mergeCell ref="BF66:BG66"/>
    <mergeCell ref="AZ60:BA65"/>
    <mergeCell ref="AW59:AX59"/>
    <mergeCell ref="AW53:AX58"/>
    <mergeCell ref="AW60:AX65"/>
    <mergeCell ref="BC32:BD32"/>
    <mergeCell ref="AZ31:BA31"/>
    <mergeCell ref="BF32:BG37"/>
    <mergeCell ref="BC52:BD52"/>
    <mergeCell ref="BF52:BG52"/>
    <mergeCell ref="AT31:AU31"/>
    <mergeCell ref="AN31:AO31"/>
    <mergeCell ref="AT53:AU58"/>
    <mergeCell ref="AZ66:BA66"/>
    <mergeCell ref="AZ32:BA32"/>
    <mergeCell ref="AN59:AO59"/>
    <mergeCell ref="AW34:AX34"/>
    <mergeCell ref="AW66:AX66"/>
    <mergeCell ref="AT52:AU52"/>
    <mergeCell ref="AZ52:BA52"/>
    <mergeCell ref="AW52:AX52"/>
    <mergeCell ref="AN66:AO66"/>
    <mergeCell ref="CJ31:CK31"/>
    <mergeCell ref="CJ46:CK51"/>
    <mergeCell ref="CM31:CN31"/>
    <mergeCell ref="BR32:BS37"/>
    <mergeCell ref="BF67:BG72"/>
    <mergeCell ref="BF73:BG73"/>
    <mergeCell ref="BX31:BY31"/>
    <mergeCell ref="CJ32:CK37"/>
    <mergeCell ref="BO67:BP72"/>
    <mergeCell ref="BI66:BJ66"/>
    <mergeCell ref="CJ38:CK38"/>
    <mergeCell ref="CS45:CT45"/>
    <mergeCell ref="CS47:CT47"/>
    <mergeCell ref="CS31:CT31"/>
    <mergeCell ref="BO60:BP65"/>
    <mergeCell ref="BI60:BJ65"/>
    <mergeCell ref="BI53:BJ58"/>
    <mergeCell ref="BI59:BJ59"/>
    <mergeCell ref="BL66:BM66"/>
    <mergeCell ref="CA66:CB66"/>
    <mergeCell ref="BU66:BV66"/>
    <mergeCell ref="BR67:BS72"/>
    <mergeCell ref="BR52:BS52"/>
    <mergeCell ref="BL59:BM59"/>
    <mergeCell ref="BO66:BP66"/>
    <mergeCell ref="CS73:CT73"/>
    <mergeCell ref="BU67:BV72"/>
    <mergeCell ref="CD60:CE65"/>
    <mergeCell ref="CD66:CE66"/>
    <mergeCell ref="CG66:CH66"/>
    <mergeCell ref="CG67:CH72"/>
    <mergeCell ref="BX66:BY66"/>
    <mergeCell ref="BR66:BS66"/>
    <mergeCell ref="BL67:BM72"/>
    <mergeCell ref="DB96:DC98"/>
    <mergeCell ref="BO53:BP58"/>
    <mergeCell ref="DN73:DO73"/>
    <mergeCell ref="DB59:DC59"/>
    <mergeCell ref="DE96:DF97"/>
    <mergeCell ref="DE67:DF72"/>
    <mergeCell ref="DN66:DO66"/>
    <mergeCell ref="CY96:CZ97"/>
    <mergeCell ref="CS66:CT66"/>
    <mergeCell ref="CV73:CW73"/>
    <mergeCell ref="CV66:CW66"/>
    <mergeCell ref="CY73:CZ73"/>
    <mergeCell ref="CF96:CH97"/>
    <mergeCell ref="CM96:CN97"/>
    <mergeCell ref="DB60:DC65"/>
    <mergeCell ref="DH73:DI73"/>
    <mergeCell ref="CM73:CN73"/>
    <mergeCell ref="CJ73:CK73"/>
    <mergeCell ref="DB66:DC66"/>
    <mergeCell ref="DE53:DF58"/>
    <mergeCell ref="DH53:DI58"/>
    <mergeCell ref="BU73:BV73"/>
    <mergeCell ref="CG82:CH87"/>
    <mergeCell ref="DK60:DL65"/>
    <mergeCell ref="DK59:DL59"/>
    <mergeCell ref="DK96:DL98"/>
    <mergeCell ref="DE73:DF73"/>
    <mergeCell ref="BX19:BY19"/>
    <mergeCell ref="CA52:CB52"/>
    <mergeCell ref="BU52:BV52"/>
    <mergeCell ref="BX20:BY20"/>
    <mergeCell ref="BU53:BV58"/>
    <mergeCell ref="BX53:BY58"/>
    <mergeCell ref="BU21:BV21"/>
    <mergeCell ref="BU25:BV25"/>
    <mergeCell ref="CD21:CE21"/>
    <mergeCell ref="CA19:CB19"/>
    <mergeCell ref="BU19:BV19"/>
    <mergeCell ref="CG52:CH52"/>
    <mergeCell ref="CG34:CH34"/>
    <mergeCell ref="CG20:CH20"/>
    <mergeCell ref="CD19:CE19"/>
    <mergeCell ref="CD52:CE52"/>
    <mergeCell ref="CD27:CE27"/>
    <mergeCell ref="CG31:CH31"/>
    <mergeCell ref="CD32:CE32"/>
    <mergeCell ref="CG32:CH32"/>
    <mergeCell ref="CD34:CE34"/>
    <mergeCell ref="CD31:CE31"/>
    <mergeCell ref="CG39:CH44"/>
    <mergeCell ref="CG26:CH26"/>
    <mergeCell ref="BX52:BY52"/>
    <mergeCell ref="CD26:CE26"/>
    <mergeCell ref="BU31:BV31"/>
    <mergeCell ref="BU32:BV37"/>
    <mergeCell ref="CG53:CH58"/>
    <mergeCell ref="CA53:CB58"/>
    <mergeCell ref="BX11:BY11"/>
    <mergeCell ref="CL8:CN8"/>
    <mergeCell ref="CY25:CZ25"/>
    <mergeCell ref="CV26:CW30"/>
    <mergeCell ref="CV25:CW25"/>
    <mergeCell ref="CY19:CZ19"/>
    <mergeCell ref="CY11:CZ11"/>
    <mergeCell ref="CV52:CW52"/>
    <mergeCell ref="CY45:CZ45"/>
    <mergeCell ref="CS48:CT48"/>
    <mergeCell ref="CS40:CT40"/>
    <mergeCell ref="CY26:CZ30"/>
    <mergeCell ref="CJ18:CK18"/>
    <mergeCell ref="CA20:CB20"/>
    <mergeCell ref="CU8:CW8"/>
    <mergeCell ref="CD25:CE25"/>
    <mergeCell ref="CG25:CH25"/>
    <mergeCell ref="CG19:CH19"/>
    <mergeCell ref="CD20:CE20"/>
    <mergeCell ref="CS20:CT20"/>
    <mergeCell ref="CJ19:CK19"/>
    <mergeCell ref="CM18:CN18"/>
    <mergeCell ref="CJ20:CK20"/>
    <mergeCell ref="CM25:CN25"/>
    <mergeCell ref="CA11:CB11"/>
    <mergeCell ref="BX27:BY27"/>
    <mergeCell ref="CD18:CE18"/>
    <mergeCell ref="CJ39:CK44"/>
    <mergeCell ref="CV11:CW11"/>
    <mergeCell ref="CG18:CH18"/>
    <mergeCell ref="CJ45:CK45"/>
    <mergeCell ref="CJ52:CK52"/>
    <mergeCell ref="AQ18:AR18"/>
    <mergeCell ref="AZ20:BA20"/>
    <mergeCell ref="BO25:BP25"/>
    <mergeCell ref="BO34:BP34"/>
    <mergeCell ref="BU26:BV26"/>
    <mergeCell ref="CG21:CH21"/>
    <mergeCell ref="CG46:CH51"/>
    <mergeCell ref="BR21:BS21"/>
    <mergeCell ref="BF20:BG20"/>
    <mergeCell ref="BR25:BS25"/>
    <mergeCell ref="BX21:BY21"/>
    <mergeCell ref="AW25:AX25"/>
    <mergeCell ref="BR53:BS58"/>
    <mergeCell ref="AZ25:BA25"/>
    <mergeCell ref="BR26:BS26"/>
    <mergeCell ref="BO32:BP32"/>
    <mergeCell ref="CA31:CB31"/>
    <mergeCell ref="BL25:BM25"/>
    <mergeCell ref="BL26:BM26"/>
    <mergeCell ref="BL27:BM27"/>
    <mergeCell ref="BL31:BM31"/>
    <mergeCell ref="BL32:BM32"/>
    <mergeCell ref="BI27:BJ27"/>
    <mergeCell ref="BI31:BJ31"/>
    <mergeCell ref="BI32:BJ32"/>
    <mergeCell ref="BL21:BM21"/>
    <mergeCell ref="BL20:BM20"/>
    <mergeCell ref="BL18:BM18"/>
    <mergeCell ref="BL19:BM19"/>
    <mergeCell ref="CA27:CB27"/>
    <mergeCell ref="CA18:CB18"/>
    <mergeCell ref="AQ31:AR31"/>
    <mergeCell ref="AH25:AI25"/>
    <mergeCell ref="AK25:AL25"/>
    <mergeCell ref="BU59:BV59"/>
    <mergeCell ref="CX8:CZ8"/>
    <mergeCell ref="S59:T59"/>
    <mergeCell ref="AK31:AL31"/>
    <mergeCell ref="S53:T58"/>
    <mergeCell ref="V53:W58"/>
    <mergeCell ref="S52:T52"/>
    <mergeCell ref="AN26:AO26"/>
    <mergeCell ref="BC34:BD34"/>
    <mergeCell ref="BC27:BD27"/>
    <mergeCell ref="BC21:BD21"/>
    <mergeCell ref="BF26:BG26"/>
    <mergeCell ref="AQ27:AR27"/>
    <mergeCell ref="AQ25:AR25"/>
    <mergeCell ref="BC26:BD26"/>
    <mergeCell ref="BF27:BG27"/>
    <mergeCell ref="BC25:BD25"/>
    <mergeCell ref="AT26:AU30"/>
    <mergeCell ref="AW26:AX26"/>
    <mergeCell ref="AW27:AX27"/>
    <mergeCell ref="AW31:AX31"/>
    <mergeCell ref="V52:W52"/>
    <mergeCell ref="S34:T34"/>
    <mergeCell ref="S32:T32"/>
    <mergeCell ref="Y52:Z52"/>
    <mergeCell ref="Y32:Z32"/>
    <mergeCell ref="AH32:AI32"/>
    <mergeCell ref="AK32:AL32"/>
    <mergeCell ref="AZ59:BA59"/>
    <mergeCell ref="AT59:AU59"/>
    <mergeCell ref="AQ19:AR19"/>
    <mergeCell ref="AN25:AO25"/>
    <mergeCell ref="AN18:AO18"/>
    <mergeCell ref="AN19:AO19"/>
    <mergeCell ref="AN20:AO20"/>
    <mergeCell ref="AN27:AO27"/>
    <mergeCell ref="AH27:AI27"/>
    <mergeCell ref="AQ26:AR26"/>
    <mergeCell ref="BX18:BY18"/>
    <mergeCell ref="BX26:BY26"/>
    <mergeCell ref="CA26:CB26"/>
    <mergeCell ref="CA21:CB21"/>
    <mergeCell ref="BU20:BV20"/>
    <mergeCell ref="AQ52:AR52"/>
    <mergeCell ref="AT34:AU34"/>
    <mergeCell ref="AW20:AX20"/>
    <mergeCell ref="AT25:AU25"/>
    <mergeCell ref="AK34:AL34"/>
    <mergeCell ref="AT32:AU32"/>
    <mergeCell ref="AZ26:BA26"/>
    <mergeCell ref="AZ27:BA27"/>
    <mergeCell ref="BO27:BP27"/>
    <mergeCell ref="BO31:BP31"/>
    <mergeCell ref="BR31:BS31"/>
    <mergeCell ref="BX25:BY25"/>
    <mergeCell ref="CA25:CB25"/>
    <mergeCell ref="BO52:BP52"/>
    <mergeCell ref="BL34:BM34"/>
    <mergeCell ref="BU27:BV27"/>
    <mergeCell ref="AH31:AI31"/>
    <mergeCell ref="AQ20:AR20"/>
    <mergeCell ref="AQ21:AR21"/>
    <mergeCell ref="L4:N4"/>
    <mergeCell ref="O9:Q9"/>
    <mergeCell ref="O8:Q8"/>
    <mergeCell ref="O7:Q7"/>
    <mergeCell ref="X8:Z8"/>
    <mergeCell ref="AA8:AC8"/>
    <mergeCell ref="Y11:Z11"/>
    <mergeCell ref="AB11:AC11"/>
    <mergeCell ref="AA9:AC9"/>
    <mergeCell ref="U9:W9"/>
    <mergeCell ref="S11:T11"/>
    <mergeCell ref="V11:W11"/>
    <mergeCell ref="M19:N19"/>
    <mergeCell ref="L6:N6"/>
    <mergeCell ref="AN21:AO21"/>
    <mergeCell ref="U6:W6"/>
    <mergeCell ref="AA4:AC4"/>
    <mergeCell ref="AG9:AI9"/>
    <mergeCell ref="AJ9:AL9"/>
    <mergeCell ref="AH11:AI11"/>
    <mergeCell ref="AK11:AL11"/>
    <mergeCell ref="AJ7:AL7"/>
    <mergeCell ref="AG8:AI8"/>
    <mergeCell ref="AJ8:AL8"/>
    <mergeCell ref="P11:Q11"/>
    <mergeCell ref="BR20:BS20"/>
    <mergeCell ref="BR27:BS27"/>
    <mergeCell ref="AS7:AU7"/>
    <mergeCell ref="AS8:AU8"/>
    <mergeCell ref="BO21:BP21"/>
    <mergeCell ref="I8:K8"/>
    <mergeCell ref="S19:T19"/>
    <mergeCell ref="O5:Q5"/>
    <mergeCell ref="X3:Z3"/>
    <mergeCell ref="AA3:AC3"/>
    <mergeCell ref="R9:T9"/>
    <mergeCell ref="R8:T8"/>
    <mergeCell ref="V19:W19"/>
    <mergeCell ref="P19:Q19"/>
    <mergeCell ref="I9:K9"/>
    <mergeCell ref="AK27:AL27"/>
    <mergeCell ref="AE11:AF11"/>
    <mergeCell ref="V18:W18"/>
    <mergeCell ref="AE19:AF19"/>
    <mergeCell ref="V25:W25"/>
    <mergeCell ref="AE27:AF27"/>
    <mergeCell ref="V21:W21"/>
    <mergeCell ref="Y20:Z20"/>
    <mergeCell ref="AB20:AC20"/>
    <mergeCell ref="AE20:AF20"/>
    <mergeCell ref="Y21:Z21"/>
    <mergeCell ref="AB21:AC21"/>
    <mergeCell ref="AE21:AF21"/>
    <mergeCell ref="V26:W26"/>
    <mergeCell ref="V27:W27"/>
    <mergeCell ref="AH26:AI26"/>
    <mergeCell ref="AG7:AI7"/>
    <mergeCell ref="L3:N3"/>
    <mergeCell ref="P52:Q52"/>
    <mergeCell ref="Y53:Z58"/>
    <mergeCell ref="AB53:AC58"/>
    <mergeCell ref="AE53:AF58"/>
    <mergeCell ref="S18:T18"/>
    <mergeCell ref="Y31:Z31"/>
    <mergeCell ref="V34:W34"/>
    <mergeCell ref="AE59:AF59"/>
    <mergeCell ref="M34:N34"/>
    <mergeCell ref="V31:W31"/>
    <mergeCell ref="Y25:Z25"/>
    <mergeCell ref="J32:K32"/>
    <mergeCell ref="P53:Q58"/>
    <mergeCell ref="S21:T21"/>
    <mergeCell ref="V20:W20"/>
    <mergeCell ref="P20:Q20"/>
    <mergeCell ref="S20:T20"/>
    <mergeCell ref="P26:Q26"/>
    <mergeCell ref="P27:Q27"/>
    <mergeCell ref="P21:Q21"/>
    <mergeCell ref="J19:K19"/>
    <mergeCell ref="M25:N25"/>
    <mergeCell ref="P18:Q18"/>
    <mergeCell ref="M21:N21"/>
    <mergeCell ref="Y18:Z18"/>
    <mergeCell ref="AB18:AC18"/>
    <mergeCell ref="AE18:AF18"/>
    <mergeCell ref="Y19:Z19"/>
    <mergeCell ref="AB19:AC19"/>
    <mergeCell ref="Y27:Z27"/>
    <mergeCell ref="AB27:AC27"/>
    <mergeCell ref="O2:Q2"/>
    <mergeCell ref="O6:Q6"/>
    <mergeCell ref="R7:T7"/>
    <mergeCell ref="U7:W7"/>
    <mergeCell ref="X5:Z5"/>
    <mergeCell ref="AA5:AC5"/>
    <mergeCell ref="AD5:AF5"/>
    <mergeCell ref="X6:Z6"/>
    <mergeCell ref="AA6:AC6"/>
    <mergeCell ref="AD6:AF6"/>
    <mergeCell ref="X7:Z7"/>
    <mergeCell ref="AA7:AC7"/>
    <mergeCell ref="AD7:AF7"/>
    <mergeCell ref="R2:T2"/>
    <mergeCell ref="AD4:AF4"/>
    <mergeCell ref="R6:T6"/>
    <mergeCell ref="X9:Z9"/>
    <mergeCell ref="O3:Q3"/>
    <mergeCell ref="X4:Z4"/>
    <mergeCell ref="AA2:AC2"/>
    <mergeCell ref="X2:Z2"/>
    <mergeCell ref="U2:W2"/>
    <mergeCell ref="R3:T3"/>
    <mergeCell ref="U3:W3"/>
    <mergeCell ref="O4:Q4"/>
    <mergeCell ref="R4:T4"/>
    <mergeCell ref="U4:W4"/>
    <mergeCell ref="R5:T5"/>
    <mergeCell ref="U5:W5"/>
    <mergeCell ref="U8:W8"/>
    <mergeCell ref="A3:B3"/>
    <mergeCell ref="A6:B6"/>
    <mergeCell ref="A5:B5"/>
    <mergeCell ref="A8:B8"/>
    <mergeCell ref="A7:B7"/>
    <mergeCell ref="C3:E3"/>
    <mergeCell ref="F3:H3"/>
    <mergeCell ref="I3:K3"/>
    <mergeCell ref="C2:E2"/>
    <mergeCell ref="L5:N5"/>
    <mergeCell ref="L7:N7"/>
    <mergeCell ref="F2:H2"/>
    <mergeCell ref="L2:N2"/>
    <mergeCell ref="I2:K2"/>
    <mergeCell ref="L8:N8"/>
    <mergeCell ref="A18:A24"/>
    <mergeCell ref="J18:K18"/>
    <mergeCell ref="A9:B9"/>
    <mergeCell ref="A11:A17"/>
    <mergeCell ref="A4:B4"/>
    <mergeCell ref="C4:E4"/>
    <mergeCell ref="I5:K5"/>
    <mergeCell ref="C6:E6"/>
    <mergeCell ref="F6:H6"/>
    <mergeCell ref="C9:E9"/>
    <mergeCell ref="F9:H9"/>
    <mergeCell ref="I7:K7"/>
    <mergeCell ref="D11:E11"/>
    <mergeCell ref="I6:K6"/>
    <mergeCell ref="C7:E7"/>
    <mergeCell ref="F7:H7"/>
    <mergeCell ref="D21:E21"/>
    <mergeCell ref="F4:H4"/>
    <mergeCell ref="I4:K4"/>
    <mergeCell ref="G20:H20"/>
    <mergeCell ref="F8:H8"/>
    <mergeCell ref="G21:H21"/>
    <mergeCell ref="F5:H5"/>
    <mergeCell ref="C5:E5"/>
    <mergeCell ref="J20:K20"/>
    <mergeCell ref="G31:H31"/>
    <mergeCell ref="L9:N9"/>
    <mergeCell ref="M11:N11"/>
    <mergeCell ref="G18:H18"/>
    <mergeCell ref="M18:N18"/>
    <mergeCell ref="D31:E31"/>
    <mergeCell ref="M31:N31"/>
    <mergeCell ref="J31:K31"/>
    <mergeCell ref="C8:E8"/>
    <mergeCell ref="D20:E20"/>
    <mergeCell ref="D18:E18"/>
    <mergeCell ref="J21:K21"/>
    <mergeCell ref="D19:E19"/>
    <mergeCell ref="G19:H19"/>
    <mergeCell ref="G11:H11"/>
    <mergeCell ref="J11:K11"/>
    <mergeCell ref="D27:E27"/>
    <mergeCell ref="D26:E26"/>
    <mergeCell ref="M20:N20"/>
    <mergeCell ref="G26:H30"/>
    <mergeCell ref="M27:N27"/>
    <mergeCell ref="J27:K27"/>
    <mergeCell ref="J26:K26"/>
    <mergeCell ref="J25:K25"/>
    <mergeCell ref="Y59:Z59"/>
    <mergeCell ref="P59:Q59"/>
    <mergeCell ref="G60:H65"/>
    <mergeCell ref="P60:Q65"/>
    <mergeCell ref="M60:N65"/>
    <mergeCell ref="G66:H66"/>
    <mergeCell ref="M66:N66"/>
    <mergeCell ref="J66:K66"/>
    <mergeCell ref="D73:E73"/>
    <mergeCell ref="G73:H73"/>
    <mergeCell ref="M73:N73"/>
    <mergeCell ref="J73:K73"/>
    <mergeCell ref="A73:A80"/>
    <mergeCell ref="A66:A72"/>
    <mergeCell ref="D66:E66"/>
    <mergeCell ref="D59:E59"/>
    <mergeCell ref="A96:B97"/>
    <mergeCell ref="Y73:Z73"/>
    <mergeCell ref="P66:Q66"/>
    <mergeCell ref="S66:T66"/>
    <mergeCell ref="V66:W66"/>
    <mergeCell ref="P73:Q73"/>
    <mergeCell ref="S73:T73"/>
    <mergeCell ref="A59:A65"/>
    <mergeCell ref="S60:T65"/>
    <mergeCell ref="C96:E97"/>
    <mergeCell ref="V73:W73"/>
    <mergeCell ref="G59:H59"/>
    <mergeCell ref="Y60:Z65"/>
    <mergeCell ref="M59:N59"/>
    <mergeCell ref="J59:K59"/>
    <mergeCell ref="A25:A30"/>
    <mergeCell ref="A31:A37"/>
    <mergeCell ref="D32:E37"/>
    <mergeCell ref="P31:Q31"/>
    <mergeCell ref="A38:A44"/>
    <mergeCell ref="A45:A51"/>
    <mergeCell ref="AB25:AC25"/>
    <mergeCell ref="AB31:AC31"/>
    <mergeCell ref="AE31:AF31"/>
    <mergeCell ref="AB52:AC52"/>
    <mergeCell ref="AK60:AL65"/>
    <mergeCell ref="AE34:AF34"/>
    <mergeCell ref="Y34:Z34"/>
    <mergeCell ref="AB34:AC34"/>
    <mergeCell ref="D25:E25"/>
    <mergeCell ref="AH53:AI58"/>
    <mergeCell ref="AK53:AL58"/>
    <mergeCell ref="G32:H32"/>
    <mergeCell ref="A52:A58"/>
    <mergeCell ref="D52:E52"/>
    <mergeCell ref="P25:Q25"/>
    <mergeCell ref="S26:T30"/>
    <mergeCell ref="G34:H34"/>
    <mergeCell ref="G25:H25"/>
    <mergeCell ref="S31:T31"/>
    <mergeCell ref="M32:N32"/>
    <mergeCell ref="AE25:AF25"/>
    <mergeCell ref="Y26:Z26"/>
    <mergeCell ref="M26:N26"/>
    <mergeCell ref="AK26:AL26"/>
    <mergeCell ref="S25:T25"/>
    <mergeCell ref="AB26:AC26"/>
    <mergeCell ref="AG2:AI2"/>
    <mergeCell ref="AJ2:AL2"/>
    <mergeCell ref="AG3:AI3"/>
    <mergeCell ref="AJ3:AL3"/>
    <mergeCell ref="AG4:AI4"/>
    <mergeCell ref="AJ4:AL4"/>
    <mergeCell ref="AG5:AI5"/>
    <mergeCell ref="AJ5:AL5"/>
    <mergeCell ref="AG6:AI6"/>
    <mergeCell ref="AJ6:AL6"/>
    <mergeCell ref="AH66:AI66"/>
    <mergeCell ref="AK66:AL66"/>
    <mergeCell ref="AH52:AI52"/>
    <mergeCell ref="AK52:AL52"/>
    <mergeCell ref="AK59:AL59"/>
    <mergeCell ref="AH60:AI65"/>
    <mergeCell ref="AD9:AF9"/>
    <mergeCell ref="AD8:AF8"/>
    <mergeCell ref="AE26:AF26"/>
    <mergeCell ref="AD2:AF2"/>
    <mergeCell ref="AD3:AF3"/>
    <mergeCell ref="AH18:AI18"/>
    <mergeCell ref="AK18:AL18"/>
    <mergeCell ref="AH19:AI19"/>
    <mergeCell ref="AK19:AL19"/>
    <mergeCell ref="AH20:AI20"/>
    <mergeCell ref="AK21:AL21"/>
    <mergeCell ref="AK20:AL20"/>
    <mergeCell ref="AH21:AI21"/>
    <mergeCell ref="AE66:AF66"/>
    <mergeCell ref="AH59:AI59"/>
    <mergeCell ref="AE60:AF65"/>
    <mergeCell ref="AM2:AO2"/>
    <mergeCell ref="AM3:AO3"/>
    <mergeCell ref="AM4:AO4"/>
    <mergeCell ref="AM5:AO5"/>
    <mergeCell ref="AM6:AO6"/>
    <mergeCell ref="AM7:AO7"/>
    <mergeCell ref="AM8:AO8"/>
    <mergeCell ref="AM9:AO9"/>
    <mergeCell ref="AN11:AO11"/>
    <mergeCell ref="AY4:BA4"/>
    <mergeCell ref="AY5:BA5"/>
    <mergeCell ref="AY6:BA6"/>
    <mergeCell ref="AY8:BA8"/>
    <mergeCell ref="AV7:AX7"/>
    <mergeCell ref="AV8:AX8"/>
    <mergeCell ref="AY7:BA7"/>
    <mergeCell ref="AP2:AR2"/>
    <mergeCell ref="AP3:AR3"/>
    <mergeCell ref="AP4:AR4"/>
    <mergeCell ref="AP5:AR5"/>
    <mergeCell ref="AP6:AR6"/>
    <mergeCell ref="AP7:AR7"/>
    <mergeCell ref="AP8:AR8"/>
    <mergeCell ref="AP9:AR9"/>
    <mergeCell ref="AQ11:AR11"/>
    <mergeCell ref="AY9:BA9"/>
    <mergeCell ref="AZ11:BA11"/>
    <mergeCell ref="AS2:AU2"/>
    <mergeCell ref="AS3:AU3"/>
    <mergeCell ref="AS4:AU4"/>
    <mergeCell ref="AS5:AU5"/>
    <mergeCell ref="AS6:AU6"/>
    <mergeCell ref="AV2:AX2"/>
    <mergeCell ref="AV3:AX3"/>
    <mergeCell ref="AV9:AX9"/>
    <mergeCell ref="AW11:AX11"/>
    <mergeCell ref="AS9:AU9"/>
    <mergeCell ref="AT11:AU11"/>
    <mergeCell ref="AV4:AX4"/>
    <mergeCell ref="AV5:AX5"/>
    <mergeCell ref="AV6:AX6"/>
    <mergeCell ref="AY2:BA2"/>
    <mergeCell ref="AY3:BA3"/>
    <mergeCell ref="AT21:AU21"/>
    <mergeCell ref="AT18:AU18"/>
    <mergeCell ref="AT19:AU19"/>
    <mergeCell ref="BC20:BD20"/>
    <mergeCell ref="AW19:AX19"/>
    <mergeCell ref="AW18:AX18"/>
    <mergeCell ref="AW21:AX21"/>
    <mergeCell ref="AZ21:BA21"/>
    <mergeCell ref="AT20:AU20"/>
    <mergeCell ref="AZ18:BA18"/>
    <mergeCell ref="AZ19:BA19"/>
    <mergeCell ref="BB8:BD8"/>
    <mergeCell ref="BB3:BD3"/>
    <mergeCell ref="BB2:BD2"/>
    <mergeCell ref="BO26:BP26"/>
    <mergeCell ref="BO18:BP18"/>
    <mergeCell ref="BO19:BP19"/>
    <mergeCell ref="BO20:BP20"/>
    <mergeCell ref="BT9:BV9"/>
    <mergeCell ref="BO59:BP59"/>
    <mergeCell ref="BF21:BG21"/>
    <mergeCell ref="BC18:BD18"/>
    <mergeCell ref="BF19:BG19"/>
    <mergeCell ref="BH4:BJ4"/>
    <mergeCell ref="BH6:BJ6"/>
    <mergeCell ref="BH7:BJ7"/>
    <mergeCell ref="BC60:BD65"/>
    <mergeCell ref="BC53:BD58"/>
    <mergeCell ref="BE5:BG5"/>
    <mergeCell ref="BB6:BD6"/>
    <mergeCell ref="BF18:BG18"/>
    <mergeCell ref="BI18:BJ18"/>
    <mergeCell ref="BI19:BJ19"/>
    <mergeCell ref="BI20:BJ20"/>
    <mergeCell ref="BI21:BJ21"/>
    <mergeCell ref="BI25:BJ25"/>
    <mergeCell ref="BI11:BJ11"/>
    <mergeCell ref="BH5:BJ5"/>
    <mergeCell ref="BI26:BJ26"/>
    <mergeCell ref="BF25:BG25"/>
    <mergeCell ref="BF31:BG31"/>
    <mergeCell ref="BF11:BG11"/>
    <mergeCell ref="BF59:BG59"/>
    <mergeCell ref="BC19:BD19"/>
    <mergeCell ref="BI34:BJ34"/>
    <mergeCell ref="BI52:BJ52"/>
    <mergeCell ref="BU18:BV18"/>
    <mergeCell ref="BK8:BM8"/>
    <mergeCell ref="BK9:BM9"/>
    <mergeCell ref="BL11:BM11"/>
    <mergeCell ref="BR19:BS19"/>
    <mergeCell ref="BK3:BM3"/>
    <mergeCell ref="BK4:BM4"/>
    <mergeCell ref="BK5:BM5"/>
    <mergeCell ref="BK6:BM6"/>
    <mergeCell ref="BR18:BS18"/>
    <mergeCell ref="BT4:BV4"/>
    <mergeCell ref="BT5:BV5"/>
    <mergeCell ref="BT6:BV6"/>
    <mergeCell ref="BT7:BV7"/>
    <mergeCell ref="BT8:BV8"/>
    <mergeCell ref="BN3:BP3"/>
    <mergeCell ref="BT3:BV3"/>
    <mergeCell ref="BU11:BV11"/>
    <mergeCell ref="BT2:BV2"/>
    <mergeCell ref="BW2:BY2"/>
    <mergeCell ref="BW8:BY8"/>
    <mergeCell ref="BW9:BY9"/>
    <mergeCell ref="BN6:BP6"/>
    <mergeCell ref="BW4:BY4"/>
    <mergeCell ref="BZ4:CB4"/>
    <mergeCell ref="BW5:BY5"/>
    <mergeCell ref="CR6:CT6"/>
    <mergeCell ref="BZ3:CB3"/>
    <mergeCell ref="BW7:BY7"/>
    <mergeCell ref="BQ9:BS9"/>
    <mergeCell ref="CL6:CN6"/>
    <mergeCell ref="CL3:CN3"/>
    <mergeCell ref="CL4:CN4"/>
    <mergeCell ref="CL9:CN9"/>
    <mergeCell ref="BW6:BY6"/>
    <mergeCell ref="CI4:CK4"/>
    <mergeCell ref="BZ8:CB8"/>
    <mergeCell ref="CC6:CE6"/>
    <mergeCell ref="CC8:CE8"/>
    <mergeCell ref="CC9:CE9"/>
    <mergeCell ref="BZ5:CB5"/>
    <mergeCell ref="CR5:CT5"/>
    <mergeCell ref="BW3:BY3"/>
    <mergeCell ref="BZ2:CB2"/>
    <mergeCell ref="CI5:CK5"/>
    <mergeCell ref="CI6:CK6"/>
    <mergeCell ref="CI9:CK9"/>
    <mergeCell ref="BQ4:BS4"/>
    <mergeCell ref="BQ5:BS5"/>
    <mergeCell ref="BZ7:CB7"/>
    <mergeCell ref="CC7:CE7"/>
    <mergeCell ref="CF6:CH6"/>
    <mergeCell ref="CF3:CH3"/>
    <mergeCell ref="CC4:CE4"/>
    <mergeCell ref="BZ9:CB9"/>
    <mergeCell ref="CD11:CE11"/>
    <mergeCell ref="CG11:CH11"/>
    <mergeCell ref="CR9:CT9"/>
    <mergeCell ref="CS11:CT11"/>
    <mergeCell ref="CC3:CE3"/>
    <mergeCell ref="CI2:CK2"/>
    <mergeCell ref="CG73:CH73"/>
    <mergeCell ref="CS59:CT59"/>
    <mergeCell ref="CJ66:CK66"/>
    <mergeCell ref="CM53:CN58"/>
    <mergeCell ref="CG59:CH59"/>
    <mergeCell ref="CJ53:CK58"/>
    <mergeCell ref="CA73:CB73"/>
    <mergeCell ref="CD53:CE58"/>
    <mergeCell ref="CG27:CH27"/>
    <mergeCell ref="CF2:CH2"/>
    <mergeCell ref="CR3:CT3"/>
    <mergeCell ref="CO3:CQ3"/>
    <mergeCell ref="CO4:CQ9"/>
    <mergeCell ref="CL2:CN2"/>
    <mergeCell ref="CF4:CH4"/>
    <mergeCell ref="CR7:CT7"/>
    <mergeCell ref="CM19:CN19"/>
    <mergeCell ref="CM21:CN21"/>
    <mergeCell ref="CI8:CK8"/>
    <mergeCell ref="CC5:CE5"/>
    <mergeCell ref="CF5:CH5"/>
    <mergeCell ref="CL5:CN5"/>
    <mergeCell ref="CS41:CT41"/>
    <mergeCell ref="CC2:CE2"/>
    <mergeCell ref="CJ11:CK11"/>
    <mergeCell ref="BE9:BG9"/>
    <mergeCell ref="BC11:BD11"/>
    <mergeCell ref="BE3:BG3"/>
    <mergeCell ref="BB4:BD4"/>
    <mergeCell ref="BE4:BG4"/>
    <mergeCell ref="BB5:BD5"/>
    <mergeCell ref="BK7:BM7"/>
    <mergeCell ref="BQ6:BS6"/>
    <mergeCell ref="BQ7:BS7"/>
    <mergeCell ref="BQ8:BS8"/>
    <mergeCell ref="BN9:BP9"/>
    <mergeCell ref="BN4:BP4"/>
    <mergeCell ref="BN5:BP5"/>
    <mergeCell ref="BH8:BJ8"/>
    <mergeCell ref="BQ2:BS2"/>
    <mergeCell ref="BQ3:BS3"/>
    <mergeCell ref="BE2:BG2"/>
    <mergeCell ref="BH2:BJ2"/>
    <mergeCell ref="BN8:BP8"/>
    <mergeCell ref="BO11:BP11"/>
    <mergeCell ref="CF9:CH9"/>
    <mergeCell ref="CR8:CT8"/>
    <mergeCell ref="BZ6:CB6"/>
    <mergeCell ref="BE6:BG6"/>
    <mergeCell ref="BH3:BJ3"/>
    <mergeCell ref="BE7:BG7"/>
    <mergeCell ref="BE8:BG8"/>
    <mergeCell ref="BN2:BP2"/>
    <mergeCell ref="DJ3:DL3"/>
    <mergeCell ref="DJ4:DL4"/>
    <mergeCell ref="DA8:DC8"/>
    <mergeCell ref="BK2:BM2"/>
    <mergeCell ref="BN7:BP7"/>
    <mergeCell ref="BR11:BS11"/>
    <mergeCell ref="BB7:BD7"/>
    <mergeCell ref="BH9:BJ9"/>
    <mergeCell ref="BB9:BD9"/>
    <mergeCell ref="DE38:DF38"/>
    <mergeCell ref="CM38:CN38"/>
    <mergeCell ref="DB25:DC25"/>
    <mergeCell ref="DB26:DC30"/>
    <mergeCell ref="DH26:DI30"/>
    <mergeCell ref="DB21:DC21"/>
    <mergeCell ref="DE21:DF21"/>
    <mergeCell ref="DB11:DC11"/>
    <mergeCell ref="CX7:CZ7"/>
    <mergeCell ref="DA7:DC7"/>
    <mergeCell ref="DD7:DF7"/>
    <mergeCell ref="CO10:CQ80"/>
    <mergeCell ref="CM66:CN66"/>
    <mergeCell ref="CM32:CN32"/>
    <mergeCell ref="CM34:CN34"/>
    <mergeCell ref="CM45:CN45"/>
    <mergeCell ref="CM52:CN52"/>
    <mergeCell ref="CS18:CT18"/>
    <mergeCell ref="CV20:CW20"/>
    <mergeCell ref="CV21:CW21"/>
    <mergeCell ref="CS39:CT39"/>
    <mergeCell ref="CX9:CZ9"/>
    <mergeCell ref="CM67:CN72"/>
    <mergeCell ref="DA6:DC6"/>
    <mergeCell ref="CY20:CZ20"/>
    <mergeCell ref="DB20:DC20"/>
    <mergeCell ref="DB19:DC19"/>
    <mergeCell ref="CX3:CZ3"/>
    <mergeCell ref="DK38:DL38"/>
    <mergeCell ref="DM8:DO8"/>
    <mergeCell ref="DM9:DO9"/>
    <mergeCell ref="DM3:DO3"/>
    <mergeCell ref="DM4:DO4"/>
    <mergeCell ref="DM5:DO5"/>
    <mergeCell ref="DB18:DC18"/>
    <mergeCell ref="DH31:DI31"/>
    <mergeCell ref="DM6:DO6"/>
    <mergeCell ref="DJ5:DL5"/>
    <mergeCell ref="DJ6:DL6"/>
    <mergeCell ref="DK11:DL11"/>
    <mergeCell ref="DJ7:DL7"/>
    <mergeCell ref="DN18:DO18"/>
    <mergeCell ref="DM7:DO7"/>
    <mergeCell ref="DG5:DI5"/>
    <mergeCell ref="DE20:DF20"/>
    <mergeCell ref="DG7:DI7"/>
    <mergeCell ref="DK20:DL20"/>
    <mergeCell ref="DN20:DO20"/>
    <mergeCell ref="DK25:DL25"/>
    <mergeCell ref="DD3:DF3"/>
    <mergeCell ref="DD4:DF4"/>
    <mergeCell ref="DG3:DI3"/>
    <mergeCell ref="DG4:DI4"/>
    <mergeCell ref="DG8:DI8"/>
    <mergeCell ref="DG6:DI6"/>
    <mergeCell ref="CI3:CK3"/>
    <mergeCell ref="DA4:DC4"/>
    <mergeCell ref="DA5:DC5"/>
    <mergeCell ref="CX5:CZ5"/>
    <mergeCell ref="CY18:CZ18"/>
    <mergeCell ref="CL7:CN7"/>
    <mergeCell ref="CM26:CN26"/>
    <mergeCell ref="CM27:CN27"/>
    <mergeCell ref="CI7:CK7"/>
    <mergeCell ref="DD6:DF6"/>
    <mergeCell ref="CX4:CZ4"/>
    <mergeCell ref="DK31:DL31"/>
    <mergeCell ref="DK19:DL19"/>
    <mergeCell ref="DD5:DF5"/>
    <mergeCell ref="CS26:CT30"/>
    <mergeCell ref="CS52:CT52"/>
    <mergeCell ref="DK26:DL30"/>
    <mergeCell ref="DK21:DL21"/>
    <mergeCell ref="CM20:CN20"/>
    <mergeCell ref="CM11:CN11"/>
    <mergeCell ref="DK45:DL45"/>
    <mergeCell ref="DA3:DC3"/>
    <mergeCell ref="CS21:CT21"/>
    <mergeCell ref="CS25:CT25"/>
    <mergeCell ref="CS38:CT38"/>
    <mergeCell ref="CX6:CZ6"/>
    <mergeCell ref="CU7:CW7"/>
    <mergeCell ref="CU5:CW5"/>
    <mergeCell ref="CU3:CW3"/>
    <mergeCell ref="CU4:CW4"/>
    <mergeCell ref="CU6:CW6"/>
    <mergeCell ref="CR4:CT4"/>
    <mergeCell ref="CF7:CH7"/>
    <mergeCell ref="CF8:CH8"/>
    <mergeCell ref="CV59:CW59"/>
    <mergeCell ref="DB45:DC45"/>
    <mergeCell ref="CV31:CW31"/>
    <mergeCell ref="CV18:CW18"/>
    <mergeCell ref="DA9:DC9"/>
    <mergeCell ref="DJ8:DL8"/>
    <mergeCell ref="DJ9:DL9"/>
    <mergeCell ref="DH25:DI25"/>
    <mergeCell ref="DD8:DF8"/>
    <mergeCell ref="DH21:DI21"/>
    <mergeCell ref="DE25:DF25"/>
    <mergeCell ref="DE26:DF30"/>
    <mergeCell ref="DE11:DF11"/>
    <mergeCell ref="DE18:DF18"/>
    <mergeCell ref="EI66:EJ66"/>
    <mergeCell ref="CJ25:CK25"/>
    <mergeCell ref="CJ26:CK26"/>
    <mergeCell ref="CJ27:CK27"/>
    <mergeCell ref="CJ21:CK21"/>
    <mergeCell ref="CS19:CT19"/>
    <mergeCell ref="CY66:CZ66"/>
    <mergeCell ref="DH59:DI59"/>
    <mergeCell ref="DH60:DI65"/>
    <mergeCell ref="DK66:DL66"/>
    <mergeCell ref="DH66:DI66"/>
    <mergeCell ref="CS53:CT58"/>
    <mergeCell ref="DK18:DL18"/>
    <mergeCell ref="CV19:CW19"/>
    <mergeCell ref="CV38:CW38"/>
    <mergeCell ref="CY38:CZ38"/>
    <mergeCell ref="CY21:CZ21"/>
    <mergeCell ref="DD9:DF9"/>
    <mergeCell ref="DE19:DF19"/>
    <mergeCell ref="DH45:DI45"/>
    <mergeCell ref="DE45:DF45"/>
    <mergeCell ref="DH19:DI19"/>
    <mergeCell ref="DH20:DI20"/>
    <mergeCell ref="DE31:DF31"/>
    <mergeCell ref="DH38:DI38"/>
    <mergeCell ref="CY31:CZ31"/>
    <mergeCell ref="DB31:DC31"/>
    <mergeCell ref="CU9:CW9"/>
    <mergeCell ref="DG9:DI9"/>
    <mergeCell ref="DH11:DI11"/>
    <mergeCell ref="DH18:DI18"/>
    <mergeCell ref="DN31:DO31"/>
    <mergeCell ref="DN26:DO30"/>
    <mergeCell ref="DB38:DC38"/>
    <mergeCell ref="CV45:CW45"/>
    <mergeCell ref="DP3:DR3"/>
    <mergeCell ref="DP4:DR4"/>
    <mergeCell ref="DP5:DR5"/>
    <mergeCell ref="DP6:DR6"/>
    <mergeCell ref="DP7:DR7"/>
    <mergeCell ref="DP8:DR8"/>
    <mergeCell ref="DP9:DR9"/>
    <mergeCell ref="DW19:DX19"/>
    <mergeCell ref="DZ45:EA45"/>
    <mergeCell ref="DZ52:EA52"/>
    <mergeCell ref="DW31:DX31"/>
    <mergeCell ref="DW38:DX38"/>
    <mergeCell ref="DW45:DX45"/>
    <mergeCell ref="DQ31:DR31"/>
    <mergeCell ref="DT18:DU18"/>
    <mergeCell ref="DQ18:DR18"/>
    <mergeCell ref="DV3:DX3"/>
    <mergeCell ref="DW26:DX30"/>
    <mergeCell ref="DQ38:DR38"/>
    <mergeCell ref="DQ45:DR45"/>
    <mergeCell ref="DQ21:DR21"/>
    <mergeCell ref="DT26:DU30"/>
    <mergeCell ref="DY6:EA6"/>
    <mergeCell ref="DY7:EA7"/>
    <mergeCell ref="DY3:EA3"/>
    <mergeCell ref="DT31:DU31"/>
    <mergeCell ref="DW20:DX20"/>
    <mergeCell ref="DW21:DX21"/>
    <mergeCell ref="DV9:DX9"/>
    <mergeCell ref="DZ21:EA21"/>
    <mergeCell ref="DT52:DU52"/>
    <mergeCell ref="DS3:DU3"/>
    <mergeCell ref="EI19:EJ19"/>
    <mergeCell ref="EI20:EJ20"/>
    <mergeCell ref="EL26:EM30"/>
    <mergeCell ref="EL31:EM31"/>
    <mergeCell ref="EO19:EP19"/>
    <mergeCell ref="EF18:EG18"/>
    <mergeCell ref="EF20:EG20"/>
    <mergeCell ref="EE9:EG9"/>
    <mergeCell ref="ER25:ES25"/>
    <mergeCell ref="FI8:FK8"/>
    <mergeCell ref="FI9:FK9"/>
    <mergeCell ref="FJ11:FK11"/>
    <mergeCell ref="FJ18:FK18"/>
    <mergeCell ref="FJ19:FK19"/>
    <mergeCell ref="FJ20:FK20"/>
    <mergeCell ref="ER26:ES30"/>
    <mergeCell ref="ET8:EV8"/>
    <mergeCell ref="EU25:EV25"/>
    <mergeCell ref="EU26:EV30"/>
    <mergeCell ref="EU31:EV31"/>
    <mergeCell ref="EX20:EY20"/>
    <mergeCell ref="EX21:EY21"/>
    <mergeCell ref="EO20:EP20"/>
    <mergeCell ref="EL25:EM25"/>
    <mergeCell ref="EO26:EP30"/>
    <mergeCell ref="EO21:EP21"/>
    <mergeCell ref="EL20:EM20"/>
    <mergeCell ref="FG31:FH31"/>
    <mergeCell ref="FC8:FE8"/>
    <mergeCell ref="FD11:FE11"/>
    <mergeCell ref="EL45:EM45"/>
    <mergeCell ref="FC5:FE5"/>
    <mergeCell ref="FC7:FE7"/>
    <mergeCell ref="FC9:FE9"/>
    <mergeCell ref="FJ21:FK21"/>
    <mergeCell ref="FJ25:FK25"/>
    <mergeCell ref="FJ26:FK30"/>
    <mergeCell ref="EW8:EY8"/>
    <mergeCell ref="EW9:EY9"/>
    <mergeCell ref="FF9:FH9"/>
    <mergeCell ref="FG11:FH11"/>
    <mergeCell ref="FG18:FH18"/>
    <mergeCell ref="FG25:FH25"/>
    <mergeCell ref="FG26:FH30"/>
    <mergeCell ref="FD31:FE31"/>
    <mergeCell ref="EX31:EY31"/>
    <mergeCell ref="EX19:EY19"/>
    <mergeCell ref="EO18:EP18"/>
    <mergeCell ref="ET6:EV6"/>
    <mergeCell ref="EZ9:FB9"/>
    <mergeCell ref="FA11:FB11"/>
    <mergeCell ref="ER38:ES38"/>
    <mergeCell ref="EZ5:FB5"/>
    <mergeCell ref="EW6:EY6"/>
    <mergeCell ref="EW7:EY7"/>
    <mergeCell ref="EW3:EY3"/>
    <mergeCell ref="EU18:EV18"/>
    <mergeCell ref="EU45:EV45"/>
    <mergeCell ref="EU19:EV19"/>
    <mergeCell ref="ET3:EV3"/>
    <mergeCell ref="ET4:EV4"/>
    <mergeCell ref="EQ3:ES3"/>
    <mergeCell ref="EQ4:ES4"/>
    <mergeCell ref="EQ5:ES5"/>
    <mergeCell ref="ET5:EV5"/>
    <mergeCell ref="EX25:EY25"/>
    <mergeCell ref="EX26:EY30"/>
    <mergeCell ref="ER31:ES31"/>
    <mergeCell ref="EU11:EV11"/>
    <mergeCell ref="EX18:EY18"/>
    <mergeCell ref="EU20:EV20"/>
    <mergeCell ref="EN3:EP3"/>
    <mergeCell ref="EN6:EP6"/>
    <mergeCell ref="EX38:EY38"/>
    <mergeCell ref="EX45:EY45"/>
    <mergeCell ref="EQ9:ES9"/>
    <mergeCell ref="ER11:ES11"/>
    <mergeCell ref="EZ3:FB3"/>
    <mergeCell ref="A81:A87"/>
    <mergeCell ref="CG81:CH81"/>
    <mergeCell ref="CJ81:CK81"/>
    <mergeCell ref="CM81:CN81"/>
    <mergeCell ref="CS81:CT81"/>
    <mergeCell ref="CV81:CW81"/>
    <mergeCell ref="CY81:CZ81"/>
    <mergeCell ref="DB81:DC81"/>
    <mergeCell ref="DE81:DF81"/>
    <mergeCell ref="DH81:DI81"/>
    <mergeCell ref="DK81:DL81"/>
    <mergeCell ref="DN81:DO81"/>
    <mergeCell ref="DQ81:DR81"/>
    <mergeCell ref="DT81:DU81"/>
    <mergeCell ref="DW81:DX81"/>
    <mergeCell ref="DZ81:EA81"/>
    <mergeCell ref="BR73:BS73"/>
    <mergeCell ref="BL73:BM73"/>
    <mergeCell ref="BX73:BY73"/>
    <mergeCell ref="CD73:CE73"/>
    <mergeCell ref="BI73:BJ73"/>
    <mergeCell ref="DZ73:EA73"/>
    <mergeCell ref="DK73:DL73"/>
    <mergeCell ref="CJ82:CK87"/>
    <mergeCell ref="CS82:CT82"/>
    <mergeCell ref="CS83:CT83"/>
    <mergeCell ref="CS84:CT84"/>
    <mergeCell ref="ER73:ES73"/>
    <mergeCell ref="EI52:EJ52"/>
    <mergeCell ref="EL73:EM73"/>
    <mergeCell ref="EU73:EV73"/>
    <mergeCell ref="DT66:DU66"/>
    <mergeCell ref="DT53:DU58"/>
    <mergeCell ref="CJ59:CK59"/>
    <mergeCell ref="CM59:CN59"/>
    <mergeCell ref="CA59:CB59"/>
    <mergeCell ref="BX59:BY59"/>
    <mergeCell ref="EC59:ED59"/>
    <mergeCell ref="EC60:ED65"/>
    <mergeCell ref="EC66:ED66"/>
    <mergeCell ref="DZ66:EA66"/>
    <mergeCell ref="ER81:ES81"/>
    <mergeCell ref="EU81:EV81"/>
    <mergeCell ref="EC81:ED81"/>
    <mergeCell ref="EF59:EG59"/>
    <mergeCell ref="EF60:EG65"/>
    <mergeCell ref="DW59:DX59"/>
    <mergeCell ref="DT60:DU65"/>
    <mergeCell ref="DW60:DX65"/>
    <mergeCell ref="EL81:EM81"/>
    <mergeCell ref="EO81:EP81"/>
    <mergeCell ref="CD59:CE59"/>
    <mergeCell ref="CY53:CZ58"/>
    <mergeCell ref="DB53:DC58"/>
    <mergeCell ref="EU53:EV58"/>
    <mergeCell ref="EU59:EV59"/>
    <mergeCell ref="EL53:EM58"/>
    <mergeCell ref="CY52:CZ52"/>
    <mergeCell ref="DT73:DU73"/>
    <mergeCell ref="DK53:DL58"/>
    <mergeCell ref="DZ59:EA59"/>
    <mergeCell ref="DZ60:EA65"/>
    <mergeCell ref="DQ60:DR65"/>
    <mergeCell ref="FG60:FH65"/>
    <mergeCell ref="FG66:FH66"/>
    <mergeCell ref="EC67:ED72"/>
    <mergeCell ref="CS60:CT65"/>
    <mergeCell ref="DW73:DX73"/>
    <mergeCell ref="EI59:EJ59"/>
    <mergeCell ref="EI60:EJ65"/>
    <mergeCell ref="CV60:CW65"/>
    <mergeCell ref="CV53:CW58"/>
    <mergeCell ref="DE59:DF59"/>
    <mergeCell ref="DB73:DC73"/>
    <mergeCell ref="CY59:CZ59"/>
    <mergeCell ref="ER66:ES66"/>
    <mergeCell ref="FA52:FB52"/>
    <mergeCell ref="FA53:FB58"/>
    <mergeCell ref="EL52:EM52"/>
    <mergeCell ref="DW66:DX66"/>
    <mergeCell ref="DB52:DC52"/>
    <mergeCell ref="EX59:EY59"/>
    <mergeCell ref="DT59:DU59"/>
    <mergeCell ref="EC53:ED58"/>
    <mergeCell ref="EL66:EM66"/>
    <mergeCell ref="ER53:ES58"/>
    <mergeCell ref="EU52:EV52"/>
    <mergeCell ref="ER52:ES52"/>
    <mergeCell ref="EC73:ED73"/>
    <mergeCell ref="EX81:EY81"/>
    <mergeCell ref="EF81:EG81"/>
    <mergeCell ref="EI81:EJ81"/>
    <mergeCell ref="FD60:FE65"/>
    <mergeCell ref="FD66:FE66"/>
    <mergeCell ref="FP52:FQ52"/>
    <mergeCell ref="FP53:FQ58"/>
    <mergeCell ref="FP59:FQ59"/>
    <mergeCell ref="FP60:FQ65"/>
    <mergeCell ref="FP66:FQ66"/>
    <mergeCell ref="FP73:FQ73"/>
    <mergeCell ref="FS52:FT52"/>
    <mergeCell ref="FS53:FT58"/>
    <mergeCell ref="FS59:FT59"/>
    <mergeCell ref="FS60:FT65"/>
    <mergeCell ref="FS66:FT66"/>
    <mergeCell ref="FS73:FT73"/>
    <mergeCell ref="FA81:FB81"/>
    <mergeCell ref="EF53:EG58"/>
    <mergeCell ref="FG73:FH73"/>
    <mergeCell ref="EF66:EG66"/>
    <mergeCell ref="EF73:EG73"/>
    <mergeCell ref="EX60:EY65"/>
    <mergeCell ref="EX66:EY66"/>
    <mergeCell ref="FD59:FE59"/>
    <mergeCell ref="FD73:FE73"/>
    <mergeCell ref="EI73:EJ73"/>
    <mergeCell ref="FM52:FN52"/>
    <mergeCell ref="FM53:FN58"/>
    <mergeCell ref="FM59:FN59"/>
    <mergeCell ref="EX52:EY52"/>
    <mergeCell ref="EX53:EY58"/>
    <mergeCell ref="EX73:EY73"/>
    <mergeCell ref="FG81:FH81"/>
    <mergeCell ref="FJ81:FK81"/>
    <mergeCell ref="FD81:FE81"/>
    <mergeCell ref="FR3:FT3"/>
    <mergeCell ref="FR4:FT4"/>
    <mergeCell ref="FR5:FT5"/>
    <mergeCell ref="FR6:FT6"/>
    <mergeCell ref="FR7:FT7"/>
    <mergeCell ref="FR8:FT8"/>
    <mergeCell ref="FR9:FT9"/>
    <mergeCell ref="FS11:FT11"/>
    <mergeCell ref="FS18:FT18"/>
    <mergeCell ref="FL6:FN6"/>
    <mergeCell ref="FL7:FN7"/>
    <mergeCell ref="FL8:FN8"/>
    <mergeCell ref="FL9:FN9"/>
    <mergeCell ref="FO3:FQ3"/>
    <mergeCell ref="FO4:FQ4"/>
    <mergeCell ref="FS19:FT19"/>
    <mergeCell ref="FS20:FT20"/>
    <mergeCell ref="FS21:FT21"/>
    <mergeCell ref="FS25:FT25"/>
    <mergeCell ref="FL3:FN3"/>
    <mergeCell ref="FL4:FN4"/>
    <mergeCell ref="FJ31:FK31"/>
    <mergeCell ref="FJ38:FK38"/>
    <mergeCell ref="FF3:FH3"/>
    <mergeCell ref="FF4:FH4"/>
    <mergeCell ref="FF6:FH6"/>
    <mergeCell ref="FF8:FH8"/>
    <mergeCell ref="FP81:FQ81"/>
    <mergeCell ref="FM81:FN81"/>
    <mergeCell ref="FV73:FW73"/>
    <mergeCell ref="FV38:FW38"/>
    <mergeCell ref="FS81:FT81"/>
    <mergeCell ref="FM66:FN66"/>
    <mergeCell ref="FS31:FT31"/>
    <mergeCell ref="FV31:FW31"/>
    <mergeCell ref="GA3:GC3"/>
    <mergeCell ref="GA4:GC4"/>
    <mergeCell ref="GA5:GC5"/>
    <mergeCell ref="GA6:GC6"/>
    <mergeCell ref="GA7:GC7"/>
    <mergeCell ref="GA8:GC8"/>
    <mergeCell ref="GA9:GC9"/>
    <mergeCell ref="GB11:GC11"/>
    <mergeCell ref="GB18:GC18"/>
    <mergeCell ref="GB25:GC25"/>
    <mergeCell ref="GB26:GC30"/>
    <mergeCell ref="GB31:GC31"/>
    <mergeCell ref="GB38:GC38"/>
    <mergeCell ref="GB45:GC45"/>
    <mergeCell ref="GB52:GC52"/>
    <mergeCell ref="GB53:GC58"/>
    <mergeCell ref="FP31:FQ31"/>
    <mergeCell ref="FP38:FQ38"/>
    <mergeCell ref="FP45:FQ45"/>
    <mergeCell ref="FO5:FQ5"/>
    <mergeCell ref="FO6:FQ6"/>
    <mergeCell ref="FM11:FN11"/>
    <mergeCell ref="FO7:FQ7"/>
    <mergeCell ref="FO8:FQ8"/>
    <mergeCell ref="FO9:FQ9"/>
    <mergeCell ref="FP11:FQ11"/>
    <mergeCell ref="FP18:FQ18"/>
    <mergeCell ref="FP19:FQ19"/>
    <mergeCell ref="FP20:FQ20"/>
    <mergeCell ref="FP21:FQ21"/>
    <mergeCell ref="FP25:FQ25"/>
    <mergeCell ref="FP26:FQ30"/>
    <mergeCell ref="FS45:FT45"/>
    <mergeCell ref="FY81:FZ81"/>
    <mergeCell ref="FY73:FZ73"/>
    <mergeCell ref="FX3:FZ3"/>
    <mergeCell ref="FX4:FZ4"/>
    <mergeCell ref="FV52:FW52"/>
    <mergeCell ref="FV53:FW58"/>
    <mergeCell ref="FV59:FW59"/>
    <mergeCell ref="FV60:FW65"/>
    <mergeCell ref="FV66:FW66"/>
    <mergeCell ref="FY25:FZ25"/>
    <mergeCell ref="FY26:FZ30"/>
    <mergeCell ref="FY31:FZ31"/>
    <mergeCell ref="FU4:FW4"/>
    <mergeCell ref="FU5:FW5"/>
    <mergeCell ref="FU6:FW6"/>
    <mergeCell ref="FU7:FW7"/>
    <mergeCell ref="FU8:FW8"/>
    <mergeCell ref="FU9:FW9"/>
    <mergeCell ref="FV11:FW11"/>
    <mergeCell ref="FV18:FW18"/>
    <mergeCell ref="FV19:FW19"/>
    <mergeCell ref="HF81:HG81"/>
    <mergeCell ref="HH9:HJ9"/>
    <mergeCell ref="FV21:FW21"/>
    <mergeCell ref="FY59:FZ59"/>
    <mergeCell ref="FY60:FZ65"/>
    <mergeCell ref="FY66:FZ66"/>
    <mergeCell ref="FY52:FZ52"/>
    <mergeCell ref="GD3:GF3"/>
    <mergeCell ref="GD4:GF4"/>
    <mergeCell ref="FS26:FT30"/>
    <mergeCell ref="FY11:FZ11"/>
    <mergeCell ref="FY18:FZ18"/>
    <mergeCell ref="FY38:FZ38"/>
    <mergeCell ref="FY45:FZ45"/>
    <mergeCell ref="GA42:GC44"/>
    <mergeCell ref="FX5:FZ5"/>
    <mergeCell ref="FX6:FZ6"/>
    <mergeCell ref="FX7:FZ7"/>
    <mergeCell ref="FX8:FZ8"/>
    <mergeCell ref="FX9:FZ9"/>
    <mergeCell ref="FV20:FW20"/>
    <mergeCell ref="FU3:FW3"/>
    <mergeCell ref="FV45:FW45"/>
    <mergeCell ref="FV81:FW81"/>
    <mergeCell ref="GV4:GX4"/>
    <mergeCell ref="HB4:HD4"/>
    <mergeCell ref="HI81:HJ81"/>
    <mergeCell ref="GA49:GC51"/>
    <mergeCell ref="GG9:GI9"/>
    <mergeCell ref="GE53:GF58"/>
    <mergeCell ref="GE59:GF59"/>
    <mergeCell ref="GE60:GF65"/>
    <mergeCell ref="GE66:GF66"/>
    <mergeCell ref="GD5:GF5"/>
    <mergeCell ref="GD6:GF6"/>
    <mergeCell ref="GD7:GF7"/>
    <mergeCell ref="GD8:GF8"/>
    <mergeCell ref="GD9:GF9"/>
    <mergeCell ref="GB60:GC65"/>
    <mergeCell ref="GH11:GI11"/>
    <mergeCell ref="GE11:GF11"/>
    <mergeCell ref="GE25:GF25"/>
    <mergeCell ref="GE26:GF30"/>
    <mergeCell ref="GE31:GF31"/>
    <mergeCell ref="GE38:GF38"/>
    <mergeCell ref="GE45:GF45"/>
    <mergeCell ref="GB59:GC59"/>
    <mergeCell ref="HE6:HG6"/>
    <mergeCell ref="HE7:HG7"/>
    <mergeCell ref="HF11:HG11"/>
    <mergeCell ref="GV6:GX6"/>
    <mergeCell ref="GV7:GX7"/>
    <mergeCell ref="GV8:GX8"/>
    <mergeCell ref="GV9:GX9"/>
    <mergeCell ref="GW11:GX11"/>
    <mergeCell ref="HB5:HD5"/>
    <mergeCell ref="GZ11:HA11"/>
    <mergeCell ref="GY9:HA9"/>
    <mergeCell ref="HE8:HG8"/>
    <mergeCell ref="HE9:HG9"/>
    <mergeCell ref="GJ6:GL6"/>
    <mergeCell ref="GJ5:GL5"/>
    <mergeCell ref="GH81:GI81"/>
    <mergeCell ref="GK81:GL81"/>
    <mergeCell ref="GN81:GO81"/>
    <mergeCell ref="GQ81:GR81"/>
    <mergeCell ref="GW81:GX81"/>
    <mergeCell ref="GZ81:HA81"/>
    <mergeCell ref="HC81:HD81"/>
    <mergeCell ref="GJ4:GL4"/>
    <mergeCell ref="GP4:GR4"/>
    <mergeCell ref="GE73:GF73"/>
    <mergeCell ref="GD12:GF17"/>
    <mergeCell ref="GD32:GF37"/>
    <mergeCell ref="GD74:GF80"/>
    <mergeCell ref="GB81:GC81"/>
    <mergeCell ref="GP5:GR5"/>
    <mergeCell ref="GP6:GR6"/>
    <mergeCell ref="GQ11:GR11"/>
    <mergeCell ref="GS8:GU8"/>
    <mergeCell ref="GS9:GU9"/>
    <mergeCell ref="GT11:GU11"/>
    <mergeCell ref="GY4:HA4"/>
    <mergeCell ref="GY5:HA5"/>
    <mergeCell ref="GY6:HA6"/>
    <mergeCell ref="GS6:GU6"/>
    <mergeCell ref="GY7:HA7"/>
    <mergeCell ref="HB6:HD6"/>
    <mergeCell ref="HB7:HD7"/>
    <mergeCell ref="HB8:HD8"/>
    <mergeCell ref="GY8:HA8"/>
    <mergeCell ref="HB9:HD9"/>
    <mergeCell ref="HC11:HD11"/>
    <mergeCell ref="GV5:GX5"/>
    <mergeCell ref="HK5:HM5"/>
    <mergeCell ref="HK6:HM6"/>
    <mergeCell ref="GJ7:GL7"/>
    <mergeCell ref="HK7:HM7"/>
    <mergeCell ref="GJ8:GL8"/>
    <mergeCell ref="HK8:HM8"/>
    <mergeCell ref="GJ9:GL9"/>
    <mergeCell ref="HK9:HM9"/>
    <mergeCell ref="GK11:GL11"/>
    <mergeCell ref="HL11:HM11"/>
    <mergeCell ref="GD18:GF18"/>
    <mergeCell ref="HI11:HJ11"/>
    <mergeCell ref="GN11:GO11"/>
    <mergeCell ref="GG4:GI4"/>
    <mergeCell ref="GG5:GI5"/>
    <mergeCell ref="GP7:GR7"/>
    <mergeCell ref="GP8:GR8"/>
    <mergeCell ref="GP9:GR9"/>
    <mergeCell ref="HE4:HG4"/>
    <mergeCell ref="HE5:HG5"/>
    <mergeCell ref="GG6:GI6"/>
    <mergeCell ref="GG7:GI7"/>
    <mergeCell ref="GG8:GI8"/>
    <mergeCell ref="HH8:HJ8"/>
    <mergeCell ref="GS4:GU4"/>
    <mergeCell ref="GS5:GU5"/>
    <mergeCell ref="GS7:GU7"/>
    <mergeCell ref="HH7:HJ7"/>
    <mergeCell ref="KZ73:LB73"/>
    <mergeCell ref="LD81:LE81"/>
    <mergeCell ref="JD74:JF80"/>
    <mergeCell ref="JD81:JF81"/>
    <mergeCell ref="JA12:JC17"/>
    <mergeCell ref="HT11:HV11"/>
    <mergeCell ref="GT88:GU88"/>
    <mergeCell ref="A88:A94"/>
    <mergeCell ref="HU81:HV81"/>
    <mergeCell ref="GG3:GI3"/>
    <mergeCell ref="GJ3:GL3"/>
    <mergeCell ref="GM3:GO3"/>
    <mergeCell ref="GP3:GR3"/>
    <mergeCell ref="GS3:GU3"/>
    <mergeCell ref="GV3:GX3"/>
    <mergeCell ref="GY3:HA3"/>
    <mergeCell ref="HB3:HD3"/>
    <mergeCell ref="HE3:HG3"/>
    <mergeCell ref="HH3:HJ3"/>
    <mergeCell ref="HK3:HM3"/>
    <mergeCell ref="HH4:HJ4"/>
    <mergeCell ref="HH5:HJ5"/>
    <mergeCell ref="HH6:HJ6"/>
    <mergeCell ref="GD67:GF72"/>
    <mergeCell ref="GE52:GF52"/>
    <mergeCell ref="GM4:GO4"/>
    <mergeCell ref="GM5:GO5"/>
    <mergeCell ref="GM6:GO6"/>
    <mergeCell ref="GM7:GO7"/>
    <mergeCell ref="GM8:GO8"/>
    <mergeCell ref="GM9:GO9"/>
    <mergeCell ref="HK4:HM4"/>
    <mergeCell ref="LI67:LK72"/>
    <mergeCell ref="LI3:LK3"/>
    <mergeCell ref="LI4:LK4"/>
    <mergeCell ref="LI5:LK5"/>
    <mergeCell ref="LI6:LK6"/>
    <mergeCell ref="LI7:LK7"/>
    <mergeCell ref="LC3:LE3"/>
    <mergeCell ref="LF3:LH3"/>
    <mergeCell ref="LC4:LE4"/>
    <mergeCell ref="LF4:LH4"/>
    <mergeCell ref="LC5:LE5"/>
    <mergeCell ref="LF5:LH5"/>
    <mergeCell ref="LC6:LE6"/>
    <mergeCell ref="LF6:LH6"/>
    <mergeCell ref="LC7:LE7"/>
    <mergeCell ref="LF7:LH7"/>
    <mergeCell ref="LC8:LE8"/>
    <mergeCell ref="LF8:LH8"/>
    <mergeCell ref="LC9:LE9"/>
    <mergeCell ref="LF9:LH9"/>
    <mergeCell ref="LC18:LE18"/>
    <mergeCell ref="LF18:LH18"/>
    <mergeCell ref="LL3:LN3"/>
    <mergeCell ref="LL4:LN4"/>
    <mergeCell ref="LL5:LN5"/>
    <mergeCell ref="LL6:LN6"/>
    <mergeCell ref="LL7:LN7"/>
    <mergeCell ref="LL8:LN8"/>
    <mergeCell ref="LL9:LN9"/>
    <mergeCell ref="LL18:LN18"/>
    <mergeCell ref="LL73:LN73"/>
    <mergeCell ref="LO3:LQ3"/>
    <mergeCell ref="LO4:LQ4"/>
    <mergeCell ref="LO5:LQ5"/>
    <mergeCell ref="LO6:LQ6"/>
    <mergeCell ref="LO7:LQ7"/>
    <mergeCell ref="LO8:LQ8"/>
    <mergeCell ref="LO9:LQ9"/>
    <mergeCell ref="LO18:LQ18"/>
    <mergeCell ref="LO73:LQ73"/>
    <mergeCell ref="LF73:LH73"/>
    <mergeCell ref="KZ4:LB9"/>
    <mergeCell ref="KZ12:LB17"/>
    <mergeCell ref="KZ19:LB24"/>
    <mergeCell ref="KZ32:LB37"/>
    <mergeCell ref="KZ67:LB72"/>
    <mergeCell ref="LC67:LE72"/>
    <mergeCell ref="KZ74:LB80"/>
    <mergeCell ref="KZ42:LB44"/>
    <mergeCell ref="KZ49:LB51"/>
    <mergeCell ref="LI8:LK8"/>
    <mergeCell ref="LR3:LT3"/>
    <mergeCell ref="LU3:LW3"/>
    <mergeCell ref="LR4:LT4"/>
    <mergeCell ref="LU4:LW4"/>
    <mergeCell ref="LX4:LZ4"/>
    <mergeCell ref="LR5:LT5"/>
    <mergeCell ref="LU5:LW5"/>
    <mergeCell ref="LX5:LZ5"/>
    <mergeCell ref="LR6:LT6"/>
    <mergeCell ref="LU6:LW6"/>
    <mergeCell ref="LX6:LZ6"/>
    <mergeCell ref="LR7:LT7"/>
    <mergeCell ref="LU7:LW7"/>
    <mergeCell ref="LX7:LZ7"/>
    <mergeCell ref="LR8:LT8"/>
    <mergeCell ref="LU8:LW8"/>
    <mergeCell ref="LX8:LZ8"/>
    <mergeCell ref="LI9:LK9"/>
    <mergeCell ref="LI11:LK11"/>
    <mergeCell ref="LI18:LK18"/>
    <mergeCell ref="LI73:LK73"/>
    <mergeCell ref="OC74:OE80"/>
    <mergeCell ref="A100:OG100"/>
    <mergeCell ref="A101:OG101"/>
    <mergeCell ref="PA4:PC4"/>
    <mergeCell ref="PA5:PC5"/>
    <mergeCell ref="PA6:PC6"/>
    <mergeCell ref="PA7:PC7"/>
    <mergeCell ref="PA8:PC8"/>
    <mergeCell ref="PA9:PC9"/>
    <mergeCell ref="OF12:OH17"/>
    <mergeCell ref="OF32:OH37"/>
    <mergeCell ref="LR9:LT9"/>
    <mergeCell ref="LU9:LW9"/>
    <mergeCell ref="LX9:LZ9"/>
    <mergeCell ref="LR67:LT72"/>
    <mergeCell ref="LO67:LQ72"/>
    <mergeCell ref="LL74:LN80"/>
    <mergeCell ref="KW74:KY80"/>
    <mergeCell ref="LR18:LT18"/>
    <mergeCell ref="LU18:LW18"/>
    <mergeCell ref="LX18:LZ18"/>
    <mergeCell ref="LR73:LT73"/>
    <mergeCell ref="LU73:LW73"/>
    <mergeCell ref="LX73:LZ73"/>
    <mergeCell ref="LF11:LH11"/>
    <mergeCell ref="LL11:LN11"/>
    <mergeCell ref="LO11:LQ11"/>
    <mergeCell ref="LR11:LT11"/>
    <mergeCell ref="LU11:LW11"/>
    <mergeCell ref="LX11:LZ11"/>
    <mergeCell ref="LC11:LE11"/>
    <mergeCell ref="LC73:LE73"/>
    <mergeCell ref="OR74:OT80"/>
    <mergeCell ref="PD11:PF11"/>
    <mergeCell ref="PD18:PF18"/>
    <mergeCell ref="PD73:PF73"/>
    <mergeCell ref="PD4:PF4"/>
    <mergeCell ref="PD5:PF5"/>
    <mergeCell ref="PD6:PF6"/>
    <mergeCell ref="PD7:PF7"/>
    <mergeCell ref="PD8:PF8"/>
    <mergeCell ref="PD9:PF9"/>
    <mergeCell ref="PA11:PC11"/>
    <mergeCell ref="PA18:PC18"/>
    <mergeCell ref="PA73:PC73"/>
    <mergeCell ref="OR3:OT3"/>
    <mergeCell ref="OR4:OT9"/>
    <mergeCell ref="OR12:OT17"/>
    <mergeCell ref="OR19:OT24"/>
    <mergeCell ref="OR32:OT37"/>
    <mergeCell ref="OR42:OT44"/>
    <mergeCell ref="OR49:OT51"/>
    <mergeCell ref="OR67:OT72"/>
    <mergeCell ref="PG4:PI4"/>
    <mergeCell ref="PG5:PI5"/>
    <mergeCell ref="PG6:PI6"/>
    <mergeCell ref="PG7:PI7"/>
    <mergeCell ref="PG8:PI8"/>
    <mergeCell ref="PG9:PI9"/>
    <mergeCell ref="PG11:PI11"/>
    <mergeCell ref="PG18:PI18"/>
    <mergeCell ref="PG73:PI73"/>
    <mergeCell ref="PG3:PI3"/>
    <mergeCell ref="PJ3:PL3"/>
    <mergeCell ref="PJ4:PL4"/>
    <mergeCell ref="PJ5:PL5"/>
    <mergeCell ref="PJ6:PL6"/>
    <mergeCell ref="PJ7:PL7"/>
    <mergeCell ref="PJ8:PL8"/>
    <mergeCell ref="PJ9:PL9"/>
    <mergeCell ref="PJ11:PL11"/>
    <mergeCell ref="PJ18:PL18"/>
    <mergeCell ref="PJ73:PL73"/>
    <mergeCell ref="PM3:PO3"/>
    <mergeCell ref="PM4:PO4"/>
    <mergeCell ref="PM5:PO5"/>
    <mergeCell ref="PM6:PO6"/>
    <mergeCell ref="PM7:PO7"/>
    <mergeCell ref="PM8:PO8"/>
    <mergeCell ref="PM9:PO9"/>
    <mergeCell ref="PM11:PO11"/>
    <mergeCell ref="PM18:PO18"/>
    <mergeCell ref="PM73:PO73"/>
    <mergeCell ref="PP3:PR3"/>
    <mergeCell ref="PP4:PR4"/>
    <mergeCell ref="PP5:PR5"/>
    <mergeCell ref="PP6:PR6"/>
    <mergeCell ref="PP7:PR7"/>
    <mergeCell ref="PP8:PR8"/>
    <mergeCell ref="PP9:PR9"/>
    <mergeCell ref="PP11:PR11"/>
    <mergeCell ref="PP18:PR18"/>
    <mergeCell ref="PP73:PR73"/>
    <mergeCell ref="PS3:PU3"/>
    <mergeCell ref="PS4:PU4"/>
    <mergeCell ref="PS5:PU5"/>
    <mergeCell ref="PS6:PU6"/>
    <mergeCell ref="PS7:PU7"/>
    <mergeCell ref="PS8:PU8"/>
    <mergeCell ref="PS9:PU9"/>
    <mergeCell ref="PS11:PU11"/>
    <mergeCell ref="PS18:PU18"/>
    <mergeCell ref="PS73:PU73"/>
    <mergeCell ref="PV3:PX3"/>
    <mergeCell ref="PV4:PX4"/>
    <mergeCell ref="PV5:PX5"/>
    <mergeCell ref="PV6:PX6"/>
    <mergeCell ref="PV7:PX7"/>
    <mergeCell ref="PV8:PX8"/>
    <mergeCell ref="PV9:PX9"/>
    <mergeCell ref="PV11:PX11"/>
    <mergeCell ref="PV18:PX18"/>
    <mergeCell ref="PV73:PX73"/>
    <mergeCell ref="PY3:QA3"/>
    <mergeCell ref="PY4:QA4"/>
    <mergeCell ref="PY5:QA5"/>
    <mergeCell ref="PY6:QA6"/>
    <mergeCell ref="PY7:QA7"/>
    <mergeCell ref="PY8:QA8"/>
    <mergeCell ref="PY9:QA9"/>
    <mergeCell ref="PY11:QA11"/>
    <mergeCell ref="PY18:QA18"/>
    <mergeCell ref="PY73:QA73"/>
    <mergeCell ref="QB3:QD3"/>
    <mergeCell ref="QB4:QD4"/>
    <mergeCell ref="QB5:QD5"/>
    <mergeCell ref="QB6:QD6"/>
    <mergeCell ref="QB7:QD7"/>
    <mergeCell ref="QB8:QD8"/>
    <mergeCell ref="QB9:QD9"/>
    <mergeCell ref="QB11:QD11"/>
    <mergeCell ref="QB18:QD18"/>
    <mergeCell ref="QB73:QD73"/>
    <mergeCell ref="QE3:QG3"/>
    <mergeCell ref="QE4:QG4"/>
    <mergeCell ref="QE5:QG5"/>
    <mergeCell ref="QE6:QG6"/>
    <mergeCell ref="QE7:QG7"/>
    <mergeCell ref="QE8:QG8"/>
    <mergeCell ref="QE9:QG9"/>
    <mergeCell ref="QE11:QG11"/>
    <mergeCell ref="QE18:QG18"/>
    <mergeCell ref="QE73:QG73"/>
    <mergeCell ref="QH3:QJ3"/>
    <mergeCell ref="QH4:QJ4"/>
    <mergeCell ref="QH5:QJ5"/>
    <mergeCell ref="QH6:QJ6"/>
    <mergeCell ref="QH7:QJ7"/>
    <mergeCell ref="QH8:QJ8"/>
    <mergeCell ref="QH9:QJ9"/>
    <mergeCell ref="QH11:QJ11"/>
    <mergeCell ref="QH18:QJ18"/>
    <mergeCell ref="QH73:QJ73"/>
    <mergeCell ref="QK3:QM3"/>
    <mergeCell ref="QK4:QM4"/>
    <mergeCell ref="QK5:QM5"/>
    <mergeCell ref="QK6:QM6"/>
    <mergeCell ref="QK7:QM7"/>
    <mergeCell ref="QK8:QM8"/>
    <mergeCell ref="QK9:QM9"/>
    <mergeCell ref="QK11:QM11"/>
    <mergeCell ref="QK18:QM18"/>
    <mergeCell ref="QK73:QM73"/>
    <mergeCell ref="QN3:QP3"/>
    <mergeCell ref="QN4:QP4"/>
    <mergeCell ref="QN5:QP5"/>
    <mergeCell ref="QN6:QP6"/>
    <mergeCell ref="QN7:QP7"/>
    <mergeCell ref="QN8:QP8"/>
    <mergeCell ref="QN9:QP9"/>
    <mergeCell ref="QN11:QP11"/>
    <mergeCell ref="QN18:QP18"/>
    <mergeCell ref="QN73:QP73"/>
  </mergeCells>
  <phoneticPr fontId="22" type="noConversion"/>
  <conditionalFormatting sqref="C53">
    <cfRule type="containsText" priority="2908" operator="containsText" text="DOM">
      <formula>NOT(ISERROR(SEARCH("DOM",#REF!)))</formula>
    </cfRule>
    <cfRule type="containsText" dxfId="2157" priority="2909" operator="containsText" text="SÁB">
      <formula>NOT(ISERROR(SEARCH("SÁB",#REF!)))</formula>
    </cfRule>
    <cfRule type="colorScale" priority="2910">
      <colorScale>
        <cfvo type="min"/>
        <cfvo type="max"/>
        <color rgb="FFFF7128"/>
        <color rgb="FFFFEF9C"/>
      </colorScale>
    </cfRule>
    <cfRule type="containsText" dxfId="2156" priority="2911" operator="containsText" text="SÁB">
      <formula>NOT(ISERROR(SEARCH("SÁB",#REF!)))</formula>
    </cfRule>
    <cfRule type="containsText" dxfId="2155" priority="2912" operator="containsText" text="SAB">
      <formula>NOT(ISERROR(SEARCH("SAB",#REF!)))</formula>
    </cfRule>
    <cfRule type="containsText" dxfId="2154" priority="2907" operator="containsText" text="DOM">
      <formula>NOT(ISERROR(SEARCH("DOM",#REF!)))</formula>
    </cfRule>
  </conditionalFormatting>
  <conditionalFormatting sqref="C55">
    <cfRule type="containsText" dxfId="2153" priority="2906" operator="containsText" text="DOM">
      <formula>NOT(ISERROR(SEARCH("DOM",#REF!)))</formula>
    </cfRule>
    <cfRule type="containsText" priority="2913" operator="containsText" text="DOM">
      <formula>NOT(ISERROR(SEARCH("DOM",#REF!)))</formula>
    </cfRule>
    <cfRule type="containsText" dxfId="2152" priority="2914" operator="containsText" text="SÁB">
      <formula>NOT(ISERROR(SEARCH("SÁB",#REF!)))</formula>
    </cfRule>
    <cfRule type="colorScale" priority="2915">
      <colorScale>
        <cfvo type="min"/>
        <cfvo type="max"/>
        <color rgb="FFFF7128"/>
        <color rgb="FFFFEF9C"/>
      </colorScale>
    </cfRule>
    <cfRule type="containsText" dxfId="2151" priority="2916" operator="containsText" text="SÁB">
      <formula>NOT(ISERROR(SEARCH("SÁB",#REF!)))</formula>
    </cfRule>
    <cfRule type="containsText" dxfId="2150" priority="2917" operator="containsText" text="SAB">
      <formula>NOT(ISERROR(SEARCH("SAB",#REF!)))</formula>
    </cfRule>
  </conditionalFormatting>
  <conditionalFormatting sqref="C60">
    <cfRule type="containsText" dxfId="2149" priority="4744" operator="containsText" text="SAB">
      <formula>NOT(ISERROR(SEARCH("SAB",#REF!)))</formula>
    </cfRule>
    <cfRule type="colorScale" priority="4742">
      <colorScale>
        <cfvo type="min"/>
        <cfvo type="max"/>
        <color rgb="FFFF7128"/>
        <color rgb="FFFFEF9C"/>
      </colorScale>
    </cfRule>
    <cfRule type="containsText" dxfId="2148" priority="4739" operator="containsText" text="DOM">
      <formula>NOT(ISERROR(SEARCH("DOM",#REF!)))</formula>
    </cfRule>
    <cfRule type="containsText" priority="4740" operator="containsText" text="DOM">
      <formula>NOT(ISERROR(SEARCH("DOM",#REF!)))</formula>
    </cfRule>
    <cfRule type="containsText" dxfId="2147" priority="4741" operator="containsText" text="SÁB">
      <formula>NOT(ISERROR(SEARCH("SÁB",#REF!)))</formula>
    </cfRule>
    <cfRule type="containsText" dxfId="2146" priority="4743" operator="containsText" text="SÁB">
      <formula>NOT(ISERROR(SEARCH("SÁB",#REF!)))</formula>
    </cfRule>
  </conditionalFormatting>
  <conditionalFormatting sqref="C62">
    <cfRule type="containsText" dxfId="2145" priority="4738" operator="containsText" text="DOM">
      <formula>NOT(ISERROR(SEARCH("DOM",#REF!)))</formula>
    </cfRule>
    <cfRule type="containsText" priority="4745" operator="containsText" text="DOM">
      <formula>NOT(ISERROR(SEARCH("DOM",#REF!)))</formula>
    </cfRule>
    <cfRule type="containsText" dxfId="2144" priority="4746" operator="containsText" text="SÁB">
      <formula>NOT(ISERROR(SEARCH("SÁB",#REF!)))</formula>
    </cfRule>
    <cfRule type="colorScale" priority="4747">
      <colorScale>
        <cfvo type="min"/>
        <cfvo type="max"/>
        <color rgb="FFFF7128"/>
        <color rgb="FFFFEF9C"/>
      </colorScale>
    </cfRule>
    <cfRule type="containsText" dxfId="2143" priority="4748" operator="containsText" text="SÁB">
      <formula>NOT(ISERROR(SEARCH("SÁB",#REF!)))</formula>
    </cfRule>
    <cfRule type="containsText" dxfId="2142" priority="4749" operator="containsText" text="SAB">
      <formula>NOT(ISERROR(SEARCH("SAB",#REF!)))</formula>
    </cfRule>
  </conditionalFormatting>
  <conditionalFormatting sqref="C67">
    <cfRule type="containsText" priority="4768" operator="containsText" text="DOM">
      <formula>NOT(ISERROR(SEARCH("DOM",#REF!)))</formula>
    </cfRule>
    <cfRule type="containsText" dxfId="2141" priority="4769" operator="containsText" text="SÁB">
      <formula>NOT(ISERROR(SEARCH("SÁB",#REF!)))</formula>
    </cfRule>
    <cfRule type="containsText" dxfId="2140" priority="4773" operator="containsText" text="DOM">
      <formula>NOT(ISERROR(SEARCH("DOM",#REF!)))</formula>
    </cfRule>
    <cfRule type="containsText" dxfId="2139" priority="4772" operator="containsText" text="SAB">
      <formula>NOT(ISERROR(SEARCH("SAB",#REF!)))</formula>
    </cfRule>
    <cfRule type="containsText" dxfId="2138" priority="4771" operator="containsText" text="SÁB">
      <formula>NOT(ISERROR(SEARCH("SÁB",#REF!)))</formula>
    </cfRule>
    <cfRule type="colorScale" priority="4770">
      <colorScale>
        <cfvo type="min"/>
        <cfvo type="max"/>
        <color rgb="FFFF7128"/>
        <color rgb="FFFFEF9C"/>
      </colorScale>
    </cfRule>
  </conditionalFormatting>
  <conditionalFormatting sqref="C68">
    <cfRule type="containsText" dxfId="2137" priority="4761" operator="containsText" text="SAB">
      <formula>NOT(ISERROR(SEARCH("SAB",C68)))</formula>
    </cfRule>
    <cfRule type="containsText" priority="4756" operator="containsText" text="DOM">
      <formula>NOT(ISERROR(SEARCH("DOM",C68)))</formula>
    </cfRule>
    <cfRule type="containsText" dxfId="2136" priority="4757" operator="containsText" text="SÁB">
      <formula>NOT(ISERROR(SEARCH("SÁB",C68)))</formula>
    </cfRule>
    <cfRule type="containsText" dxfId="2135" priority="4758" operator="containsText" text="DOM">
      <formula>NOT(ISERROR(SEARCH("DOM",C68)))</formula>
    </cfRule>
    <cfRule type="colorScale" priority="4759">
      <colorScale>
        <cfvo type="min"/>
        <cfvo type="max"/>
        <color rgb="FFFF7128"/>
        <color rgb="FFFFEF9C"/>
      </colorScale>
    </cfRule>
    <cfRule type="containsText" dxfId="2134" priority="4760" operator="containsText" text="SÁB">
      <formula>NOT(ISERROR(SEARCH("SÁB",C68)))</formula>
    </cfRule>
  </conditionalFormatting>
  <conditionalFormatting sqref="C69">
    <cfRule type="containsText" dxfId="2133" priority="4767" operator="containsText" text="DOM">
      <formula>NOT(ISERROR(SEARCH("DOM",#REF!)))</formula>
    </cfRule>
    <cfRule type="containsText" dxfId="2132" priority="4766" operator="containsText" text="SAB">
      <formula>NOT(ISERROR(SEARCH("SAB",#REF!)))</formula>
    </cfRule>
    <cfRule type="containsText" dxfId="2131" priority="4763" operator="containsText" text="SÁB">
      <formula>NOT(ISERROR(SEARCH("SÁB",#REF!)))</formula>
    </cfRule>
    <cfRule type="containsText" dxfId="2130" priority="4765" operator="containsText" text="SÁB">
      <formula>NOT(ISERROR(SEARCH("SÁB",#REF!)))</formula>
    </cfRule>
    <cfRule type="colorScale" priority="4764">
      <colorScale>
        <cfvo type="min"/>
        <cfvo type="max"/>
        <color rgb="FFFF7128"/>
        <color rgb="FFFFEF9C"/>
      </colorScale>
    </cfRule>
    <cfRule type="containsText" priority="4762" operator="containsText" text="DOM">
      <formula>NOT(ISERROR(SEARCH("DOM",#REF!)))</formula>
    </cfRule>
  </conditionalFormatting>
  <conditionalFormatting sqref="C74">
    <cfRule type="containsText" dxfId="2129" priority="4783" operator="containsText" text="DOM">
      <formula>NOT(ISERROR(SEARCH("DOM",#REF!)))</formula>
    </cfRule>
    <cfRule type="containsText" dxfId="2128" priority="4782" operator="containsText" text="SAB">
      <formula>NOT(ISERROR(SEARCH("SAB",#REF!)))</formula>
    </cfRule>
    <cfRule type="containsText" dxfId="2127" priority="4781" operator="containsText" text="SÁB">
      <formula>NOT(ISERROR(SEARCH("SÁB",#REF!)))</formula>
    </cfRule>
    <cfRule type="colorScale" priority="4780">
      <colorScale>
        <cfvo type="min"/>
        <cfvo type="max"/>
        <color rgb="FFFF7128"/>
        <color rgb="FFFFEF9C"/>
      </colorScale>
    </cfRule>
  </conditionalFormatting>
  <conditionalFormatting sqref="C74:C75">
    <cfRule type="containsText" dxfId="2126" priority="4775" operator="containsText" text="SÁB">
      <formula>NOT(ISERROR(SEARCH("SÁB",#REF!)))</formula>
    </cfRule>
    <cfRule type="containsText" priority="4774" operator="containsText" text="DOM">
      <formula>NOT(ISERROR(SEARCH("DOM",#REF!)))</formula>
    </cfRule>
    <cfRule type="containsText" dxfId="2125" priority="4777" operator="containsText" text="SÁB">
      <formula>NOT(ISERROR(SEARCH("SÁB",#REF!)))</formula>
    </cfRule>
  </conditionalFormatting>
  <conditionalFormatting sqref="C75">
    <cfRule type="containsText" dxfId="2124" priority="4778" operator="containsText" text="SAB">
      <formula>NOT(ISERROR(SEARCH("SAB",#REF!)))</formula>
    </cfRule>
    <cfRule type="colorScale" priority="4776">
      <colorScale>
        <cfvo type="min"/>
        <cfvo type="max"/>
        <color rgb="FFFF7128"/>
        <color rgb="FFFFEF9C"/>
      </colorScale>
    </cfRule>
    <cfRule type="containsText" dxfId="2123" priority="4779" operator="containsText" text="DOM">
      <formula>NOT(ISERROR(SEARCH("DOM",#REF!)))</formula>
    </cfRule>
  </conditionalFormatting>
  <conditionalFormatting sqref="C76">
    <cfRule type="containsText" dxfId="2122" priority="4751" operator="containsText" text="SÁB">
      <formula>NOT(ISERROR(SEARCH("SÁB",C76)))</formula>
    </cfRule>
    <cfRule type="containsText" priority="4750" operator="containsText" text="DOM">
      <formula>NOT(ISERROR(SEARCH("DOM",C76)))</formula>
    </cfRule>
    <cfRule type="containsText" dxfId="2121" priority="4755" operator="containsText" text="SAB">
      <formula>NOT(ISERROR(SEARCH("SAB",C76)))</formula>
    </cfRule>
    <cfRule type="containsText" dxfId="2120" priority="4754" operator="containsText" text="SÁB">
      <formula>NOT(ISERROR(SEARCH("SÁB",C76)))</formula>
    </cfRule>
    <cfRule type="colorScale" priority="4753">
      <colorScale>
        <cfvo type="min"/>
        <cfvo type="max"/>
        <color rgb="FFFF7128"/>
        <color rgb="FFFFEF9C"/>
      </colorScale>
    </cfRule>
    <cfRule type="containsText" dxfId="2119" priority="4752" operator="containsText" text="DOM">
      <formula>NOT(ISERROR(SEARCH("DOM",C76)))</formula>
    </cfRule>
  </conditionalFormatting>
  <conditionalFormatting sqref="F53">
    <cfRule type="containsText" dxfId="2118" priority="2921" operator="containsText" text="SÁB">
      <formula>NOT(ISERROR(SEARCH("SÁB",#REF!)))</formula>
    </cfRule>
    <cfRule type="containsText" dxfId="2117" priority="2919" operator="containsText" text="DOM">
      <formula>NOT(ISERROR(SEARCH("DOM",#REF!)))</formula>
    </cfRule>
    <cfRule type="containsText" priority="2920" operator="containsText" text="DOM">
      <formula>NOT(ISERROR(SEARCH("DOM",#REF!)))</formula>
    </cfRule>
    <cfRule type="colorScale" priority="2922">
      <colorScale>
        <cfvo type="min"/>
        <cfvo type="max"/>
        <color rgb="FFFF7128"/>
        <color rgb="FFFFEF9C"/>
      </colorScale>
    </cfRule>
    <cfRule type="containsText" dxfId="2116" priority="2923" operator="containsText" text="SÁB">
      <formula>NOT(ISERROR(SEARCH("SÁB",#REF!)))</formula>
    </cfRule>
    <cfRule type="containsText" dxfId="2115" priority="2924" operator="containsText" text="SAB">
      <formula>NOT(ISERROR(SEARCH("SAB",#REF!)))</formula>
    </cfRule>
  </conditionalFormatting>
  <conditionalFormatting sqref="F55">
    <cfRule type="containsText" dxfId="2114" priority="2918" operator="containsText" text="DOM">
      <formula>NOT(ISERROR(SEARCH("DOM",#REF!)))</formula>
    </cfRule>
    <cfRule type="containsText" priority="2925" operator="containsText" text="DOM">
      <formula>NOT(ISERROR(SEARCH("DOM",#REF!)))</formula>
    </cfRule>
    <cfRule type="containsText" dxfId="2113" priority="2926" operator="containsText" text="SÁB">
      <formula>NOT(ISERROR(SEARCH("SÁB",#REF!)))</formula>
    </cfRule>
    <cfRule type="colorScale" priority="2927">
      <colorScale>
        <cfvo type="min"/>
        <cfvo type="max"/>
        <color rgb="FFFF7128"/>
        <color rgb="FFFFEF9C"/>
      </colorScale>
    </cfRule>
    <cfRule type="containsText" dxfId="2112" priority="2928" operator="containsText" text="SÁB">
      <formula>NOT(ISERROR(SEARCH("SÁB",#REF!)))</formula>
    </cfRule>
    <cfRule type="containsText" dxfId="2111" priority="2929" operator="containsText" text="SAB">
      <formula>NOT(ISERROR(SEARCH("SAB",#REF!)))</formula>
    </cfRule>
  </conditionalFormatting>
  <conditionalFormatting sqref="F60">
    <cfRule type="containsText" priority="4786" operator="containsText" text="DOM">
      <formula>NOT(ISERROR(SEARCH("DOM",#REF!)))</formula>
    </cfRule>
    <cfRule type="containsText" dxfId="2110" priority="4785" operator="containsText" text="DOM">
      <formula>NOT(ISERROR(SEARCH("DOM",#REF!)))</formula>
    </cfRule>
    <cfRule type="colorScale" priority="4788">
      <colorScale>
        <cfvo type="min"/>
        <cfvo type="max"/>
        <color rgb="FFFF7128"/>
        <color rgb="FFFFEF9C"/>
      </colorScale>
    </cfRule>
    <cfRule type="containsText" dxfId="2109" priority="4790" operator="containsText" text="SAB">
      <formula>NOT(ISERROR(SEARCH("SAB",#REF!)))</formula>
    </cfRule>
    <cfRule type="containsText" dxfId="2108" priority="4789" operator="containsText" text="SÁB">
      <formula>NOT(ISERROR(SEARCH("SÁB",#REF!)))</formula>
    </cfRule>
    <cfRule type="containsText" dxfId="2107" priority="4787" operator="containsText" text="SÁB">
      <formula>NOT(ISERROR(SEARCH("SÁB",#REF!)))</formula>
    </cfRule>
  </conditionalFormatting>
  <conditionalFormatting sqref="F62">
    <cfRule type="containsText" dxfId="2106" priority="4794" operator="containsText" text="SÁB">
      <formula>NOT(ISERROR(SEARCH("SÁB",#REF!)))</formula>
    </cfRule>
    <cfRule type="containsText" dxfId="2105" priority="4795" operator="containsText" text="SAB">
      <formula>NOT(ISERROR(SEARCH("SAB",#REF!)))</formula>
    </cfRule>
    <cfRule type="containsText" priority="4791" operator="containsText" text="DOM">
      <formula>NOT(ISERROR(SEARCH("DOM",#REF!)))</formula>
    </cfRule>
    <cfRule type="containsText" dxfId="2104" priority="4784" operator="containsText" text="DOM">
      <formula>NOT(ISERROR(SEARCH("DOM",#REF!)))</formula>
    </cfRule>
    <cfRule type="containsText" dxfId="2103" priority="4792" operator="containsText" text="SÁB">
      <formula>NOT(ISERROR(SEARCH("SÁB",#REF!)))</formula>
    </cfRule>
    <cfRule type="colorScale" priority="4793">
      <colorScale>
        <cfvo type="min"/>
        <cfvo type="max"/>
        <color rgb="FFFF7128"/>
        <color rgb="FFFFEF9C"/>
      </colorScale>
    </cfRule>
  </conditionalFormatting>
  <conditionalFormatting sqref="F67">
    <cfRule type="containsText" dxfId="2102" priority="4817" operator="containsText" text="SÁB">
      <formula>NOT(ISERROR(SEARCH("SÁB",#REF!)))</formula>
    </cfRule>
    <cfRule type="colorScale" priority="4816">
      <colorScale>
        <cfvo type="min"/>
        <cfvo type="max"/>
        <color rgb="FFFF7128"/>
        <color rgb="FFFFEF9C"/>
      </colorScale>
    </cfRule>
    <cfRule type="containsText" dxfId="2101" priority="4815" operator="containsText" text="SÁB">
      <formula>NOT(ISERROR(SEARCH("SÁB",#REF!)))</formula>
    </cfRule>
    <cfRule type="containsText" priority="4814" operator="containsText" text="DOM">
      <formula>NOT(ISERROR(SEARCH("DOM",#REF!)))</formula>
    </cfRule>
    <cfRule type="containsText" dxfId="2100" priority="4819" operator="containsText" text="DOM">
      <formula>NOT(ISERROR(SEARCH("DOM",#REF!)))</formula>
    </cfRule>
    <cfRule type="containsText" dxfId="2099" priority="4818" operator="containsText" text="SAB">
      <formula>NOT(ISERROR(SEARCH("SAB",#REF!)))</formula>
    </cfRule>
  </conditionalFormatting>
  <conditionalFormatting sqref="F68">
    <cfRule type="containsText" dxfId="2098" priority="4803" operator="containsText" text="SÁB">
      <formula>NOT(ISERROR(SEARCH("SÁB",F68)))</formula>
    </cfRule>
    <cfRule type="colorScale" priority="4805">
      <colorScale>
        <cfvo type="min"/>
        <cfvo type="max"/>
        <color rgb="FFFF7128"/>
        <color rgb="FFFFEF9C"/>
      </colorScale>
    </cfRule>
    <cfRule type="containsText" dxfId="2097" priority="4804" operator="containsText" text="DOM">
      <formula>NOT(ISERROR(SEARCH("DOM",F68)))</formula>
    </cfRule>
    <cfRule type="containsText" dxfId="2096" priority="4806" operator="containsText" text="SÁB">
      <formula>NOT(ISERROR(SEARCH("SÁB",F68)))</formula>
    </cfRule>
    <cfRule type="containsText" dxfId="2095" priority="4807" operator="containsText" text="SAB">
      <formula>NOT(ISERROR(SEARCH("SAB",F68)))</formula>
    </cfRule>
    <cfRule type="containsText" priority="4802" operator="containsText" text="DOM">
      <formula>NOT(ISERROR(SEARCH("DOM",F68)))</formula>
    </cfRule>
  </conditionalFormatting>
  <conditionalFormatting sqref="F69">
    <cfRule type="containsText" dxfId="2094" priority="4813" operator="containsText" text="DOM">
      <formula>NOT(ISERROR(SEARCH("DOM",#REF!)))</formula>
    </cfRule>
    <cfRule type="containsText" dxfId="2093" priority="4812" operator="containsText" text="SAB">
      <formula>NOT(ISERROR(SEARCH("SAB",#REF!)))</formula>
    </cfRule>
    <cfRule type="containsText" dxfId="2092" priority="4811" operator="containsText" text="SÁB">
      <formula>NOT(ISERROR(SEARCH("SÁB",#REF!)))</formula>
    </cfRule>
    <cfRule type="containsText" dxfId="2091" priority="4809" operator="containsText" text="SÁB">
      <formula>NOT(ISERROR(SEARCH("SÁB",#REF!)))</formula>
    </cfRule>
    <cfRule type="containsText" priority="4808" operator="containsText" text="DOM">
      <formula>NOT(ISERROR(SEARCH("DOM",#REF!)))</formula>
    </cfRule>
    <cfRule type="colorScale" priority="4810">
      <colorScale>
        <cfvo type="min"/>
        <cfvo type="max"/>
        <color rgb="FFFF7128"/>
        <color rgb="FFFFEF9C"/>
      </colorScale>
    </cfRule>
  </conditionalFormatting>
  <conditionalFormatting sqref="F74">
    <cfRule type="containsText" dxfId="2090" priority="4829" operator="containsText" text="DOM">
      <formula>NOT(ISERROR(SEARCH("DOM",#REF!)))</formula>
    </cfRule>
    <cfRule type="containsText" dxfId="2089" priority="4827" operator="containsText" text="SÁB">
      <formula>NOT(ISERROR(SEARCH("SÁB",#REF!)))</formula>
    </cfRule>
    <cfRule type="colorScale" priority="4826">
      <colorScale>
        <cfvo type="min"/>
        <cfvo type="max"/>
        <color rgb="FFFF7128"/>
        <color rgb="FFFFEF9C"/>
      </colorScale>
    </cfRule>
    <cfRule type="containsText" dxfId="2088" priority="4828" operator="containsText" text="SAB">
      <formula>NOT(ISERROR(SEARCH("SAB",#REF!)))</formula>
    </cfRule>
  </conditionalFormatting>
  <conditionalFormatting sqref="F74:F75">
    <cfRule type="containsText" priority="4820" operator="containsText" text="DOM">
      <formula>NOT(ISERROR(SEARCH("DOM",#REF!)))</formula>
    </cfRule>
    <cfRule type="containsText" dxfId="2087" priority="4821" operator="containsText" text="SÁB">
      <formula>NOT(ISERROR(SEARCH("SÁB",#REF!)))</formula>
    </cfRule>
    <cfRule type="containsText" dxfId="2086" priority="4823" operator="containsText" text="SÁB">
      <formula>NOT(ISERROR(SEARCH("SÁB",#REF!)))</formula>
    </cfRule>
  </conditionalFormatting>
  <conditionalFormatting sqref="F75">
    <cfRule type="containsText" dxfId="2085" priority="4825" operator="containsText" text="DOM">
      <formula>NOT(ISERROR(SEARCH("DOM",#REF!)))</formula>
    </cfRule>
    <cfRule type="containsText" dxfId="2084" priority="4824" operator="containsText" text="SAB">
      <formula>NOT(ISERROR(SEARCH("SAB",#REF!)))</formula>
    </cfRule>
    <cfRule type="colorScale" priority="4822">
      <colorScale>
        <cfvo type="min"/>
        <cfvo type="max"/>
        <color rgb="FFFF7128"/>
        <color rgb="FFFFEF9C"/>
      </colorScale>
    </cfRule>
  </conditionalFormatting>
  <conditionalFormatting sqref="F76">
    <cfRule type="containsText" priority="4796" operator="containsText" text="DOM">
      <formula>NOT(ISERROR(SEARCH("DOM",F76)))</formula>
    </cfRule>
    <cfRule type="containsText" dxfId="2083" priority="4800" operator="containsText" text="SÁB">
      <formula>NOT(ISERROR(SEARCH("SÁB",F76)))</formula>
    </cfRule>
    <cfRule type="containsText" dxfId="2082" priority="4798" operator="containsText" text="DOM">
      <formula>NOT(ISERROR(SEARCH("DOM",F76)))</formula>
    </cfRule>
    <cfRule type="colorScale" priority="4799">
      <colorScale>
        <cfvo type="min"/>
        <cfvo type="max"/>
        <color rgb="FFFF7128"/>
        <color rgb="FFFFEF9C"/>
      </colorScale>
    </cfRule>
    <cfRule type="containsText" dxfId="2081" priority="4801" operator="containsText" text="SAB">
      <formula>NOT(ISERROR(SEARCH("SAB",F76)))</formula>
    </cfRule>
    <cfRule type="containsText" dxfId="2080" priority="4797" operator="containsText" text="SÁB">
      <formula>NOT(ISERROR(SEARCH("SÁB",F76)))</formula>
    </cfRule>
  </conditionalFormatting>
  <conditionalFormatting sqref="I53">
    <cfRule type="containsText" dxfId="2079" priority="2936" operator="containsText" text="SAB">
      <formula>NOT(ISERROR(SEARCH("SAB",#REF!)))</formula>
    </cfRule>
    <cfRule type="containsText" dxfId="2078" priority="2931" operator="containsText" text="DOM">
      <formula>NOT(ISERROR(SEARCH("DOM",#REF!)))</formula>
    </cfRule>
    <cfRule type="containsText" priority="2932" operator="containsText" text="DOM">
      <formula>NOT(ISERROR(SEARCH("DOM",#REF!)))</formula>
    </cfRule>
    <cfRule type="containsText" dxfId="2077" priority="2933" operator="containsText" text="SÁB">
      <formula>NOT(ISERROR(SEARCH("SÁB",#REF!)))</formula>
    </cfRule>
    <cfRule type="colorScale" priority="2934">
      <colorScale>
        <cfvo type="min"/>
        <cfvo type="max"/>
        <color rgb="FFFF7128"/>
        <color rgb="FFFFEF9C"/>
      </colorScale>
    </cfRule>
    <cfRule type="containsText" dxfId="2076" priority="2935" operator="containsText" text="SÁB">
      <formula>NOT(ISERROR(SEARCH("SÁB",#REF!)))</formula>
    </cfRule>
  </conditionalFormatting>
  <conditionalFormatting sqref="I55">
    <cfRule type="containsText" priority="2937" operator="containsText" text="DOM">
      <formula>NOT(ISERROR(SEARCH("DOM",#REF!)))</formula>
    </cfRule>
    <cfRule type="colorScale" priority="2939">
      <colorScale>
        <cfvo type="min"/>
        <cfvo type="max"/>
        <color rgb="FFFF7128"/>
        <color rgb="FFFFEF9C"/>
      </colorScale>
    </cfRule>
    <cfRule type="containsText" dxfId="2075" priority="2940" operator="containsText" text="SÁB">
      <formula>NOT(ISERROR(SEARCH("SÁB",#REF!)))</formula>
    </cfRule>
    <cfRule type="containsText" dxfId="2074" priority="2941" operator="containsText" text="SAB">
      <formula>NOT(ISERROR(SEARCH("SAB",#REF!)))</formula>
    </cfRule>
    <cfRule type="containsText" dxfId="2073" priority="2938" operator="containsText" text="SÁB">
      <formula>NOT(ISERROR(SEARCH("SÁB",#REF!)))</formula>
    </cfRule>
    <cfRule type="containsText" dxfId="2072" priority="2930" operator="containsText" text="DOM">
      <formula>NOT(ISERROR(SEARCH("DOM",#REF!)))</formula>
    </cfRule>
  </conditionalFormatting>
  <conditionalFormatting sqref="I60">
    <cfRule type="containsText" dxfId="2071" priority="4835" operator="containsText" text="SÁB">
      <formula>NOT(ISERROR(SEARCH("SÁB",#REF!)))</formula>
    </cfRule>
    <cfRule type="containsText" dxfId="2070" priority="4831" operator="containsText" text="DOM">
      <formula>NOT(ISERROR(SEARCH("DOM",#REF!)))</formula>
    </cfRule>
    <cfRule type="containsText" priority="4832" operator="containsText" text="DOM">
      <formula>NOT(ISERROR(SEARCH("DOM",#REF!)))</formula>
    </cfRule>
    <cfRule type="containsText" dxfId="2069" priority="4833" operator="containsText" text="SÁB">
      <formula>NOT(ISERROR(SEARCH("SÁB",#REF!)))</formula>
    </cfRule>
    <cfRule type="colorScale" priority="4834">
      <colorScale>
        <cfvo type="min"/>
        <cfvo type="max"/>
        <color rgb="FFFF7128"/>
        <color rgb="FFFFEF9C"/>
      </colorScale>
    </cfRule>
    <cfRule type="containsText" dxfId="2068" priority="4836" operator="containsText" text="SAB">
      <formula>NOT(ISERROR(SEARCH("SAB",#REF!)))</formula>
    </cfRule>
  </conditionalFormatting>
  <conditionalFormatting sqref="I62">
    <cfRule type="containsText" priority="4837" operator="containsText" text="DOM">
      <formula>NOT(ISERROR(SEARCH("DOM",#REF!)))</formula>
    </cfRule>
    <cfRule type="containsText" dxfId="2067" priority="4830" operator="containsText" text="DOM">
      <formula>NOT(ISERROR(SEARCH("DOM",#REF!)))</formula>
    </cfRule>
    <cfRule type="containsText" dxfId="2066" priority="4841" operator="containsText" text="SAB">
      <formula>NOT(ISERROR(SEARCH("SAB",#REF!)))</formula>
    </cfRule>
    <cfRule type="containsText" dxfId="2065" priority="4840" operator="containsText" text="SÁB">
      <formula>NOT(ISERROR(SEARCH("SÁB",#REF!)))</formula>
    </cfRule>
    <cfRule type="colorScale" priority="4839">
      <colorScale>
        <cfvo type="min"/>
        <cfvo type="max"/>
        <color rgb="FFFF7128"/>
        <color rgb="FFFFEF9C"/>
      </colorScale>
    </cfRule>
    <cfRule type="containsText" dxfId="2064" priority="4838" operator="containsText" text="SÁB">
      <formula>NOT(ISERROR(SEARCH("SÁB",#REF!)))</formula>
    </cfRule>
  </conditionalFormatting>
  <conditionalFormatting sqref="I67">
    <cfRule type="containsText" dxfId="2063" priority="4864" operator="containsText" text="SAB">
      <formula>NOT(ISERROR(SEARCH("SAB",#REF!)))</formula>
    </cfRule>
    <cfRule type="colorScale" priority="4862">
      <colorScale>
        <cfvo type="min"/>
        <cfvo type="max"/>
        <color rgb="FFFF7128"/>
        <color rgb="FFFFEF9C"/>
      </colorScale>
    </cfRule>
    <cfRule type="containsText" dxfId="2062" priority="4863" operator="containsText" text="SÁB">
      <formula>NOT(ISERROR(SEARCH("SÁB",#REF!)))</formula>
    </cfRule>
    <cfRule type="containsText" dxfId="2061" priority="4861" operator="containsText" text="SÁB">
      <formula>NOT(ISERROR(SEARCH("SÁB",#REF!)))</formula>
    </cfRule>
    <cfRule type="containsText" priority="4860" operator="containsText" text="DOM">
      <formula>NOT(ISERROR(SEARCH("DOM",#REF!)))</formula>
    </cfRule>
    <cfRule type="containsText" dxfId="2060" priority="4865" operator="containsText" text="DOM">
      <formula>NOT(ISERROR(SEARCH("DOM",#REF!)))</formula>
    </cfRule>
  </conditionalFormatting>
  <conditionalFormatting sqref="I68">
    <cfRule type="containsText" dxfId="2059" priority="4853" operator="containsText" text="SAB">
      <formula>NOT(ISERROR(SEARCH("SAB",I68)))</formula>
    </cfRule>
    <cfRule type="colorScale" priority="4851">
      <colorScale>
        <cfvo type="min"/>
        <cfvo type="max"/>
        <color rgb="FFFF7128"/>
        <color rgb="FFFFEF9C"/>
      </colorScale>
    </cfRule>
    <cfRule type="containsText" dxfId="2058" priority="4852" operator="containsText" text="SÁB">
      <formula>NOT(ISERROR(SEARCH("SÁB",I68)))</formula>
    </cfRule>
    <cfRule type="containsText" dxfId="2057" priority="4850" operator="containsText" text="DOM">
      <formula>NOT(ISERROR(SEARCH("DOM",I68)))</formula>
    </cfRule>
    <cfRule type="containsText" dxfId="2056" priority="4849" operator="containsText" text="SÁB">
      <formula>NOT(ISERROR(SEARCH("SÁB",I68)))</formula>
    </cfRule>
    <cfRule type="containsText" priority="4848" operator="containsText" text="DOM">
      <formula>NOT(ISERROR(SEARCH("DOM",I68)))</formula>
    </cfRule>
  </conditionalFormatting>
  <conditionalFormatting sqref="I69">
    <cfRule type="containsText" dxfId="2055" priority="4859" operator="containsText" text="DOM">
      <formula>NOT(ISERROR(SEARCH("DOM",#REF!)))</formula>
    </cfRule>
    <cfRule type="containsText" priority="4854" operator="containsText" text="DOM">
      <formula>NOT(ISERROR(SEARCH("DOM",#REF!)))</formula>
    </cfRule>
    <cfRule type="colorScale" priority="4856">
      <colorScale>
        <cfvo type="min"/>
        <cfvo type="max"/>
        <color rgb="FFFF7128"/>
        <color rgb="FFFFEF9C"/>
      </colorScale>
    </cfRule>
    <cfRule type="containsText" dxfId="2054" priority="4858" operator="containsText" text="SAB">
      <formula>NOT(ISERROR(SEARCH("SAB",#REF!)))</formula>
    </cfRule>
    <cfRule type="containsText" dxfId="2053" priority="4857" operator="containsText" text="SÁB">
      <formula>NOT(ISERROR(SEARCH("SÁB",#REF!)))</formula>
    </cfRule>
    <cfRule type="containsText" dxfId="2052" priority="4855" operator="containsText" text="SÁB">
      <formula>NOT(ISERROR(SEARCH("SÁB",#REF!)))</formula>
    </cfRule>
  </conditionalFormatting>
  <conditionalFormatting sqref="I74">
    <cfRule type="containsText" dxfId="2051" priority="4874" operator="containsText" text="SAB">
      <formula>NOT(ISERROR(SEARCH("SAB",#REF!)))</formula>
    </cfRule>
    <cfRule type="containsText" dxfId="2050" priority="4873" operator="containsText" text="SÁB">
      <formula>NOT(ISERROR(SEARCH("SÁB",#REF!)))</formula>
    </cfRule>
    <cfRule type="colorScale" priority="4872">
      <colorScale>
        <cfvo type="min"/>
        <cfvo type="max"/>
        <color rgb="FFFF7128"/>
        <color rgb="FFFFEF9C"/>
      </colorScale>
    </cfRule>
    <cfRule type="containsText" dxfId="2049" priority="4875" operator="containsText" text="DOM">
      <formula>NOT(ISERROR(SEARCH("DOM",#REF!)))</formula>
    </cfRule>
  </conditionalFormatting>
  <conditionalFormatting sqref="I74:I75">
    <cfRule type="containsText" dxfId="2048" priority="4869" operator="containsText" text="SÁB">
      <formula>NOT(ISERROR(SEARCH("SÁB",#REF!)))</formula>
    </cfRule>
    <cfRule type="containsText" dxfId="2047" priority="4867" operator="containsText" text="SÁB">
      <formula>NOT(ISERROR(SEARCH("SÁB",#REF!)))</formula>
    </cfRule>
    <cfRule type="containsText" priority="4866" operator="containsText" text="DOM">
      <formula>NOT(ISERROR(SEARCH("DOM",#REF!)))</formula>
    </cfRule>
  </conditionalFormatting>
  <conditionalFormatting sqref="I75">
    <cfRule type="colorScale" priority="4868">
      <colorScale>
        <cfvo type="min"/>
        <cfvo type="max"/>
        <color rgb="FFFF7128"/>
        <color rgb="FFFFEF9C"/>
      </colorScale>
    </cfRule>
    <cfRule type="containsText" dxfId="2046" priority="4870" operator="containsText" text="SAB">
      <formula>NOT(ISERROR(SEARCH("SAB",#REF!)))</formula>
    </cfRule>
    <cfRule type="containsText" dxfId="2045" priority="4871" operator="containsText" text="DOM">
      <formula>NOT(ISERROR(SEARCH("DOM",#REF!)))</formula>
    </cfRule>
  </conditionalFormatting>
  <conditionalFormatting sqref="I76">
    <cfRule type="containsText" priority="4842" operator="containsText" text="DOM">
      <formula>NOT(ISERROR(SEARCH("DOM",I76)))</formula>
    </cfRule>
    <cfRule type="containsText" dxfId="2044" priority="4847" operator="containsText" text="SAB">
      <formula>NOT(ISERROR(SEARCH("SAB",I76)))</formula>
    </cfRule>
    <cfRule type="colorScale" priority="4845">
      <colorScale>
        <cfvo type="min"/>
        <cfvo type="max"/>
        <color rgb="FFFF7128"/>
        <color rgb="FFFFEF9C"/>
      </colorScale>
    </cfRule>
    <cfRule type="containsText" dxfId="2043" priority="4843" operator="containsText" text="SÁB">
      <formula>NOT(ISERROR(SEARCH("SÁB",I76)))</formula>
    </cfRule>
    <cfRule type="containsText" dxfId="2042" priority="4844" operator="containsText" text="DOM">
      <formula>NOT(ISERROR(SEARCH("DOM",I76)))</formula>
    </cfRule>
    <cfRule type="containsText" dxfId="2041" priority="4846" operator="containsText" text="SÁB">
      <formula>NOT(ISERROR(SEARCH("SÁB",I76)))</formula>
    </cfRule>
  </conditionalFormatting>
  <conditionalFormatting sqref="L53">
    <cfRule type="containsText" dxfId="2040" priority="2943" operator="containsText" text="DOM">
      <formula>NOT(ISERROR(SEARCH("DOM",#REF!)))</formula>
    </cfRule>
    <cfRule type="containsText" dxfId="2039" priority="2948" operator="containsText" text="SAB">
      <formula>NOT(ISERROR(SEARCH("SAB",#REF!)))</formula>
    </cfRule>
    <cfRule type="containsText" dxfId="2038" priority="2947" operator="containsText" text="SÁB">
      <formula>NOT(ISERROR(SEARCH("SÁB",#REF!)))</formula>
    </cfRule>
    <cfRule type="colorScale" priority="2946">
      <colorScale>
        <cfvo type="min"/>
        <cfvo type="max"/>
        <color rgb="FFFF7128"/>
        <color rgb="FFFFEF9C"/>
      </colorScale>
    </cfRule>
    <cfRule type="containsText" dxfId="2037" priority="2945" operator="containsText" text="SÁB">
      <formula>NOT(ISERROR(SEARCH("SÁB",#REF!)))</formula>
    </cfRule>
    <cfRule type="containsText" priority="2944" operator="containsText" text="DOM">
      <formula>NOT(ISERROR(SEARCH("DOM",#REF!)))</formula>
    </cfRule>
  </conditionalFormatting>
  <conditionalFormatting sqref="L55">
    <cfRule type="containsText" dxfId="2036" priority="2953" operator="containsText" text="SAB">
      <formula>NOT(ISERROR(SEARCH("SAB",#REF!)))</formula>
    </cfRule>
    <cfRule type="containsText" dxfId="2035" priority="2952" operator="containsText" text="SÁB">
      <formula>NOT(ISERROR(SEARCH("SÁB",#REF!)))</formula>
    </cfRule>
    <cfRule type="containsText" dxfId="2034" priority="2950" operator="containsText" text="SÁB">
      <formula>NOT(ISERROR(SEARCH("SÁB",#REF!)))</formula>
    </cfRule>
    <cfRule type="containsText" priority="2949" operator="containsText" text="DOM">
      <formula>NOT(ISERROR(SEARCH("DOM",#REF!)))</formula>
    </cfRule>
    <cfRule type="containsText" dxfId="2033" priority="2942" operator="containsText" text="DOM">
      <formula>NOT(ISERROR(SEARCH("DOM",#REF!)))</formula>
    </cfRule>
    <cfRule type="colorScale" priority="2951">
      <colorScale>
        <cfvo type="min"/>
        <cfvo type="max"/>
        <color rgb="FFFF7128"/>
        <color rgb="FFFFEF9C"/>
      </colorScale>
    </cfRule>
  </conditionalFormatting>
  <conditionalFormatting sqref="L60">
    <cfRule type="containsText" dxfId="2032" priority="4877" operator="containsText" text="DOM">
      <formula>NOT(ISERROR(SEARCH("DOM",#REF!)))</formula>
    </cfRule>
    <cfRule type="containsText" priority="4878" operator="containsText" text="DOM">
      <formula>NOT(ISERROR(SEARCH("DOM",#REF!)))</formula>
    </cfRule>
    <cfRule type="containsText" dxfId="2031" priority="4879" operator="containsText" text="SÁB">
      <formula>NOT(ISERROR(SEARCH("SÁB",#REF!)))</formula>
    </cfRule>
    <cfRule type="colorScale" priority="4880">
      <colorScale>
        <cfvo type="min"/>
        <cfvo type="max"/>
        <color rgb="FFFF7128"/>
        <color rgb="FFFFEF9C"/>
      </colorScale>
    </cfRule>
    <cfRule type="containsText" dxfId="2030" priority="4881" operator="containsText" text="SÁB">
      <formula>NOT(ISERROR(SEARCH("SÁB",#REF!)))</formula>
    </cfRule>
    <cfRule type="containsText" dxfId="2029" priority="4882" operator="containsText" text="SAB">
      <formula>NOT(ISERROR(SEARCH("SAB",#REF!)))</formula>
    </cfRule>
  </conditionalFormatting>
  <conditionalFormatting sqref="L62">
    <cfRule type="colorScale" priority="4885">
      <colorScale>
        <cfvo type="min"/>
        <cfvo type="max"/>
        <color rgb="FFFF7128"/>
        <color rgb="FFFFEF9C"/>
      </colorScale>
    </cfRule>
    <cfRule type="containsText" dxfId="2028" priority="4884" operator="containsText" text="SÁB">
      <formula>NOT(ISERROR(SEARCH("SÁB",#REF!)))</formula>
    </cfRule>
    <cfRule type="containsText" dxfId="2027" priority="4876" operator="containsText" text="DOM">
      <formula>NOT(ISERROR(SEARCH("DOM",#REF!)))</formula>
    </cfRule>
    <cfRule type="containsText" priority="4883" operator="containsText" text="DOM">
      <formula>NOT(ISERROR(SEARCH("DOM",#REF!)))</formula>
    </cfRule>
    <cfRule type="containsText" dxfId="2026" priority="4887" operator="containsText" text="SAB">
      <formula>NOT(ISERROR(SEARCH("SAB",#REF!)))</formula>
    </cfRule>
    <cfRule type="containsText" dxfId="2025" priority="4886" operator="containsText" text="SÁB">
      <formula>NOT(ISERROR(SEARCH("SÁB",#REF!)))</formula>
    </cfRule>
  </conditionalFormatting>
  <conditionalFormatting sqref="L67">
    <cfRule type="containsText" dxfId="2024" priority="4907" operator="containsText" text="SÁB">
      <formula>NOT(ISERROR(SEARCH("SÁB",#REF!)))</formula>
    </cfRule>
    <cfRule type="containsText" priority="4906" operator="containsText" text="DOM">
      <formula>NOT(ISERROR(SEARCH("DOM",#REF!)))</formula>
    </cfRule>
    <cfRule type="colorScale" priority="4908">
      <colorScale>
        <cfvo type="min"/>
        <cfvo type="max"/>
        <color rgb="FFFF7128"/>
        <color rgb="FFFFEF9C"/>
      </colorScale>
    </cfRule>
    <cfRule type="containsText" dxfId="2023" priority="4909" operator="containsText" text="SÁB">
      <formula>NOT(ISERROR(SEARCH("SÁB",#REF!)))</formula>
    </cfRule>
    <cfRule type="containsText" dxfId="2022" priority="4910" operator="containsText" text="SAB">
      <formula>NOT(ISERROR(SEARCH("SAB",#REF!)))</formula>
    </cfRule>
    <cfRule type="containsText" dxfId="2021" priority="4911" operator="containsText" text="DOM">
      <formula>NOT(ISERROR(SEARCH("DOM",#REF!)))</formula>
    </cfRule>
  </conditionalFormatting>
  <conditionalFormatting sqref="L68">
    <cfRule type="containsText" dxfId="2020" priority="4896" operator="containsText" text="DOM">
      <formula>NOT(ISERROR(SEARCH("DOM",L68)))</formula>
    </cfRule>
    <cfRule type="colorScale" priority="4897">
      <colorScale>
        <cfvo type="min"/>
        <cfvo type="max"/>
        <color rgb="FFFF7128"/>
        <color rgb="FFFFEF9C"/>
      </colorScale>
    </cfRule>
    <cfRule type="containsText" priority="4894" operator="containsText" text="DOM">
      <formula>NOT(ISERROR(SEARCH("DOM",L68)))</formula>
    </cfRule>
    <cfRule type="containsText" dxfId="2019" priority="4895" operator="containsText" text="SÁB">
      <formula>NOT(ISERROR(SEARCH("SÁB",L68)))</formula>
    </cfRule>
    <cfRule type="containsText" dxfId="2018" priority="4899" operator="containsText" text="SAB">
      <formula>NOT(ISERROR(SEARCH("SAB",L68)))</formula>
    </cfRule>
    <cfRule type="containsText" dxfId="2017" priority="4898" operator="containsText" text="SÁB">
      <formula>NOT(ISERROR(SEARCH("SÁB",L68)))</formula>
    </cfRule>
  </conditionalFormatting>
  <conditionalFormatting sqref="L69">
    <cfRule type="colorScale" priority="4902">
      <colorScale>
        <cfvo type="min"/>
        <cfvo type="max"/>
        <color rgb="FFFF7128"/>
        <color rgb="FFFFEF9C"/>
      </colorScale>
    </cfRule>
    <cfRule type="containsText" dxfId="2016" priority="4903" operator="containsText" text="SÁB">
      <formula>NOT(ISERROR(SEARCH("SÁB",#REF!)))</formula>
    </cfRule>
    <cfRule type="containsText" dxfId="2015" priority="4901" operator="containsText" text="SÁB">
      <formula>NOT(ISERROR(SEARCH("SÁB",#REF!)))</formula>
    </cfRule>
    <cfRule type="containsText" priority="4900" operator="containsText" text="DOM">
      <formula>NOT(ISERROR(SEARCH("DOM",#REF!)))</formula>
    </cfRule>
    <cfRule type="containsText" dxfId="2014" priority="4904" operator="containsText" text="SAB">
      <formula>NOT(ISERROR(SEARCH("SAB",#REF!)))</formula>
    </cfRule>
    <cfRule type="containsText" dxfId="2013" priority="4905" operator="containsText" text="DOM">
      <formula>NOT(ISERROR(SEARCH("DOM",#REF!)))</formula>
    </cfRule>
  </conditionalFormatting>
  <conditionalFormatting sqref="L74">
    <cfRule type="containsText" dxfId="2012" priority="4920" operator="containsText" text="SAB">
      <formula>NOT(ISERROR(SEARCH("SAB",#REF!)))</formula>
    </cfRule>
    <cfRule type="colorScale" priority="4918">
      <colorScale>
        <cfvo type="min"/>
        <cfvo type="max"/>
        <color rgb="FFFF7128"/>
        <color rgb="FFFFEF9C"/>
      </colorScale>
    </cfRule>
    <cfRule type="containsText" dxfId="2011" priority="4919" operator="containsText" text="SÁB">
      <formula>NOT(ISERROR(SEARCH("SÁB",#REF!)))</formula>
    </cfRule>
    <cfRule type="containsText" dxfId="2010" priority="4921" operator="containsText" text="DOM">
      <formula>NOT(ISERROR(SEARCH("DOM",#REF!)))</formula>
    </cfRule>
  </conditionalFormatting>
  <conditionalFormatting sqref="L74:L75">
    <cfRule type="containsText" dxfId="2009" priority="4915" operator="containsText" text="SÁB">
      <formula>NOT(ISERROR(SEARCH("SÁB",#REF!)))</formula>
    </cfRule>
    <cfRule type="containsText" dxfId="2008" priority="4913" operator="containsText" text="SÁB">
      <formula>NOT(ISERROR(SEARCH("SÁB",#REF!)))</formula>
    </cfRule>
    <cfRule type="containsText" priority="4912" operator="containsText" text="DOM">
      <formula>NOT(ISERROR(SEARCH("DOM",#REF!)))</formula>
    </cfRule>
  </conditionalFormatting>
  <conditionalFormatting sqref="L75">
    <cfRule type="containsText" dxfId="2007" priority="4916" operator="containsText" text="SAB">
      <formula>NOT(ISERROR(SEARCH("SAB",#REF!)))</formula>
    </cfRule>
    <cfRule type="colorScale" priority="4914">
      <colorScale>
        <cfvo type="min"/>
        <cfvo type="max"/>
        <color rgb="FFFF7128"/>
        <color rgb="FFFFEF9C"/>
      </colorScale>
    </cfRule>
    <cfRule type="containsText" dxfId="2006" priority="4917" operator="containsText" text="DOM">
      <formula>NOT(ISERROR(SEARCH("DOM",#REF!)))</formula>
    </cfRule>
  </conditionalFormatting>
  <conditionalFormatting sqref="L76">
    <cfRule type="containsText" priority="4888" operator="containsText" text="DOM">
      <formula>NOT(ISERROR(SEARCH("DOM",L76)))</formula>
    </cfRule>
    <cfRule type="containsText" dxfId="2005" priority="4889" operator="containsText" text="SÁB">
      <formula>NOT(ISERROR(SEARCH("SÁB",L76)))</formula>
    </cfRule>
    <cfRule type="containsText" dxfId="2004" priority="4893" operator="containsText" text="SAB">
      <formula>NOT(ISERROR(SEARCH("SAB",L76)))</formula>
    </cfRule>
    <cfRule type="containsText" dxfId="2003" priority="4890" operator="containsText" text="DOM">
      <formula>NOT(ISERROR(SEARCH("DOM",L76)))</formula>
    </cfRule>
    <cfRule type="colorScale" priority="4891">
      <colorScale>
        <cfvo type="min"/>
        <cfvo type="max"/>
        <color rgb="FFFF7128"/>
        <color rgb="FFFFEF9C"/>
      </colorScale>
    </cfRule>
    <cfRule type="containsText" dxfId="2002" priority="4892" operator="containsText" text="SÁB">
      <formula>NOT(ISERROR(SEARCH("SÁB",L76)))</formula>
    </cfRule>
  </conditionalFormatting>
  <conditionalFormatting sqref="O53">
    <cfRule type="containsText" dxfId="2001" priority="2959" operator="containsText" text="SÁB">
      <formula>NOT(ISERROR(SEARCH("SÁB",#REF!)))</formula>
    </cfRule>
    <cfRule type="containsText" dxfId="2000" priority="2960" operator="containsText" text="SAB">
      <formula>NOT(ISERROR(SEARCH("SAB",#REF!)))</formula>
    </cfRule>
    <cfRule type="containsText" dxfId="1999" priority="2957" operator="containsText" text="SÁB">
      <formula>NOT(ISERROR(SEARCH("SÁB",#REF!)))</formula>
    </cfRule>
    <cfRule type="containsText" dxfId="1998" priority="2955" operator="containsText" text="DOM">
      <formula>NOT(ISERROR(SEARCH("DOM",#REF!)))</formula>
    </cfRule>
    <cfRule type="containsText" priority="2956" operator="containsText" text="DOM">
      <formula>NOT(ISERROR(SEARCH("DOM",#REF!)))</formula>
    </cfRule>
    <cfRule type="colorScale" priority="2958">
      <colorScale>
        <cfvo type="min"/>
        <cfvo type="max"/>
        <color rgb="FFFF7128"/>
        <color rgb="FFFFEF9C"/>
      </colorScale>
    </cfRule>
  </conditionalFormatting>
  <conditionalFormatting sqref="O55">
    <cfRule type="containsText" dxfId="1997" priority="2954" operator="containsText" text="DOM">
      <formula>NOT(ISERROR(SEARCH("DOM",#REF!)))</formula>
    </cfRule>
    <cfRule type="containsText" priority="2961" operator="containsText" text="DOM">
      <formula>NOT(ISERROR(SEARCH("DOM",#REF!)))</formula>
    </cfRule>
    <cfRule type="containsText" dxfId="1996" priority="2962" operator="containsText" text="SÁB">
      <formula>NOT(ISERROR(SEARCH("SÁB",#REF!)))</formula>
    </cfRule>
    <cfRule type="colorScale" priority="2963">
      <colorScale>
        <cfvo type="min"/>
        <cfvo type="max"/>
        <color rgb="FFFF7128"/>
        <color rgb="FFFFEF9C"/>
      </colorScale>
    </cfRule>
    <cfRule type="containsText" dxfId="1995" priority="2964" operator="containsText" text="SÁB">
      <formula>NOT(ISERROR(SEARCH("SÁB",#REF!)))</formula>
    </cfRule>
    <cfRule type="containsText" dxfId="1994" priority="2965" operator="containsText" text="SAB">
      <formula>NOT(ISERROR(SEARCH("SAB",#REF!)))</formula>
    </cfRule>
  </conditionalFormatting>
  <conditionalFormatting sqref="O60">
    <cfRule type="colorScale" priority="4926">
      <colorScale>
        <cfvo type="min"/>
        <cfvo type="max"/>
        <color rgb="FFFF7128"/>
        <color rgb="FFFFEF9C"/>
      </colorScale>
    </cfRule>
    <cfRule type="containsText" dxfId="1993" priority="4928" operator="containsText" text="SAB">
      <formula>NOT(ISERROR(SEARCH("SAB",#REF!)))</formula>
    </cfRule>
    <cfRule type="containsText" dxfId="1992" priority="4927" operator="containsText" text="SÁB">
      <formula>NOT(ISERROR(SEARCH("SÁB",#REF!)))</formula>
    </cfRule>
    <cfRule type="containsText" dxfId="1991" priority="4925" operator="containsText" text="SÁB">
      <formula>NOT(ISERROR(SEARCH("SÁB",#REF!)))</formula>
    </cfRule>
    <cfRule type="containsText" priority="4924" operator="containsText" text="DOM">
      <formula>NOT(ISERROR(SEARCH("DOM",#REF!)))</formula>
    </cfRule>
    <cfRule type="containsText" dxfId="1990" priority="4923" operator="containsText" text="DOM">
      <formula>NOT(ISERROR(SEARCH("DOM",#REF!)))</formula>
    </cfRule>
  </conditionalFormatting>
  <conditionalFormatting sqref="O62">
    <cfRule type="colorScale" priority="4931">
      <colorScale>
        <cfvo type="min"/>
        <cfvo type="max"/>
        <color rgb="FFFF7128"/>
        <color rgb="FFFFEF9C"/>
      </colorScale>
    </cfRule>
    <cfRule type="containsText" priority="4929" operator="containsText" text="DOM">
      <formula>NOT(ISERROR(SEARCH("DOM",#REF!)))</formula>
    </cfRule>
    <cfRule type="containsText" dxfId="1989" priority="4932" operator="containsText" text="SÁB">
      <formula>NOT(ISERROR(SEARCH("SÁB",#REF!)))</formula>
    </cfRule>
    <cfRule type="containsText" dxfId="1988" priority="4933" operator="containsText" text="SAB">
      <formula>NOT(ISERROR(SEARCH("SAB",#REF!)))</formula>
    </cfRule>
    <cfRule type="containsText" dxfId="1987" priority="4930" operator="containsText" text="SÁB">
      <formula>NOT(ISERROR(SEARCH("SÁB",#REF!)))</formula>
    </cfRule>
    <cfRule type="containsText" dxfId="1986" priority="4922" operator="containsText" text="DOM">
      <formula>NOT(ISERROR(SEARCH("DOM",#REF!)))</formula>
    </cfRule>
  </conditionalFormatting>
  <conditionalFormatting sqref="O67">
    <cfRule type="containsText" dxfId="1985" priority="4953" operator="containsText" text="SÁB">
      <formula>NOT(ISERROR(SEARCH("SÁB",#REF!)))</formula>
    </cfRule>
    <cfRule type="containsText" priority="4952" operator="containsText" text="DOM">
      <formula>NOT(ISERROR(SEARCH("DOM",#REF!)))</formula>
    </cfRule>
    <cfRule type="containsText" dxfId="1984" priority="4955" operator="containsText" text="SÁB">
      <formula>NOT(ISERROR(SEARCH("SÁB",#REF!)))</formula>
    </cfRule>
    <cfRule type="containsText" dxfId="1983" priority="4957" operator="containsText" text="DOM">
      <formula>NOT(ISERROR(SEARCH("DOM",#REF!)))</formula>
    </cfRule>
    <cfRule type="containsText" dxfId="1982" priority="4956" operator="containsText" text="SAB">
      <formula>NOT(ISERROR(SEARCH("SAB",#REF!)))</formula>
    </cfRule>
    <cfRule type="colorScale" priority="4954">
      <colorScale>
        <cfvo type="min"/>
        <cfvo type="max"/>
        <color rgb="FFFF7128"/>
        <color rgb="FFFFEF9C"/>
      </colorScale>
    </cfRule>
  </conditionalFormatting>
  <conditionalFormatting sqref="O68">
    <cfRule type="containsText" dxfId="1981" priority="4942" operator="containsText" text="DOM">
      <formula>NOT(ISERROR(SEARCH("DOM",O68)))</formula>
    </cfRule>
    <cfRule type="containsText" dxfId="1980" priority="4941" operator="containsText" text="SÁB">
      <formula>NOT(ISERROR(SEARCH("SÁB",O68)))</formula>
    </cfRule>
    <cfRule type="containsText" priority="4940" operator="containsText" text="DOM">
      <formula>NOT(ISERROR(SEARCH("DOM",O68)))</formula>
    </cfRule>
    <cfRule type="containsText" dxfId="1979" priority="4945" operator="containsText" text="SAB">
      <formula>NOT(ISERROR(SEARCH("SAB",O68)))</formula>
    </cfRule>
    <cfRule type="containsText" dxfId="1978" priority="4944" operator="containsText" text="SÁB">
      <formula>NOT(ISERROR(SEARCH("SÁB",O68)))</formula>
    </cfRule>
    <cfRule type="colorScale" priority="4943">
      <colorScale>
        <cfvo type="min"/>
        <cfvo type="max"/>
        <color rgb="FFFF7128"/>
        <color rgb="FFFFEF9C"/>
      </colorScale>
    </cfRule>
  </conditionalFormatting>
  <conditionalFormatting sqref="O69">
    <cfRule type="colorScale" priority="4948">
      <colorScale>
        <cfvo type="min"/>
        <cfvo type="max"/>
        <color rgb="FFFF7128"/>
        <color rgb="FFFFEF9C"/>
      </colorScale>
    </cfRule>
    <cfRule type="containsText" dxfId="1977" priority="4949" operator="containsText" text="SÁB">
      <formula>NOT(ISERROR(SEARCH("SÁB",#REF!)))</formula>
    </cfRule>
    <cfRule type="containsText" dxfId="1976" priority="4951" operator="containsText" text="DOM">
      <formula>NOT(ISERROR(SEARCH("DOM",#REF!)))</formula>
    </cfRule>
    <cfRule type="containsText" dxfId="1975" priority="4950" operator="containsText" text="SAB">
      <formula>NOT(ISERROR(SEARCH("SAB",#REF!)))</formula>
    </cfRule>
    <cfRule type="containsText" priority="4946" operator="containsText" text="DOM">
      <formula>NOT(ISERROR(SEARCH("DOM",#REF!)))</formula>
    </cfRule>
    <cfRule type="containsText" dxfId="1974" priority="4947" operator="containsText" text="SÁB">
      <formula>NOT(ISERROR(SEARCH("SÁB",#REF!)))</formula>
    </cfRule>
  </conditionalFormatting>
  <conditionalFormatting sqref="O74">
    <cfRule type="containsText" dxfId="1973" priority="4967" operator="containsText" text="DOM">
      <formula>NOT(ISERROR(SEARCH("DOM",#REF!)))</formula>
    </cfRule>
    <cfRule type="containsText" dxfId="1972" priority="4966" operator="containsText" text="SAB">
      <formula>NOT(ISERROR(SEARCH("SAB",#REF!)))</formula>
    </cfRule>
    <cfRule type="containsText" dxfId="1971" priority="4965" operator="containsText" text="SÁB">
      <formula>NOT(ISERROR(SEARCH("SÁB",#REF!)))</formula>
    </cfRule>
    <cfRule type="colorScale" priority="4964">
      <colorScale>
        <cfvo type="min"/>
        <cfvo type="max"/>
        <color rgb="FFFF7128"/>
        <color rgb="FFFFEF9C"/>
      </colorScale>
    </cfRule>
  </conditionalFormatting>
  <conditionalFormatting sqref="O74:O75">
    <cfRule type="containsText" dxfId="1970" priority="4961" operator="containsText" text="SÁB">
      <formula>NOT(ISERROR(SEARCH("SÁB",#REF!)))</formula>
    </cfRule>
    <cfRule type="containsText" dxfId="1969" priority="4959" operator="containsText" text="SÁB">
      <formula>NOT(ISERROR(SEARCH("SÁB",#REF!)))</formula>
    </cfRule>
    <cfRule type="containsText" priority="4958" operator="containsText" text="DOM">
      <formula>NOT(ISERROR(SEARCH("DOM",#REF!)))</formula>
    </cfRule>
  </conditionalFormatting>
  <conditionalFormatting sqref="O75">
    <cfRule type="colorScale" priority="4960">
      <colorScale>
        <cfvo type="min"/>
        <cfvo type="max"/>
        <color rgb="FFFF7128"/>
        <color rgb="FFFFEF9C"/>
      </colorScale>
    </cfRule>
    <cfRule type="containsText" dxfId="1968" priority="4963" operator="containsText" text="DOM">
      <formula>NOT(ISERROR(SEARCH("DOM",#REF!)))</formula>
    </cfRule>
    <cfRule type="containsText" dxfId="1967" priority="4962" operator="containsText" text="SAB">
      <formula>NOT(ISERROR(SEARCH("SAB",#REF!)))</formula>
    </cfRule>
  </conditionalFormatting>
  <conditionalFormatting sqref="O76">
    <cfRule type="containsText" dxfId="1966" priority="4935" operator="containsText" text="SÁB">
      <formula>NOT(ISERROR(SEARCH("SÁB",O76)))</formula>
    </cfRule>
    <cfRule type="containsText" dxfId="1965" priority="4938" operator="containsText" text="SÁB">
      <formula>NOT(ISERROR(SEARCH("SÁB",O76)))</formula>
    </cfRule>
    <cfRule type="colorScale" priority="4937">
      <colorScale>
        <cfvo type="min"/>
        <cfvo type="max"/>
        <color rgb="FFFF7128"/>
        <color rgb="FFFFEF9C"/>
      </colorScale>
    </cfRule>
    <cfRule type="containsText" priority="4934" operator="containsText" text="DOM">
      <formula>NOT(ISERROR(SEARCH("DOM",O76)))</formula>
    </cfRule>
    <cfRule type="containsText" dxfId="1964" priority="4936" operator="containsText" text="DOM">
      <formula>NOT(ISERROR(SEARCH("DOM",O76)))</formula>
    </cfRule>
    <cfRule type="containsText" dxfId="1963" priority="4939" operator="containsText" text="SAB">
      <formula>NOT(ISERROR(SEARCH("SAB",O76)))</formula>
    </cfRule>
  </conditionalFormatting>
  <conditionalFormatting sqref="R53">
    <cfRule type="containsText" dxfId="1962" priority="2984" operator="containsText" text="SAB">
      <formula>NOT(ISERROR(SEARCH("SAB",#REF!)))</formula>
    </cfRule>
    <cfRule type="colorScale" priority="2982">
      <colorScale>
        <cfvo type="min"/>
        <cfvo type="max"/>
        <color rgb="FFFF7128"/>
        <color rgb="FFFFEF9C"/>
      </colorScale>
    </cfRule>
    <cfRule type="containsText" dxfId="1961" priority="2979" operator="containsText" text="DOM">
      <formula>NOT(ISERROR(SEARCH("DOM",#REF!)))</formula>
    </cfRule>
    <cfRule type="containsText" dxfId="1960" priority="2983" operator="containsText" text="SÁB">
      <formula>NOT(ISERROR(SEARCH("SÁB",#REF!)))</formula>
    </cfRule>
    <cfRule type="containsText" priority="2980" operator="containsText" text="DOM">
      <formula>NOT(ISERROR(SEARCH("DOM",#REF!)))</formula>
    </cfRule>
    <cfRule type="containsText" dxfId="1959" priority="2981" operator="containsText" text="SÁB">
      <formula>NOT(ISERROR(SEARCH("SÁB",#REF!)))</formula>
    </cfRule>
  </conditionalFormatting>
  <conditionalFormatting sqref="R55">
    <cfRule type="colorScale" priority="2987">
      <colorScale>
        <cfvo type="min"/>
        <cfvo type="max"/>
        <color rgb="FFFF7128"/>
        <color rgb="FFFFEF9C"/>
      </colorScale>
    </cfRule>
    <cfRule type="containsText" dxfId="1958" priority="2986" operator="containsText" text="SÁB">
      <formula>NOT(ISERROR(SEARCH("SÁB",#REF!)))</formula>
    </cfRule>
    <cfRule type="containsText" priority="2985" operator="containsText" text="DOM">
      <formula>NOT(ISERROR(SEARCH("DOM",#REF!)))</formula>
    </cfRule>
    <cfRule type="containsText" dxfId="1957" priority="2978" operator="containsText" text="DOM">
      <formula>NOT(ISERROR(SEARCH("DOM",#REF!)))</formula>
    </cfRule>
    <cfRule type="containsText" dxfId="1956" priority="2989" operator="containsText" text="SAB">
      <formula>NOT(ISERROR(SEARCH("SAB",#REF!)))</formula>
    </cfRule>
    <cfRule type="containsText" dxfId="1955" priority="2988" operator="containsText" text="SÁB">
      <formula>NOT(ISERROR(SEARCH("SÁB",#REF!)))</formula>
    </cfRule>
  </conditionalFormatting>
  <conditionalFormatting sqref="R60">
    <cfRule type="colorScale" priority="5018">
      <colorScale>
        <cfvo type="min"/>
        <cfvo type="max"/>
        <color rgb="FFFF7128"/>
        <color rgb="FFFFEF9C"/>
      </colorScale>
    </cfRule>
    <cfRule type="containsText" dxfId="1954" priority="5019" operator="containsText" text="SÁB">
      <formula>NOT(ISERROR(SEARCH("SÁB",#REF!)))</formula>
    </cfRule>
    <cfRule type="containsText" dxfId="1953" priority="5020" operator="containsText" text="SAB">
      <formula>NOT(ISERROR(SEARCH("SAB",#REF!)))</formula>
    </cfRule>
    <cfRule type="containsText" priority="5016" operator="containsText" text="DOM">
      <formula>NOT(ISERROR(SEARCH("DOM",#REF!)))</formula>
    </cfRule>
    <cfRule type="containsText" dxfId="1952" priority="5015" operator="containsText" text="DOM">
      <formula>NOT(ISERROR(SEARCH("DOM",#REF!)))</formula>
    </cfRule>
    <cfRule type="containsText" dxfId="1951" priority="5017" operator="containsText" text="SÁB">
      <formula>NOT(ISERROR(SEARCH("SÁB",#REF!)))</formula>
    </cfRule>
  </conditionalFormatting>
  <conditionalFormatting sqref="R62">
    <cfRule type="containsText" dxfId="1950" priority="5025" operator="containsText" text="SAB">
      <formula>NOT(ISERROR(SEARCH("SAB",#REF!)))</formula>
    </cfRule>
    <cfRule type="containsText" priority="5021" operator="containsText" text="DOM">
      <formula>NOT(ISERROR(SEARCH("DOM",#REF!)))</formula>
    </cfRule>
    <cfRule type="containsText" dxfId="1949" priority="5024" operator="containsText" text="SÁB">
      <formula>NOT(ISERROR(SEARCH("SÁB",#REF!)))</formula>
    </cfRule>
    <cfRule type="containsText" dxfId="1948" priority="5014" operator="containsText" text="DOM">
      <formula>NOT(ISERROR(SEARCH("DOM",#REF!)))</formula>
    </cfRule>
    <cfRule type="colorScale" priority="5023">
      <colorScale>
        <cfvo type="min"/>
        <cfvo type="max"/>
        <color rgb="FFFF7128"/>
        <color rgb="FFFFEF9C"/>
      </colorScale>
    </cfRule>
    <cfRule type="containsText" dxfId="1947" priority="5022" operator="containsText" text="SÁB">
      <formula>NOT(ISERROR(SEARCH("SÁB",#REF!)))</formula>
    </cfRule>
  </conditionalFormatting>
  <conditionalFormatting sqref="R67">
    <cfRule type="containsText" dxfId="1946" priority="6593" operator="containsText" text="DOM">
      <formula>NOT(ISERROR(SEARCH("DOM",#REF!)))</formula>
    </cfRule>
    <cfRule type="containsText" dxfId="1945" priority="6592" operator="containsText" text="SAB">
      <formula>NOT(ISERROR(SEARCH("SAB",#REF!)))</formula>
    </cfRule>
    <cfRule type="containsText" dxfId="1944" priority="6589" operator="containsText" text="SÁB">
      <formula>NOT(ISERROR(SEARCH("SÁB",#REF!)))</formula>
    </cfRule>
    <cfRule type="containsText" priority="6588" operator="containsText" text="DOM">
      <formula>NOT(ISERROR(SEARCH("DOM",#REF!)))</formula>
    </cfRule>
    <cfRule type="containsText" dxfId="1943" priority="6591" operator="containsText" text="SÁB">
      <formula>NOT(ISERROR(SEARCH("SÁB",#REF!)))</formula>
    </cfRule>
    <cfRule type="colorScale" priority="6590">
      <colorScale>
        <cfvo type="min"/>
        <cfvo type="max"/>
        <color rgb="FFFF7128"/>
        <color rgb="FFFFEF9C"/>
      </colorScale>
    </cfRule>
  </conditionalFormatting>
  <conditionalFormatting sqref="R68">
    <cfRule type="containsText" priority="6574" operator="containsText" text="DOM">
      <formula>NOT(ISERROR(SEARCH("DOM",R68)))</formula>
    </cfRule>
    <cfRule type="containsText" dxfId="1942" priority="6575" operator="containsText" text="SÁB">
      <formula>NOT(ISERROR(SEARCH("SÁB",R68)))</formula>
    </cfRule>
    <cfRule type="containsText" dxfId="1941" priority="6578" operator="containsText" text="SÁB">
      <formula>NOT(ISERROR(SEARCH("SÁB",R68)))</formula>
    </cfRule>
    <cfRule type="colorScale" priority="6577">
      <colorScale>
        <cfvo type="min"/>
        <cfvo type="max"/>
        <color rgb="FFFF7128"/>
        <color rgb="FFFFEF9C"/>
      </colorScale>
    </cfRule>
    <cfRule type="containsText" dxfId="1940" priority="6576" operator="containsText" text="DOM">
      <formula>NOT(ISERROR(SEARCH("DOM",R68)))</formula>
    </cfRule>
    <cfRule type="containsText" dxfId="1939" priority="6579" operator="containsText" text="SAB">
      <formula>NOT(ISERROR(SEARCH("SAB",R68)))</formula>
    </cfRule>
  </conditionalFormatting>
  <conditionalFormatting sqref="R69">
    <cfRule type="colorScale" priority="6584">
      <colorScale>
        <cfvo type="min"/>
        <cfvo type="max"/>
        <color rgb="FFFF7128"/>
        <color rgb="FFFFEF9C"/>
      </colorScale>
    </cfRule>
    <cfRule type="containsText" priority="6582" operator="containsText" text="DOM">
      <formula>NOT(ISERROR(SEARCH("DOM",#REF!)))</formula>
    </cfRule>
    <cfRule type="containsText" dxfId="1938" priority="6585" operator="containsText" text="SÁB">
      <formula>NOT(ISERROR(SEARCH("SÁB",#REF!)))</formula>
    </cfRule>
    <cfRule type="containsText" dxfId="1937" priority="6583" operator="containsText" text="SÁB">
      <formula>NOT(ISERROR(SEARCH("SÁB",#REF!)))</formula>
    </cfRule>
    <cfRule type="containsText" dxfId="1936" priority="6586" operator="containsText" text="SAB">
      <formula>NOT(ISERROR(SEARCH("SAB",#REF!)))</formula>
    </cfRule>
    <cfRule type="containsText" dxfId="1935" priority="6587" operator="containsText" text="DOM">
      <formula>NOT(ISERROR(SEARCH("DOM",#REF!)))</formula>
    </cfRule>
  </conditionalFormatting>
  <conditionalFormatting sqref="R74">
    <cfRule type="containsText" dxfId="1934" priority="6603" operator="containsText" text="DOM">
      <formula>NOT(ISERROR(SEARCH("DOM",#REF!)))</formula>
    </cfRule>
    <cfRule type="containsText" dxfId="1933" priority="6602" operator="containsText" text="SAB">
      <formula>NOT(ISERROR(SEARCH("SAB",#REF!)))</formula>
    </cfRule>
    <cfRule type="containsText" dxfId="1932" priority="6601" operator="containsText" text="SÁB">
      <formula>NOT(ISERROR(SEARCH("SÁB",#REF!)))</formula>
    </cfRule>
    <cfRule type="colorScale" priority="6600">
      <colorScale>
        <cfvo type="min"/>
        <cfvo type="max"/>
        <color rgb="FFFF7128"/>
        <color rgb="FFFFEF9C"/>
      </colorScale>
    </cfRule>
  </conditionalFormatting>
  <conditionalFormatting sqref="R74:R75">
    <cfRule type="containsText" dxfId="1931" priority="6597" operator="containsText" text="SÁB">
      <formula>NOT(ISERROR(SEARCH("SÁB",#REF!)))</formula>
    </cfRule>
    <cfRule type="containsText" dxfId="1930" priority="6595" operator="containsText" text="SÁB">
      <formula>NOT(ISERROR(SEARCH("SÁB",#REF!)))</formula>
    </cfRule>
    <cfRule type="containsText" priority="6594" operator="containsText" text="DOM">
      <formula>NOT(ISERROR(SEARCH("DOM",#REF!)))</formula>
    </cfRule>
  </conditionalFormatting>
  <conditionalFormatting sqref="R75">
    <cfRule type="containsText" dxfId="1929" priority="6598" operator="containsText" text="SAB">
      <formula>NOT(ISERROR(SEARCH("SAB",#REF!)))</formula>
    </cfRule>
    <cfRule type="colorScale" priority="6596">
      <colorScale>
        <cfvo type="min"/>
        <cfvo type="max"/>
        <color rgb="FFFF7128"/>
        <color rgb="FFFFEF9C"/>
      </colorScale>
    </cfRule>
    <cfRule type="containsText" dxfId="1928" priority="6599" operator="containsText" text="DOM">
      <formula>NOT(ISERROR(SEARCH("DOM",#REF!)))</formula>
    </cfRule>
  </conditionalFormatting>
  <conditionalFormatting sqref="R76">
    <cfRule type="colorScale" priority="6571">
      <colorScale>
        <cfvo type="min"/>
        <cfvo type="max"/>
        <color rgb="FFFF7128"/>
        <color rgb="FFFFEF9C"/>
      </colorScale>
    </cfRule>
    <cfRule type="containsText" dxfId="1927" priority="6572" operator="containsText" text="SÁB">
      <formula>NOT(ISERROR(SEARCH("SÁB",R76)))</formula>
    </cfRule>
    <cfRule type="containsText" dxfId="1926" priority="6573" operator="containsText" text="SAB">
      <formula>NOT(ISERROR(SEARCH("SAB",R76)))</formula>
    </cfRule>
    <cfRule type="containsText" dxfId="1925" priority="6570" operator="containsText" text="DOM">
      <formula>NOT(ISERROR(SEARCH("DOM",R76)))</formula>
    </cfRule>
    <cfRule type="containsText" priority="6568" operator="containsText" text="DOM">
      <formula>NOT(ISERROR(SEARCH("DOM",R76)))</formula>
    </cfRule>
    <cfRule type="containsText" dxfId="1924" priority="6569" operator="containsText" text="SÁB">
      <formula>NOT(ISERROR(SEARCH("SÁB",R76)))</formula>
    </cfRule>
  </conditionalFormatting>
  <conditionalFormatting sqref="U53">
    <cfRule type="containsText" dxfId="1923" priority="3056" operator="containsText" text="SAB">
      <formula>NOT(ISERROR(SEARCH("SAB",#REF!)))</formula>
    </cfRule>
    <cfRule type="containsText" priority="3052" operator="containsText" text="DOM">
      <formula>NOT(ISERROR(SEARCH("DOM",#REF!)))</formula>
    </cfRule>
    <cfRule type="containsText" dxfId="1922" priority="3053" operator="containsText" text="SÁB">
      <formula>NOT(ISERROR(SEARCH("SÁB",#REF!)))</formula>
    </cfRule>
    <cfRule type="colorScale" priority="3054">
      <colorScale>
        <cfvo type="min"/>
        <cfvo type="max"/>
        <color rgb="FFFF7128"/>
        <color rgb="FFFFEF9C"/>
      </colorScale>
    </cfRule>
    <cfRule type="containsText" dxfId="1921" priority="3055" operator="containsText" text="SÁB">
      <formula>NOT(ISERROR(SEARCH("SÁB",#REF!)))</formula>
    </cfRule>
    <cfRule type="containsText" dxfId="1920" priority="3051" operator="containsText" text="DOM">
      <formula>NOT(ISERROR(SEARCH("DOM",#REF!)))</formula>
    </cfRule>
  </conditionalFormatting>
  <conditionalFormatting sqref="U55">
    <cfRule type="containsText" priority="3057" operator="containsText" text="DOM">
      <formula>NOT(ISERROR(SEARCH("DOM",#REF!)))</formula>
    </cfRule>
    <cfRule type="containsText" dxfId="1919" priority="3060" operator="containsText" text="SÁB">
      <formula>NOT(ISERROR(SEARCH("SÁB",#REF!)))</formula>
    </cfRule>
    <cfRule type="containsText" dxfId="1918" priority="3058" operator="containsText" text="SÁB">
      <formula>NOT(ISERROR(SEARCH("SÁB",#REF!)))</formula>
    </cfRule>
    <cfRule type="containsText" dxfId="1917" priority="3050" operator="containsText" text="DOM">
      <formula>NOT(ISERROR(SEARCH("DOM",#REF!)))</formula>
    </cfRule>
    <cfRule type="containsText" dxfId="1916" priority="3061" operator="containsText" text="SAB">
      <formula>NOT(ISERROR(SEARCH("SAB",#REF!)))</formula>
    </cfRule>
    <cfRule type="colorScale" priority="3059">
      <colorScale>
        <cfvo type="min"/>
        <cfvo type="max"/>
        <color rgb="FFFF7128"/>
        <color rgb="FFFFEF9C"/>
      </colorScale>
    </cfRule>
  </conditionalFormatting>
  <conditionalFormatting sqref="U60">
    <cfRule type="containsText" dxfId="1915" priority="6562" operator="containsText" text="SAB">
      <formula>NOT(ISERROR(SEARCH("SAB",#REF!)))</formula>
    </cfRule>
    <cfRule type="containsText" dxfId="1914" priority="6535" operator="containsText" text="DOM">
      <formula>NOT(ISERROR(SEARCH("DOM",#REF!)))</formula>
    </cfRule>
    <cfRule type="containsText" priority="6558" operator="containsText" text="DOM">
      <formula>NOT(ISERROR(SEARCH("DOM",#REF!)))</formula>
    </cfRule>
    <cfRule type="containsText" dxfId="1913" priority="6559" operator="containsText" text="SÁB">
      <formula>NOT(ISERROR(SEARCH("SÁB",#REF!)))</formula>
    </cfRule>
    <cfRule type="colorScale" priority="6560">
      <colorScale>
        <cfvo type="min"/>
        <cfvo type="max"/>
        <color rgb="FFFF7128"/>
        <color rgb="FFFFEF9C"/>
      </colorScale>
    </cfRule>
    <cfRule type="containsText" dxfId="1912" priority="6561" operator="containsText" text="SÁB">
      <formula>NOT(ISERROR(SEARCH("SÁB",#REF!)))</formula>
    </cfRule>
  </conditionalFormatting>
  <conditionalFormatting sqref="U62">
    <cfRule type="containsText" dxfId="1911" priority="6534" operator="containsText" text="DOM">
      <formula>NOT(ISERROR(SEARCH("DOM",#REF!)))</formula>
    </cfRule>
    <cfRule type="containsText" dxfId="1910" priority="6564" operator="containsText" text="SÁB">
      <formula>NOT(ISERROR(SEARCH("SÁB",#REF!)))</formula>
    </cfRule>
    <cfRule type="containsText" priority="6563" operator="containsText" text="DOM">
      <formula>NOT(ISERROR(SEARCH("DOM",#REF!)))</formula>
    </cfRule>
    <cfRule type="colorScale" priority="6565">
      <colorScale>
        <cfvo type="min"/>
        <cfvo type="max"/>
        <color rgb="FFFF7128"/>
        <color rgb="FFFFEF9C"/>
      </colorScale>
    </cfRule>
    <cfRule type="containsText" dxfId="1909" priority="6566" operator="containsText" text="SÁB">
      <formula>NOT(ISERROR(SEARCH("SÁB",#REF!)))</formula>
    </cfRule>
    <cfRule type="containsText" dxfId="1908" priority="6567" operator="containsText" text="SAB">
      <formula>NOT(ISERROR(SEARCH("SAB",#REF!)))</formula>
    </cfRule>
  </conditionalFormatting>
  <conditionalFormatting sqref="U67">
    <cfRule type="containsText" dxfId="1907" priority="6543" operator="containsText" text="SÁB">
      <formula>NOT(ISERROR(SEARCH("SÁB",#REF!)))</formula>
    </cfRule>
    <cfRule type="containsText" priority="6542" operator="containsText" text="DOM">
      <formula>NOT(ISERROR(SEARCH("DOM",#REF!)))</formula>
    </cfRule>
    <cfRule type="colorScale" priority="6544">
      <colorScale>
        <cfvo type="min"/>
        <cfvo type="max"/>
        <color rgb="FFFF7128"/>
        <color rgb="FFFFEF9C"/>
      </colorScale>
    </cfRule>
    <cfRule type="containsText" dxfId="1906" priority="6545" operator="containsText" text="SÁB">
      <formula>NOT(ISERROR(SEARCH("SÁB",#REF!)))</formula>
    </cfRule>
    <cfRule type="containsText" dxfId="1905" priority="6546" operator="containsText" text="SAB">
      <formula>NOT(ISERROR(SEARCH("SAB",#REF!)))</formula>
    </cfRule>
    <cfRule type="containsText" dxfId="1904" priority="6547" operator="containsText" text="DOM">
      <formula>NOT(ISERROR(SEARCH("DOM",#REF!)))</formula>
    </cfRule>
  </conditionalFormatting>
  <conditionalFormatting sqref="U68">
    <cfRule type="containsText" dxfId="1903" priority="6533" operator="containsText" text="SAB">
      <formula>NOT(ISERROR(SEARCH("SAB",U68)))</formula>
    </cfRule>
    <cfRule type="containsText" priority="6528" operator="containsText" text="DOM">
      <formula>NOT(ISERROR(SEARCH("DOM",U68)))</formula>
    </cfRule>
    <cfRule type="containsText" dxfId="1902" priority="6529" operator="containsText" text="SÁB">
      <formula>NOT(ISERROR(SEARCH("SÁB",U68)))</formula>
    </cfRule>
    <cfRule type="containsText" dxfId="1901" priority="6530" operator="containsText" text="DOM">
      <formula>NOT(ISERROR(SEARCH("DOM",U68)))</formula>
    </cfRule>
    <cfRule type="colorScale" priority="6531">
      <colorScale>
        <cfvo type="min"/>
        <cfvo type="max"/>
        <color rgb="FFFF7128"/>
        <color rgb="FFFFEF9C"/>
      </colorScale>
    </cfRule>
    <cfRule type="containsText" dxfId="1900" priority="6532" operator="containsText" text="SÁB">
      <formula>NOT(ISERROR(SEARCH("SÁB",U68)))</formula>
    </cfRule>
  </conditionalFormatting>
  <conditionalFormatting sqref="U69">
    <cfRule type="containsText" priority="6536" operator="containsText" text="DOM">
      <formula>NOT(ISERROR(SEARCH("DOM",#REF!)))</formula>
    </cfRule>
    <cfRule type="colorScale" priority="6538">
      <colorScale>
        <cfvo type="min"/>
        <cfvo type="max"/>
        <color rgb="FFFF7128"/>
        <color rgb="FFFFEF9C"/>
      </colorScale>
    </cfRule>
    <cfRule type="containsText" dxfId="1899" priority="6539" operator="containsText" text="SÁB">
      <formula>NOT(ISERROR(SEARCH("SÁB",#REF!)))</formula>
    </cfRule>
    <cfRule type="containsText" dxfId="1898" priority="6537" operator="containsText" text="SÁB">
      <formula>NOT(ISERROR(SEARCH("SÁB",#REF!)))</formula>
    </cfRule>
    <cfRule type="containsText" dxfId="1897" priority="6540" operator="containsText" text="SAB">
      <formula>NOT(ISERROR(SEARCH("SAB",#REF!)))</formula>
    </cfRule>
    <cfRule type="containsText" dxfId="1896" priority="6541" operator="containsText" text="DOM">
      <formula>NOT(ISERROR(SEARCH("DOM",#REF!)))</formula>
    </cfRule>
  </conditionalFormatting>
  <conditionalFormatting sqref="U74">
    <cfRule type="colorScale" priority="6554">
      <colorScale>
        <cfvo type="min"/>
        <cfvo type="max"/>
        <color rgb="FFFF7128"/>
        <color rgb="FFFFEF9C"/>
      </colorScale>
    </cfRule>
    <cfRule type="containsText" dxfId="1895" priority="6555" operator="containsText" text="SÁB">
      <formula>NOT(ISERROR(SEARCH("SÁB",#REF!)))</formula>
    </cfRule>
    <cfRule type="containsText" dxfId="1894" priority="6556" operator="containsText" text="SAB">
      <formula>NOT(ISERROR(SEARCH("SAB",#REF!)))</formula>
    </cfRule>
    <cfRule type="containsText" dxfId="1893" priority="6557" operator="containsText" text="DOM">
      <formula>NOT(ISERROR(SEARCH("DOM",#REF!)))</formula>
    </cfRule>
  </conditionalFormatting>
  <conditionalFormatting sqref="U74:U75">
    <cfRule type="containsText" dxfId="1892" priority="6551" operator="containsText" text="SÁB">
      <formula>NOT(ISERROR(SEARCH("SÁB",#REF!)))</formula>
    </cfRule>
    <cfRule type="containsText" priority="6548" operator="containsText" text="DOM">
      <formula>NOT(ISERROR(SEARCH("DOM",#REF!)))</formula>
    </cfRule>
    <cfRule type="containsText" dxfId="1891" priority="6549" operator="containsText" text="SÁB">
      <formula>NOT(ISERROR(SEARCH("SÁB",#REF!)))</formula>
    </cfRule>
  </conditionalFormatting>
  <conditionalFormatting sqref="U75">
    <cfRule type="colorScale" priority="6550">
      <colorScale>
        <cfvo type="min"/>
        <cfvo type="max"/>
        <color rgb="FFFF7128"/>
        <color rgb="FFFFEF9C"/>
      </colorScale>
    </cfRule>
    <cfRule type="containsText" dxfId="1890" priority="6552" operator="containsText" text="SAB">
      <formula>NOT(ISERROR(SEARCH("SAB",#REF!)))</formula>
    </cfRule>
    <cfRule type="containsText" dxfId="1889" priority="6553" operator="containsText" text="DOM">
      <formula>NOT(ISERROR(SEARCH("DOM",#REF!)))</formula>
    </cfRule>
  </conditionalFormatting>
  <conditionalFormatting sqref="U76">
    <cfRule type="containsText" dxfId="1888" priority="6524" operator="containsText" text="DOM">
      <formula>NOT(ISERROR(SEARCH("DOM",U76)))</formula>
    </cfRule>
    <cfRule type="containsText" dxfId="1887" priority="6523" operator="containsText" text="SÁB">
      <formula>NOT(ISERROR(SEARCH("SÁB",U76)))</formula>
    </cfRule>
    <cfRule type="containsText" dxfId="1886" priority="6526" operator="containsText" text="SÁB">
      <formula>NOT(ISERROR(SEARCH("SÁB",U76)))</formula>
    </cfRule>
    <cfRule type="containsText" priority="6522" operator="containsText" text="DOM">
      <formula>NOT(ISERROR(SEARCH("DOM",U76)))</formula>
    </cfRule>
    <cfRule type="colorScale" priority="6525">
      <colorScale>
        <cfvo type="min"/>
        <cfvo type="max"/>
        <color rgb="FFFF7128"/>
        <color rgb="FFFFEF9C"/>
      </colorScale>
    </cfRule>
    <cfRule type="containsText" dxfId="1885" priority="6527" operator="containsText" text="SAB">
      <formula>NOT(ISERROR(SEARCH("SAB",U76)))</formula>
    </cfRule>
  </conditionalFormatting>
  <conditionalFormatting sqref="X53">
    <cfRule type="containsText" dxfId="1884" priority="3041" operator="containsText" text="SÁB">
      <formula>NOT(ISERROR(SEARCH("SÁB",#REF!)))</formula>
    </cfRule>
    <cfRule type="containsText" priority="3040" operator="containsText" text="DOM">
      <formula>NOT(ISERROR(SEARCH("DOM",#REF!)))</formula>
    </cfRule>
    <cfRule type="containsText" dxfId="1883" priority="3039" operator="containsText" text="DOM">
      <formula>NOT(ISERROR(SEARCH("DOM",#REF!)))</formula>
    </cfRule>
    <cfRule type="colorScale" priority="3042">
      <colorScale>
        <cfvo type="min"/>
        <cfvo type="max"/>
        <color rgb="FFFF7128"/>
        <color rgb="FFFFEF9C"/>
      </colorScale>
    </cfRule>
    <cfRule type="containsText" dxfId="1882" priority="3044" operator="containsText" text="SAB">
      <formula>NOT(ISERROR(SEARCH("SAB",#REF!)))</formula>
    </cfRule>
    <cfRule type="containsText" dxfId="1881" priority="3043" operator="containsText" text="SÁB">
      <formula>NOT(ISERROR(SEARCH("SÁB",#REF!)))</formula>
    </cfRule>
  </conditionalFormatting>
  <conditionalFormatting sqref="X55">
    <cfRule type="containsText" priority="3045" operator="containsText" text="DOM">
      <formula>NOT(ISERROR(SEARCH("DOM",#REF!)))</formula>
    </cfRule>
    <cfRule type="containsText" dxfId="1880" priority="3038" operator="containsText" text="DOM">
      <formula>NOT(ISERROR(SEARCH("DOM",#REF!)))</formula>
    </cfRule>
    <cfRule type="containsText" dxfId="1879" priority="3049" operator="containsText" text="SAB">
      <formula>NOT(ISERROR(SEARCH("SAB",#REF!)))</formula>
    </cfRule>
    <cfRule type="containsText" dxfId="1878" priority="3048" operator="containsText" text="SÁB">
      <formula>NOT(ISERROR(SEARCH("SÁB",#REF!)))</formula>
    </cfRule>
    <cfRule type="colorScale" priority="3047">
      <colorScale>
        <cfvo type="min"/>
        <cfvo type="max"/>
        <color rgb="FFFF7128"/>
        <color rgb="FFFFEF9C"/>
      </colorScale>
    </cfRule>
    <cfRule type="containsText" dxfId="1877" priority="3046" operator="containsText" text="SÁB">
      <formula>NOT(ISERROR(SEARCH("SÁB",#REF!)))</formula>
    </cfRule>
  </conditionalFormatting>
  <conditionalFormatting sqref="X60">
    <cfRule type="colorScale" priority="6514">
      <colorScale>
        <cfvo type="min"/>
        <cfvo type="max"/>
        <color rgb="FFFF7128"/>
        <color rgb="FFFFEF9C"/>
      </colorScale>
    </cfRule>
    <cfRule type="containsText" dxfId="1876" priority="6516" operator="containsText" text="SAB">
      <formula>NOT(ISERROR(SEARCH("SAB",#REF!)))</formula>
    </cfRule>
    <cfRule type="containsText" dxfId="1875" priority="6515" operator="containsText" text="SÁB">
      <formula>NOT(ISERROR(SEARCH("SÁB",#REF!)))</formula>
    </cfRule>
    <cfRule type="containsText" dxfId="1874" priority="6513" operator="containsText" text="SÁB">
      <formula>NOT(ISERROR(SEARCH("SÁB",#REF!)))</formula>
    </cfRule>
    <cfRule type="containsText" priority="6512" operator="containsText" text="DOM">
      <formula>NOT(ISERROR(SEARCH("DOM",#REF!)))</formula>
    </cfRule>
    <cfRule type="containsText" dxfId="1873" priority="6489" operator="containsText" text="DOM">
      <formula>NOT(ISERROR(SEARCH("DOM",#REF!)))</formula>
    </cfRule>
  </conditionalFormatting>
  <conditionalFormatting sqref="X62">
    <cfRule type="containsText" dxfId="1872" priority="6521" operator="containsText" text="SAB">
      <formula>NOT(ISERROR(SEARCH("SAB",#REF!)))</formula>
    </cfRule>
    <cfRule type="containsText" dxfId="1871" priority="6488" operator="containsText" text="DOM">
      <formula>NOT(ISERROR(SEARCH("DOM",#REF!)))</formula>
    </cfRule>
    <cfRule type="containsText" dxfId="1870" priority="6520" operator="containsText" text="SÁB">
      <formula>NOT(ISERROR(SEARCH("SÁB",#REF!)))</formula>
    </cfRule>
    <cfRule type="containsText" priority="6517" operator="containsText" text="DOM">
      <formula>NOT(ISERROR(SEARCH("DOM",#REF!)))</formula>
    </cfRule>
    <cfRule type="containsText" dxfId="1869" priority="6518" operator="containsText" text="SÁB">
      <formula>NOT(ISERROR(SEARCH("SÁB",#REF!)))</formula>
    </cfRule>
    <cfRule type="colorScale" priority="6519">
      <colorScale>
        <cfvo type="min"/>
        <cfvo type="max"/>
        <color rgb="FFFF7128"/>
        <color rgb="FFFFEF9C"/>
      </colorScale>
    </cfRule>
  </conditionalFormatting>
  <conditionalFormatting sqref="X67">
    <cfRule type="containsText" dxfId="1868" priority="6499" operator="containsText" text="SÁB">
      <formula>NOT(ISERROR(SEARCH("SÁB",#REF!)))</formula>
    </cfRule>
    <cfRule type="colorScale" priority="6498">
      <colorScale>
        <cfvo type="min"/>
        <cfvo type="max"/>
        <color rgb="FFFF7128"/>
        <color rgb="FFFFEF9C"/>
      </colorScale>
    </cfRule>
    <cfRule type="containsText" dxfId="1867" priority="6500" operator="containsText" text="SAB">
      <formula>NOT(ISERROR(SEARCH("SAB",#REF!)))</formula>
    </cfRule>
    <cfRule type="containsText" priority="6496" operator="containsText" text="DOM">
      <formula>NOT(ISERROR(SEARCH("DOM",#REF!)))</formula>
    </cfRule>
    <cfRule type="containsText" dxfId="1866" priority="6501" operator="containsText" text="DOM">
      <formula>NOT(ISERROR(SEARCH("DOM",#REF!)))</formula>
    </cfRule>
    <cfRule type="containsText" dxfId="1865" priority="6497" operator="containsText" text="SÁB">
      <formula>NOT(ISERROR(SEARCH("SÁB",#REF!)))</formula>
    </cfRule>
  </conditionalFormatting>
  <conditionalFormatting sqref="X68">
    <cfRule type="containsText" dxfId="1864" priority="6487" operator="containsText" text="SAB">
      <formula>NOT(ISERROR(SEARCH("SAB",X68)))</formula>
    </cfRule>
    <cfRule type="colorScale" priority="6485">
      <colorScale>
        <cfvo type="min"/>
        <cfvo type="max"/>
        <color rgb="FFFF7128"/>
        <color rgb="FFFFEF9C"/>
      </colorScale>
    </cfRule>
    <cfRule type="containsText" dxfId="1863" priority="6484" operator="containsText" text="DOM">
      <formula>NOT(ISERROR(SEARCH("DOM",X68)))</formula>
    </cfRule>
    <cfRule type="containsText" dxfId="1862" priority="6486" operator="containsText" text="SÁB">
      <formula>NOT(ISERROR(SEARCH("SÁB",X68)))</formula>
    </cfRule>
    <cfRule type="containsText" dxfId="1861" priority="6483" operator="containsText" text="SÁB">
      <formula>NOT(ISERROR(SEARCH("SÁB",X68)))</formula>
    </cfRule>
    <cfRule type="containsText" priority="6482" operator="containsText" text="DOM">
      <formula>NOT(ISERROR(SEARCH("DOM",X68)))</formula>
    </cfRule>
  </conditionalFormatting>
  <conditionalFormatting sqref="X69">
    <cfRule type="containsText" priority="6490" operator="containsText" text="DOM">
      <formula>NOT(ISERROR(SEARCH("DOM",#REF!)))</formula>
    </cfRule>
    <cfRule type="containsText" dxfId="1860" priority="6491" operator="containsText" text="SÁB">
      <formula>NOT(ISERROR(SEARCH("SÁB",#REF!)))</formula>
    </cfRule>
    <cfRule type="containsText" dxfId="1859" priority="6495" operator="containsText" text="DOM">
      <formula>NOT(ISERROR(SEARCH("DOM",#REF!)))</formula>
    </cfRule>
    <cfRule type="containsText" dxfId="1858" priority="6494" operator="containsText" text="SAB">
      <formula>NOT(ISERROR(SEARCH("SAB",#REF!)))</formula>
    </cfRule>
    <cfRule type="containsText" dxfId="1857" priority="6493" operator="containsText" text="SÁB">
      <formula>NOT(ISERROR(SEARCH("SÁB",#REF!)))</formula>
    </cfRule>
    <cfRule type="colorScale" priority="6492">
      <colorScale>
        <cfvo type="min"/>
        <cfvo type="max"/>
        <color rgb="FFFF7128"/>
        <color rgb="FFFFEF9C"/>
      </colorScale>
    </cfRule>
  </conditionalFormatting>
  <conditionalFormatting sqref="X74">
    <cfRule type="containsText" dxfId="1856" priority="6510" operator="containsText" text="SAB">
      <formula>NOT(ISERROR(SEARCH("SAB",#REF!)))</formula>
    </cfRule>
    <cfRule type="containsText" dxfId="1855" priority="6511" operator="containsText" text="DOM">
      <formula>NOT(ISERROR(SEARCH("DOM",#REF!)))</formula>
    </cfRule>
    <cfRule type="containsText" dxfId="1854" priority="6509" operator="containsText" text="SÁB">
      <formula>NOT(ISERROR(SEARCH("SÁB",#REF!)))</formula>
    </cfRule>
    <cfRule type="colorScale" priority="6508">
      <colorScale>
        <cfvo type="min"/>
        <cfvo type="max"/>
        <color rgb="FFFF7128"/>
        <color rgb="FFFFEF9C"/>
      </colorScale>
    </cfRule>
  </conditionalFormatting>
  <conditionalFormatting sqref="X74:X75">
    <cfRule type="containsText" dxfId="1853" priority="6503" operator="containsText" text="SÁB">
      <formula>NOT(ISERROR(SEARCH("SÁB",#REF!)))</formula>
    </cfRule>
    <cfRule type="containsText" priority="6502" operator="containsText" text="DOM">
      <formula>NOT(ISERROR(SEARCH("DOM",#REF!)))</formula>
    </cfRule>
    <cfRule type="containsText" dxfId="1852" priority="6505" operator="containsText" text="SÁB">
      <formula>NOT(ISERROR(SEARCH("SÁB",#REF!)))</formula>
    </cfRule>
  </conditionalFormatting>
  <conditionalFormatting sqref="X75">
    <cfRule type="containsText" dxfId="1851" priority="6506" operator="containsText" text="SAB">
      <formula>NOT(ISERROR(SEARCH("SAB",#REF!)))</formula>
    </cfRule>
    <cfRule type="containsText" dxfId="1850" priority="6507" operator="containsText" text="DOM">
      <formula>NOT(ISERROR(SEARCH("DOM",#REF!)))</formula>
    </cfRule>
    <cfRule type="colorScale" priority="6504">
      <colorScale>
        <cfvo type="min"/>
        <cfvo type="max"/>
        <color rgb="FFFF7128"/>
        <color rgb="FFFFEF9C"/>
      </colorScale>
    </cfRule>
  </conditionalFormatting>
  <conditionalFormatting sqref="X76">
    <cfRule type="containsText" priority="6476" operator="containsText" text="DOM">
      <formula>NOT(ISERROR(SEARCH("DOM",X76)))</formula>
    </cfRule>
    <cfRule type="containsText" dxfId="1849" priority="6477" operator="containsText" text="SÁB">
      <formula>NOT(ISERROR(SEARCH("SÁB",X76)))</formula>
    </cfRule>
    <cfRule type="containsText" dxfId="1848" priority="6478" operator="containsText" text="DOM">
      <formula>NOT(ISERROR(SEARCH("DOM",X76)))</formula>
    </cfRule>
    <cfRule type="colorScale" priority="6479">
      <colorScale>
        <cfvo type="min"/>
        <cfvo type="max"/>
        <color rgb="FFFF7128"/>
        <color rgb="FFFFEF9C"/>
      </colorScale>
    </cfRule>
    <cfRule type="containsText" dxfId="1847" priority="6481" operator="containsText" text="SAB">
      <formula>NOT(ISERROR(SEARCH("SAB",X76)))</formula>
    </cfRule>
    <cfRule type="containsText" dxfId="1846" priority="6480" operator="containsText" text="SÁB">
      <formula>NOT(ISERROR(SEARCH("SÁB",X76)))</formula>
    </cfRule>
  </conditionalFormatting>
  <conditionalFormatting sqref="AA53">
    <cfRule type="colorScale" priority="3030">
      <colorScale>
        <cfvo type="min"/>
        <cfvo type="max"/>
        <color rgb="FFFF7128"/>
        <color rgb="FFFFEF9C"/>
      </colorScale>
    </cfRule>
    <cfRule type="containsText" dxfId="1845" priority="3031" operator="containsText" text="SÁB">
      <formula>NOT(ISERROR(SEARCH("SÁB",#REF!)))</formula>
    </cfRule>
    <cfRule type="containsText" dxfId="1844" priority="3032" operator="containsText" text="SAB">
      <formula>NOT(ISERROR(SEARCH("SAB",#REF!)))</formula>
    </cfRule>
    <cfRule type="containsText" priority="3028" operator="containsText" text="DOM">
      <formula>NOT(ISERROR(SEARCH("DOM",#REF!)))</formula>
    </cfRule>
    <cfRule type="containsText" dxfId="1843" priority="3027" operator="containsText" text="DOM">
      <formula>NOT(ISERROR(SEARCH("DOM",#REF!)))</formula>
    </cfRule>
    <cfRule type="containsText" dxfId="1842" priority="3029" operator="containsText" text="SÁB">
      <formula>NOT(ISERROR(SEARCH("SÁB",#REF!)))</formula>
    </cfRule>
  </conditionalFormatting>
  <conditionalFormatting sqref="AA55">
    <cfRule type="containsText" dxfId="1841" priority="3037" operator="containsText" text="SAB">
      <formula>NOT(ISERROR(SEARCH("SAB",#REF!)))</formula>
    </cfRule>
    <cfRule type="containsText" dxfId="1840" priority="3036" operator="containsText" text="SÁB">
      <formula>NOT(ISERROR(SEARCH("SÁB",#REF!)))</formula>
    </cfRule>
    <cfRule type="colorScale" priority="3035">
      <colorScale>
        <cfvo type="min"/>
        <cfvo type="max"/>
        <color rgb="FFFF7128"/>
        <color rgb="FFFFEF9C"/>
      </colorScale>
    </cfRule>
    <cfRule type="containsText" dxfId="1839" priority="3034" operator="containsText" text="SÁB">
      <formula>NOT(ISERROR(SEARCH("SÁB",#REF!)))</formula>
    </cfRule>
    <cfRule type="containsText" priority="3033" operator="containsText" text="DOM">
      <formula>NOT(ISERROR(SEARCH("DOM",#REF!)))</formula>
    </cfRule>
    <cfRule type="containsText" dxfId="1838" priority="3026" operator="containsText" text="DOM">
      <formula>NOT(ISERROR(SEARCH("DOM",#REF!)))</formula>
    </cfRule>
  </conditionalFormatting>
  <conditionalFormatting sqref="AA60">
    <cfRule type="colorScale" priority="6468">
      <colorScale>
        <cfvo type="min"/>
        <cfvo type="max"/>
        <color rgb="FFFF7128"/>
        <color rgb="FFFFEF9C"/>
      </colorScale>
    </cfRule>
    <cfRule type="containsText" dxfId="1837" priority="6443" operator="containsText" text="DOM">
      <formula>NOT(ISERROR(SEARCH("DOM",#REF!)))</formula>
    </cfRule>
    <cfRule type="containsText" dxfId="1836" priority="6470" operator="containsText" text="SAB">
      <formula>NOT(ISERROR(SEARCH("SAB",#REF!)))</formula>
    </cfRule>
    <cfRule type="containsText" priority="6466" operator="containsText" text="DOM">
      <formula>NOT(ISERROR(SEARCH("DOM",#REF!)))</formula>
    </cfRule>
    <cfRule type="containsText" dxfId="1835" priority="6467" operator="containsText" text="SÁB">
      <formula>NOT(ISERROR(SEARCH("SÁB",#REF!)))</formula>
    </cfRule>
    <cfRule type="containsText" dxfId="1834" priority="6469" operator="containsText" text="SÁB">
      <formula>NOT(ISERROR(SEARCH("SÁB",#REF!)))</formula>
    </cfRule>
  </conditionalFormatting>
  <conditionalFormatting sqref="AA62">
    <cfRule type="containsText" dxfId="1833" priority="6474" operator="containsText" text="SÁB">
      <formula>NOT(ISERROR(SEARCH("SÁB",#REF!)))</formula>
    </cfRule>
    <cfRule type="containsText" dxfId="1832" priority="6472" operator="containsText" text="SÁB">
      <formula>NOT(ISERROR(SEARCH("SÁB",#REF!)))</formula>
    </cfRule>
    <cfRule type="containsText" priority="6471" operator="containsText" text="DOM">
      <formula>NOT(ISERROR(SEARCH("DOM",#REF!)))</formula>
    </cfRule>
    <cfRule type="containsText" dxfId="1831" priority="6475" operator="containsText" text="SAB">
      <formula>NOT(ISERROR(SEARCH("SAB",#REF!)))</formula>
    </cfRule>
    <cfRule type="containsText" dxfId="1830" priority="6442" operator="containsText" text="DOM">
      <formula>NOT(ISERROR(SEARCH("DOM",#REF!)))</formula>
    </cfRule>
    <cfRule type="colorScale" priority="6473">
      <colorScale>
        <cfvo type="min"/>
        <cfvo type="max"/>
        <color rgb="FFFF7128"/>
        <color rgb="FFFFEF9C"/>
      </colorScale>
    </cfRule>
  </conditionalFormatting>
  <conditionalFormatting sqref="AA74">
    <cfRule type="colorScale" priority="6462">
      <colorScale>
        <cfvo type="min"/>
        <cfvo type="max"/>
        <color rgb="FFFF7128"/>
        <color rgb="FFFFEF9C"/>
      </colorScale>
    </cfRule>
    <cfRule type="containsText" dxfId="1829" priority="6463" operator="containsText" text="SÁB">
      <formula>NOT(ISERROR(SEARCH("SÁB",#REF!)))</formula>
    </cfRule>
    <cfRule type="containsText" dxfId="1828" priority="6464" operator="containsText" text="SAB">
      <formula>NOT(ISERROR(SEARCH("SAB",#REF!)))</formula>
    </cfRule>
    <cfRule type="containsText" dxfId="1827" priority="6465" operator="containsText" text="DOM">
      <formula>NOT(ISERROR(SEARCH("DOM",#REF!)))</formula>
    </cfRule>
  </conditionalFormatting>
  <conditionalFormatting sqref="AA74:AA75">
    <cfRule type="containsText" priority="6456" operator="containsText" text="DOM">
      <formula>NOT(ISERROR(SEARCH("DOM",#REF!)))</formula>
    </cfRule>
    <cfRule type="containsText" dxfId="1826" priority="6457" operator="containsText" text="SÁB">
      <formula>NOT(ISERROR(SEARCH("SÁB",#REF!)))</formula>
    </cfRule>
    <cfRule type="containsText" dxfId="1825" priority="6459" operator="containsText" text="SÁB">
      <formula>NOT(ISERROR(SEARCH("SÁB",#REF!)))</formula>
    </cfRule>
  </conditionalFormatting>
  <conditionalFormatting sqref="AA75">
    <cfRule type="colorScale" priority="6458">
      <colorScale>
        <cfvo type="min"/>
        <cfvo type="max"/>
        <color rgb="FFFF7128"/>
        <color rgb="FFFFEF9C"/>
      </colorScale>
    </cfRule>
    <cfRule type="containsText" dxfId="1824" priority="6460" operator="containsText" text="SAB">
      <formula>NOT(ISERROR(SEARCH("SAB",#REF!)))</formula>
    </cfRule>
    <cfRule type="containsText" dxfId="1823" priority="6461" operator="containsText" text="DOM">
      <formula>NOT(ISERROR(SEARCH("DOM",#REF!)))</formula>
    </cfRule>
  </conditionalFormatting>
  <conditionalFormatting sqref="AA76">
    <cfRule type="containsText" dxfId="1822" priority="6432" operator="containsText" text="DOM">
      <formula>NOT(ISERROR(SEARCH("DOM",AA76)))</formula>
    </cfRule>
    <cfRule type="colorScale" priority="6433">
      <colorScale>
        <cfvo type="min"/>
        <cfvo type="max"/>
        <color rgb="FFFF7128"/>
        <color rgb="FFFFEF9C"/>
      </colorScale>
    </cfRule>
    <cfRule type="containsText" dxfId="1821" priority="6434" operator="containsText" text="SÁB">
      <formula>NOT(ISERROR(SEARCH("SÁB",AA76)))</formula>
    </cfRule>
    <cfRule type="containsText" dxfId="1820" priority="6431" operator="containsText" text="SÁB">
      <formula>NOT(ISERROR(SEARCH("SÁB",AA76)))</formula>
    </cfRule>
    <cfRule type="containsText" dxfId="1819" priority="6435" operator="containsText" text="SAB">
      <formula>NOT(ISERROR(SEARCH("SAB",AA76)))</formula>
    </cfRule>
    <cfRule type="containsText" priority="6430" operator="containsText" text="DOM">
      <formula>NOT(ISERROR(SEARCH("DOM",AA76)))</formula>
    </cfRule>
  </conditionalFormatting>
  <conditionalFormatting sqref="AD53">
    <cfRule type="containsText" dxfId="1818" priority="3017" operator="containsText" text="SÁB">
      <formula>NOT(ISERROR(SEARCH("SÁB",#REF!)))</formula>
    </cfRule>
    <cfRule type="containsText" dxfId="1817" priority="3020" operator="containsText" text="SAB">
      <formula>NOT(ISERROR(SEARCH("SAB",#REF!)))</formula>
    </cfRule>
    <cfRule type="containsText" dxfId="1816" priority="3019" operator="containsText" text="SÁB">
      <formula>NOT(ISERROR(SEARCH("SÁB",#REF!)))</formula>
    </cfRule>
    <cfRule type="colorScale" priority="3018">
      <colorScale>
        <cfvo type="min"/>
        <cfvo type="max"/>
        <color rgb="FFFF7128"/>
        <color rgb="FFFFEF9C"/>
      </colorScale>
    </cfRule>
    <cfRule type="containsText" dxfId="1815" priority="3015" operator="containsText" text="DOM">
      <formula>NOT(ISERROR(SEARCH("DOM",#REF!)))</formula>
    </cfRule>
    <cfRule type="containsText" priority="3016" operator="containsText" text="DOM">
      <formula>NOT(ISERROR(SEARCH("DOM",#REF!)))</formula>
    </cfRule>
  </conditionalFormatting>
  <conditionalFormatting sqref="AD55">
    <cfRule type="containsText" priority="3021" operator="containsText" text="DOM">
      <formula>NOT(ISERROR(SEARCH("DOM",#REF!)))</formula>
    </cfRule>
    <cfRule type="containsText" dxfId="1814" priority="3022" operator="containsText" text="SÁB">
      <formula>NOT(ISERROR(SEARCH("SÁB",#REF!)))</formula>
    </cfRule>
    <cfRule type="colorScale" priority="3023">
      <colorScale>
        <cfvo type="min"/>
        <cfvo type="max"/>
        <color rgb="FFFF7128"/>
        <color rgb="FFFFEF9C"/>
      </colorScale>
    </cfRule>
    <cfRule type="containsText" dxfId="1813" priority="3025" operator="containsText" text="SAB">
      <formula>NOT(ISERROR(SEARCH("SAB",#REF!)))</formula>
    </cfRule>
    <cfRule type="containsText" dxfId="1812" priority="3024" operator="containsText" text="SÁB">
      <formula>NOT(ISERROR(SEARCH("SÁB",#REF!)))</formula>
    </cfRule>
    <cfRule type="containsText" dxfId="1811" priority="3014" operator="containsText" text="DOM">
      <formula>NOT(ISERROR(SEARCH("DOM",#REF!)))</formula>
    </cfRule>
  </conditionalFormatting>
  <conditionalFormatting sqref="AD60">
    <cfRule type="containsText" dxfId="1810" priority="6397" operator="containsText" text="DOM">
      <formula>NOT(ISERROR(SEARCH("DOM",#REF!)))</formula>
    </cfRule>
    <cfRule type="containsText" dxfId="1809" priority="6423" operator="containsText" text="SÁB">
      <formula>NOT(ISERROR(SEARCH("SÁB",#REF!)))</formula>
    </cfRule>
    <cfRule type="containsText" dxfId="1808" priority="6424" operator="containsText" text="SAB">
      <formula>NOT(ISERROR(SEARCH("SAB",#REF!)))</formula>
    </cfRule>
    <cfRule type="containsText" priority="6420" operator="containsText" text="DOM">
      <formula>NOT(ISERROR(SEARCH("DOM",#REF!)))</formula>
    </cfRule>
    <cfRule type="containsText" dxfId="1807" priority="6421" operator="containsText" text="SÁB">
      <formula>NOT(ISERROR(SEARCH("SÁB",#REF!)))</formula>
    </cfRule>
    <cfRule type="colorScale" priority="6422">
      <colorScale>
        <cfvo type="min"/>
        <cfvo type="max"/>
        <color rgb="FFFF7128"/>
        <color rgb="FFFFEF9C"/>
      </colorScale>
    </cfRule>
  </conditionalFormatting>
  <conditionalFormatting sqref="AD62">
    <cfRule type="containsText" dxfId="1806" priority="6396" operator="containsText" text="DOM">
      <formula>NOT(ISERROR(SEARCH("DOM",#REF!)))</formula>
    </cfRule>
    <cfRule type="containsText" dxfId="1805" priority="6429" operator="containsText" text="SAB">
      <formula>NOT(ISERROR(SEARCH("SAB",#REF!)))</formula>
    </cfRule>
    <cfRule type="containsText" dxfId="1804" priority="6428" operator="containsText" text="SÁB">
      <formula>NOT(ISERROR(SEARCH("SÁB",#REF!)))</formula>
    </cfRule>
    <cfRule type="colorScale" priority="6427">
      <colorScale>
        <cfvo type="min"/>
        <cfvo type="max"/>
        <color rgb="FFFF7128"/>
        <color rgb="FFFFEF9C"/>
      </colorScale>
    </cfRule>
    <cfRule type="containsText" dxfId="1803" priority="6426" operator="containsText" text="SÁB">
      <formula>NOT(ISERROR(SEARCH("SÁB",#REF!)))</formula>
    </cfRule>
    <cfRule type="containsText" priority="6425" operator="containsText" text="DOM">
      <formula>NOT(ISERROR(SEARCH("DOM",#REF!)))</formula>
    </cfRule>
  </conditionalFormatting>
  <conditionalFormatting sqref="AD67">
    <cfRule type="containsText" priority="6404" operator="containsText" text="DOM">
      <formula>NOT(ISERROR(SEARCH("DOM",#REF!)))</formula>
    </cfRule>
    <cfRule type="containsText" dxfId="1802" priority="6405" operator="containsText" text="SÁB">
      <formula>NOT(ISERROR(SEARCH("SÁB",#REF!)))</formula>
    </cfRule>
    <cfRule type="colorScale" priority="6406">
      <colorScale>
        <cfvo type="min"/>
        <cfvo type="max"/>
        <color rgb="FFFF7128"/>
        <color rgb="FFFFEF9C"/>
      </colorScale>
    </cfRule>
    <cfRule type="containsText" dxfId="1801" priority="6407" operator="containsText" text="SÁB">
      <formula>NOT(ISERROR(SEARCH("SÁB",#REF!)))</formula>
    </cfRule>
    <cfRule type="containsText" dxfId="1800" priority="6408" operator="containsText" text="SAB">
      <formula>NOT(ISERROR(SEARCH("SAB",#REF!)))</formula>
    </cfRule>
    <cfRule type="containsText" dxfId="1799" priority="6409" operator="containsText" text="DOM">
      <formula>NOT(ISERROR(SEARCH("DOM",#REF!)))</formula>
    </cfRule>
  </conditionalFormatting>
  <conditionalFormatting sqref="AD68">
    <cfRule type="containsText" dxfId="1798" priority="6394" operator="containsText" text="SÁB">
      <formula>NOT(ISERROR(SEARCH("SÁB",AD68)))</formula>
    </cfRule>
    <cfRule type="containsText" dxfId="1797" priority="6395" operator="containsText" text="SAB">
      <formula>NOT(ISERROR(SEARCH("SAB",AD68)))</formula>
    </cfRule>
    <cfRule type="containsText" dxfId="1796" priority="6391" operator="containsText" text="SÁB">
      <formula>NOT(ISERROR(SEARCH("SÁB",AD68)))</formula>
    </cfRule>
    <cfRule type="containsText" priority="6390" operator="containsText" text="DOM">
      <formula>NOT(ISERROR(SEARCH("DOM",AD68)))</formula>
    </cfRule>
    <cfRule type="containsText" dxfId="1795" priority="6392" operator="containsText" text="DOM">
      <formula>NOT(ISERROR(SEARCH("DOM",AD68)))</formula>
    </cfRule>
    <cfRule type="colorScale" priority="6393">
      <colorScale>
        <cfvo type="min"/>
        <cfvo type="max"/>
        <color rgb="FFFF7128"/>
        <color rgb="FFFFEF9C"/>
      </colorScale>
    </cfRule>
  </conditionalFormatting>
  <conditionalFormatting sqref="AD69">
    <cfRule type="containsText" priority="6398" operator="containsText" text="DOM">
      <formula>NOT(ISERROR(SEARCH("DOM",#REF!)))</formula>
    </cfRule>
    <cfRule type="containsText" dxfId="1794" priority="6399" operator="containsText" text="SÁB">
      <formula>NOT(ISERROR(SEARCH("SÁB",#REF!)))</formula>
    </cfRule>
    <cfRule type="colorScale" priority="6400">
      <colorScale>
        <cfvo type="min"/>
        <cfvo type="max"/>
        <color rgb="FFFF7128"/>
        <color rgb="FFFFEF9C"/>
      </colorScale>
    </cfRule>
    <cfRule type="containsText" dxfId="1793" priority="6401" operator="containsText" text="SÁB">
      <formula>NOT(ISERROR(SEARCH("SÁB",#REF!)))</formula>
    </cfRule>
    <cfRule type="containsText" dxfId="1792" priority="6402" operator="containsText" text="SAB">
      <formula>NOT(ISERROR(SEARCH("SAB",#REF!)))</formula>
    </cfRule>
    <cfRule type="containsText" dxfId="1791" priority="6403" operator="containsText" text="DOM">
      <formula>NOT(ISERROR(SEARCH("DOM",#REF!)))</formula>
    </cfRule>
  </conditionalFormatting>
  <conditionalFormatting sqref="AD74">
    <cfRule type="containsText" dxfId="1790" priority="6417" operator="containsText" text="SÁB">
      <formula>NOT(ISERROR(SEARCH("SÁB",#REF!)))</formula>
    </cfRule>
    <cfRule type="containsText" dxfId="1789" priority="6419" operator="containsText" text="DOM">
      <formula>NOT(ISERROR(SEARCH("DOM",#REF!)))</formula>
    </cfRule>
    <cfRule type="containsText" dxfId="1788" priority="6418" operator="containsText" text="SAB">
      <formula>NOT(ISERROR(SEARCH("SAB",#REF!)))</formula>
    </cfRule>
    <cfRule type="colorScale" priority="6416">
      <colorScale>
        <cfvo type="min"/>
        <cfvo type="max"/>
        <color rgb="FFFF7128"/>
        <color rgb="FFFFEF9C"/>
      </colorScale>
    </cfRule>
  </conditionalFormatting>
  <conditionalFormatting sqref="AD74:AD75">
    <cfRule type="containsText" dxfId="1787" priority="6413" operator="containsText" text="SÁB">
      <formula>NOT(ISERROR(SEARCH("SÁB",#REF!)))</formula>
    </cfRule>
    <cfRule type="containsText" dxfId="1786" priority="6411" operator="containsText" text="SÁB">
      <formula>NOT(ISERROR(SEARCH("SÁB",#REF!)))</formula>
    </cfRule>
    <cfRule type="containsText" priority="6410" operator="containsText" text="DOM">
      <formula>NOT(ISERROR(SEARCH("DOM",#REF!)))</formula>
    </cfRule>
  </conditionalFormatting>
  <conditionalFormatting sqref="AD75">
    <cfRule type="containsText" dxfId="1785" priority="6414" operator="containsText" text="SAB">
      <formula>NOT(ISERROR(SEARCH("SAB",#REF!)))</formula>
    </cfRule>
    <cfRule type="colorScale" priority="6412">
      <colorScale>
        <cfvo type="min"/>
        <cfvo type="max"/>
        <color rgb="FFFF7128"/>
        <color rgb="FFFFEF9C"/>
      </colorScale>
    </cfRule>
    <cfRule type="containsText" dxfId="1784" priority="6415" operator="containsText" text="DOM">
      <formula>NOT(ISERROR(SEARCH("DOM",#REF!)))</formula>
    </cfRule>
  </conditionalFormatting>
  <conditionalFormatting sqref="AD76">
    <cfRule type="containsText" dxfId="1783" priority="6385" operator="containsText" text="SÁB">
      <formula>NOT(ISERROR(SEARCH("SÁB",AD76)))</formula>
    </cfRule>
    <cfRule type="containsText" dxfId="1782" priority="6386" operator="containsText" text="DOM">
      <formula>NOT(ISERROR(SEARCH("DOM",AD76)))</formula>
    </cfRule>
    <cfRule type="colorScale" priority="6387">
      <colorScale>
        <cfvo type="min"/>
        <cfvo type="max"/>
        <color rgb="FFFF7128"/>
        <color rgb="FFFFEF9C"/>
      </colorScale>
    </cfRule>
    <cfRule type="containsText" dxfId="1781" priority="6388" operator="containsText" text="SÁB">
      <formula>NOT(ISERROR(SEARCH("SÁB",AD76)))</formula>
    </cfRule>
    <cfRule type="containsText" dxfId="1780" priority="6389" operator="containsText" text="SAB">
      <formula>NOT(ISERROR(SEARCH("SAB",AD76)))</formula>
    </cfRule>
    <cfRule type="containsText" priority="6384" operator="containsText" text="DOM">
      <formula>NOT(ISERROR(SEARCH("DOM",AD76)))</formula>
    </cfRule>
  </conditionalFormatting>
  <conditionalFormatting sqref="AG53">
    <cfRule type="containsText" dxfId="1779" priority="2996" operator="containsText" text="SAB">
      <formula>NOT(ISERROR(SEARCH("SAB",#REF!)))</formula>
    </cfRule>
    <cfRule type="containsText" dxfId="1778" priority="2995" operator="containsText" text="SÁB">
      <formula>NOT(ISERROR(SEARCH("SÁB",#REF!)))</formula>
    </cfRule>
    <cfRule type="colorScale" priority="2994">
      <colorScale>
        <cfvo type="min"/>
        <cfvo type="max"/>
        <color rgb="FFFF7128"/>
        <color rgb="FFFFEF9C"/>
      </colorScale>
    </cfRule>
    <cfRule type="containsText" dxfId="1777" priority="2993" operator="containsText" text="SÁB">
      <formula>NOT(ISERROR(SEARCH("SÁB",#REF!)))</formula>
    </cfRule>
    <cfRule type="containsText" priority="2992" operator="containsText" text="DOM">
      <formula>NOT(ISERROR(SEARCH("DOM",#REF!)))</formula>
    </cfRule>
    <cfRule type="containsText" dxfId="1776" priority="2991" operator="containsText" text="DOM">
      <formula>NOT(ISERROR(SEARCH("DOM",#REF!)))</formula>
    </cfRule>
  </conditionalFormatting>
  <conditionalFormatting sqref="AG55">
    <cfRule type="containsText" dxfId="1775" priority="3000" operator="containsText" text="SÁB">
      <formula>NOT(ISERROR(SEARCH("SÁB",#REF!)))</formula>
    </cfRule>
    <cfRule type="colorScale" priority="2999">
      <colorScale>
        <cfvo type="min"/>
        <cfvo type="max"/>
        <color rgb="FFFF7128"/>
        <color rgb="FFFFEF9C"/>
      </colorScale>
    </cfRule>
    <cfRule type="containsText" dxfId="1774" priority="2998" operator="containsText" text="SÁB">
      <formula>NOT(ISERROR(SEARCH("SÁB",#REF!)))</formula>
    </cfRule>
    <cfRule type="containsText" priority="2997" operator="containsText" text="DOM">
      <formula>NOT(ISERROR(SEARCH("DOM",#REF!)))</formula>
    </cfRule>
    <cfRule type="containsText" dxfId="1773" priority="3001" operator="containsText" text="SAB">
      <formula>NOT(ISERROR(SEARCH("SAB",#REF!)))</formula>
    </cfRule>
    <cfRule type="containsText" dxfId="1772" priority="2990" operator="containsText" text="DOM">
      <formula>NOT(ISERROR(SEARCH("DOM",#REF!)))</formula>
    </cfRule>
  </conditionalFormatting>
  <conditionalFormatting sqref="AG60">
    <cfRule type="containsText" dxfId="1771" priority="5345" operator="containsText" text="DOM">
      <formula>NOT(ISERROR(SEARCH("DOM",#REF!)))</formula>
    </cfRule>
    <cfRule type="containsText" dxfId="1770" priority="5372" operator="containsText" text="SAB">
      <formula>NOT(ISERROR(SEARCH("SAB",#REF!)))</formula>
    </cfRule>
    <cfRule type="containsText" dxfId="1769" priority="5371" operator="containsText" text="SÁB">
      <formula>NOT(ISERROR(SEARCH("SÁB",#REF!)))</formula>
    </cfRule>
    <cfRule type="colorScale" priority="5370">
      <colorScale>
        <cfvo type="min"/>
        <cfvo type="max"/>
        <color rgb="FFFF7128"/>
        <color rgb="FFFFEF9C"/>
      </colorScale>
    </cfRule>
    <cfRule type="containsText" dxfId="1768" priority="5369" operator="containsText" text="SÁB">
      <formula>NOT(ISERROR(SEARCH("SÁB",#REF!)))</formula>
    </cfRule>
    <cfRule type="containsText" priority="5368" operator="containsText" text="DOM">
      <formula>NOT(ISERROR(SEARCH("DOM",#REF!)))</formula>
    </cfRule>
  </conditionalFormatting>
  <conditionalFormatting sqref="AG62">
    <cfRule type="containsText" priority="5373" operator="containsText" text="DOM">
      <formula>NOT(ISERROR(SEARCH("DOM",#REF!)))</formula>
    </cfRule>
    <cfRule type="containsText" dxfId="1767" priority="5344" operator="containsText" text="DOM">
      <formula>NOT(ISERROR(SEARCH("DOM",#REF!)))</formula>
    </cfRule>
    <cfRule type="colorScale" priority="5375">
      <colorScale>
        <cfvo type="min"/>
        <cfvo type="max"/>
        <color rgb="FFFF7128"/>
        <color rgb="FFFFEF9C"/>
      </colorScale>
    </cfRule>
    <cfRule type="containsText" dxfId="1766" priority="5377" operator="containsText" text="SAB">
      <formula>NOT(ISERROR(SEARCH("SAB",#REF!)))</formula>
    </cfRule>
    <cfRule type="containsText" dxfId="1765" priority="5376" operator="containsText" text="SÁB">
      <formula>NOT(ISERROR(SEARCH("SÁB",#REF!)))</formula>
    </cfRule>
    <cfRule type="containsText" dxfId="1764" priority="5374" operator="containsText" text="SÁB">
      <formula>NOT(ISERROR(SEARCH("SÁB",#REF!)))</formula>
    </cfRule>
  </conditionalFormatting>
  <conditionalFormatting sqref="AG67">
    <cfRule type="containsText" dxfId="1763" priority="5357" operator="containsText" text="DOM">
      <formula>NOT(ISERROR(SEARCH("DOM",#REF!)))</formula>
    </cfRule>
    <cfRule type="containsText" dxfId="1762" priority="5356" operator="containsText" text="SAB">
      <formula>NOT(ISERROR(SEARCH("SAB",#REF!)))</formula>
    </cfRule>
    <cfRule type="containsText" dxfId="1761" priority="5355" operator="containsText" text="SÁB">
      <formula>NOT(ISERROR(SEARCH("SÁB",#REF!)))</formula>
    </cfRule>
    <cfRule type="colorScale" priority="5354">
      <colorScale>
        <cfvo type="min"/>
        <cfvo type="max"/>
        <color rgb="FFFF7128"/>
        <color rgb="FFFFEF9C"/>
      </colorScale>
    </cfRule>
    <cfRule type="containsText" dxfId="1760" priority="5353" operator="containsText" text="SÁB">
      <formula>NOT(ISERROR(SEARCH("SÁB",#REF!)))</formula>
    </cfRule>
    <cfRule type="containsText" priority="5352" operator="containsText" text="DOM">
      <formula>NOT(ISERROR(SEARCH("DOM",#REF!)))</formula>
    </cfRule>
  </conditionalFormatting>
  <conditionalFormatting sqref="AG68">
    <cfRule type="containsText" dxfId="1759" priority="5339" operator="containsText" text="SÁB">
      <formula>NOT(ISERROR(SEARCH("SÁB",AG68)))</formula>
    </cfRule>
    <cfRule type="containsText" priority="5338" operator="containsText" text="DOM">
      <formula>NOT(ISERROR(SEARCH("DOM",AG68)))</formula>
    </cfRule>
    <cfRule type="containsText" dxfId="1758" priority="5343" operator="containsText" text="SAB">
      <formula>NOT(ISERROR(SEARCH("SAB",AG68)))</formula>
    </cfRule>
    <cfRule type="containsText" dxfId="1757" priority="5342" operator="containsText" text="SÁB">
      <formula>NOT(ISERROR(SEARCH("SÁB",AG68)))</formula>
    </cfRule>
    <cfRule type="colorScale" priority="5341">
      <colorScale>
        <cfvo type="min"/>
        <cfvo type="max"/>
        <color rgb="FFFF7128"/>
        <color rgb="FFFFEF9C"/>
      </colorScale>
    </cfRule>
    <cfRule type="containsText" dxfId="1756" priority="5340" operator="containsText" text="DOM">
      <formula>NOT(ISERROR(SEARCH("DOM",AG68)))</formula>
    </cfRule>
  </conditionalFormatting>
  <conditionalFormatting sqref="AG69">
    <cfRule type="colorScale" priority="5348">
      <colorScale>
        <cfvo type="min"/>
        <cfvo type="max"/>
        <color rgb="FFFF7128"/>
        <color rgb="FFFFEF9C"/>
      </colorScale>
    </cfRule>
    <cfRule type="containsText" dxfId="1755" priority="5350" operator="containsText" text="SAB">
      <formula>NOT(ISERROR(SEARCH("SAB",#REF!)))</formula>
    </cfRule>
    <cfRule type="containsText" dxfId="1754" priority="5347" operator="containsText" text="SÁB">
      <formula>NOT(ISERROR(SEARCH("SÁB",#REF!)))</formula>
    </cfRule>
    <cfRule type="containsText" priority="5346" operator="containsText" text="DOM">
      <formula>NOT(ISERROR(SEARCH("DOM",#REF!)))</formula>
    </cfRule>
    <cfRule type="containsText" dxfId="1753" priority="5349" operator="containsText" text="SÁB">
      <formula>NOT(ISERROR(SEARCH("SÁB",#REF!)))</formula>
    </cfRule>
    <cfRule type="containsText" dxfId="1752" priority="5351" operator="containsText" text="DOM">
      <formula>NOT(ISERROR(SEARCH("DOM",#REF!)))</formula>
    </cfRule>
  </conditionalFormatting>
  <conditionalFormatting sqref="AG74">
    <cfRule type="containsText" dxfId="1751" priority="5366" operator="containsText" text="SAB">
      <formula>NOT(ISERROR(SEARCH("SAB",#REF!)))</formula>
    </cfRule>
    <cfRule type="containsText" dxfId="1750" priority="5365" operator="containsText" text="SÁB">
      <formula>NOT(ISERROR(SEARCH("SÁB",#REF!)))</formula>
    </cfRule>
    <cfRule type="colorScale" priority="5364">
      <colorScale>
        <cfvo type="min"/>
        <cfvo type="max"/>
        <color rgb="FFFF7128"/>
        <color rgb="FFFFEF9C"/>
      </colorScale>
    </cfRule>
    <cfRule type="containsText" dxfId="1749" priority="5367" operator="containsText" text="DOM">
      <formula>NOT(ISERROR(SEARCH("DOM",#REF!)))</formula>
    </cfRule>
  </conditionalFormatting>
  <conditionalFormatting sqref="AG74:AG75">
    <cfRule type="containsText" dxfId="1748" priority="5361" operator="containsText" text="SÁB">
      <formula>NOT(ISERROR(SEARCH("SÁB",#REF!)))</formula>
    </cfRule>
    <cfRule type="containsText" dxfId="1747" priority="5359" operator="containsText" text="SÁB">
      <formula>NOT(ISERROR(SEARCH("SÁB",#REF!)))</formula>
    </cfRule>
    <cfRule type="containsText" priority="5358" operator="containsText" text="DOM">
      <formula>NOT(ISERROR(SEARCH("DOM",#REF!)))</formula>
    </cfRule>
  </conditionalFormatting>
  <conditionalFormatting sqref="AG75">
    <cfRule type="containsText" dxfId="1746" priority="5362" operator="containsText" text="SAB">
      <formula>NOT(ISERROR(SEARCH("SAB",#REF!)))</formula>
    </cfRule>
    <cfRule type="containsText" dxfId="1745" priority="5363" operator="containsText" text="DOM">
      <formula>NOT(ISERROR(SEARCH("DOM",#REF!)))</formula>
    </cfRule>
    <cfRule type="colorScale" priority="5360">
      <colorScale>
        <cfvo type="min"/>
        <cfvo type="max"/>
        <color rgb="FFFF7128"/>
        <color rgb="FFFFEF9C"/>
      </colorScale>
    </cfRule>
  </conditionalFormatting>
  <conditionalFormatting sqref="AG76">
    <cfRule type="containsText" dxfId="1744" priority="5337" operator="containsText" text="SAB">
      <formula>NOT(ISERROR(SEARCH("SAB",AG76)))</formula>
    </cfRule>
    <cfRule type="containsText" dxfId="1743" priority="5336" operator="containsText" text="SÁB">
      <formula>NOT(ISERROR(SEARCH("SÁB",AG76)))</formula>
    </cfRule>
    <cfRule type="colorScale" priority="5335">
      <colorScale>
        <cfvo type="min"/>
        <cfvo type="max"/>
        <color rgb="FFFF7128"/>
        <color rgb="FFFFEF9C"/>
      </colorScale>
    </cfRule>
    <cfRule type="containsText" dxfId="1742" priority="5333" operator="containsText" text="SÁB">
      <formula>NOT(ISERROR(SEARCH("SÁB",AG76)))</formula>
    </cfRule>
    <cfRule type="containsText" priority="5332" operator="containsText" text="DOM">
      <formula>NOT(ISERROR(SEARCH("DOM",AG76)))</formula>
    </cfRule>
    <cfRule type="containsText" dxfId="1741" priority="5334" operator="containsText" text="DOM">
      <formula>NOT(ISERROR(SEARCH("DOM",AG76)))</formula>
    </cfRule>
  </conditionalFormatting>
  <conditionalFormatting sqref="AJ53">
    <cfRule type="colorScale" priority="3006">
      <colorScale>
        <cfvo type="min"/>
        <cfvo type="max"/>
        <color rgb="FFFF7128"/>
        <color rgb="FFFFEF9C"/>
      </colorScale>
    </cfRule>
    <cfRule type="containsText" priority="3004" operator="containsText" text="DOM">
      <formula>NOT(ISERROR(SEARCH("DOM",#REF!)))</formula>
    </cfRule>
    <cfRule type="containsText" dxfId="1740" priority="3007" operator="containsText" text="SÁB">
      <formula>NOT(ISERROR(SEARCH("SÁB",#REF!)))</formula>
    </cfRule>
    <cfRule type="containsText" dxfId="1739" priority="3008" operator="containsText" text="SAB">
      <formula>NOT(ISERROR(SEARCH("SAB",#REF!)))</formula>
    </cfRule>
    <cfRule type="containsText" dxfId="1738" priority="3005" operator="containsText" text="SÁB">
      <formula>NOT(ISERROR(SEARCH("SÁB",#REF!)))</formula>
    </cfRule>
    <cfRule type="containsText" dxfId="1737" priority="3003" operator="containsText" text="DOM">
      <formula>NOT(ISERROR(SEARCH("DOM",#REF!)))</formula>
    </cfRule>
  </conditionalFormatting>
  <conditionalFormatting sqref="AJ55">
    <cfRule type="containsText" priority="3009" operator="containsText" text="DOM">
      <formula>NOT(ISERROR(SEARCH("DOM",#REF!)))</formula>
    </cfRule>
    <cfRule type="containsText" dxfId="1736" priority="3010" operator="containsText" text="SÁB">
      <formula>NOT(ISERROR(SEARCH("SÁB",#REF!)))</formula>
    </cfRule>
    <cfRule type="colorScale" priority="3011">
      <colorScale>
        <cfvo type="min"/>
        <cfvo type="max"/>
        <color rgb="FFFF7128"/>
        <color rgb="FFFFEF9C"/>
      </colorScale>
    </cfRule>
    <cfRule type="containsText" dxfId="1735" priority="3012" operator="containsText" text="SÁB">
      <formula>NOT(ISERROR(SEARCH("SÁB",#REF!)))</formula>
    </cfRule>
    <cfRule type="containsText" dxfId="1734" priority="3013" operator="containsText" text="SAB">
      <formula>NOT(ISERROR(SEARCH("SAB",#REF!)))</formula>
    </cfRule>
    <cfRule type="containsText" dxfId="1733" priority="3002" operator="containsText" text="DOM">
      <formula>NOT(ISERROR(SEARCH("DOM",#REF!)))</formula>
    </cfRule>
  </conditionalFormatting>
  <conditionalFormatting sqref="AJ60">
    <cfRule type="containsText" dxfId="1732" priority="5417" operator="containsText" text="SÁB">
      <formula>NOT(ISERROR(SEARCH("SÁB",#REF!)))</formula>
    </cfRule>
    <cfRule type="containsText" dxfId="1731" priority="5418" operator="containsText" text="SAB">
      <formula>NOT(ISERROR(SEARCH("SAB",#REF!)))</formula>
    </cfRule>
    <cfRule type="containsText" priority="5414" operator="containsText" text="DOM">
      <formula>NOT(ISERROR(SEARCH("DOM",#REF!)))</formula>
    </cfRule>
    <cfRule type="containsText" dxfId="1730" priority="5415" operator="containsText" text="SÁB">
      <formula>NOT(ISERROR(SEARCH("SÁB",#REF!)))</formula>
    </cfRule>
    <cfRule type="colorScale" priority="5416">
      <colorScale>
        <cfvo type="min"/>
        <cfvo type="max"/>
        <color rgb="FFFF7128"/>
        <color rgb="FFFFEF9C"/>
      </colorScale>
    </cfRule>
    <cfRule type="containsText" dxfId="1729" priority="5391" operator="containsText" text="DOM">
      <formula>NOT(ISERROR(SEARCH("DOM",#REF!)))</formula>
    </cfRule>
  </conditionalFormatting>
  <conditionalFormatting sqref="AJ62">
    <cfRule type="containsText" dxfId="1728" priority="5422" operator="containsText" text="SÁB">
      <formula>NOT(ISERROR(SEARCH("SÁB",#REF!)))</formula>
    </cfRule>
    <cfRule type="containsText" dxfId="1727" priority="5423" operator="containsText" text="SAB">
      <formula>NOT(ISERROR(SEARCH("SAB",#REF!)))</formula>
    </cfRule>
    <cfRule type="containsText" priority="5419" operator="containsText" text="DOM">
      <formula>NOT(ISERROR(SEARCH("DOM",#REF!)))</formula>
    </cfRule>
    <cfRule type="containsText" dxfId="1726" priority="5390" operator="containsText" text="DOM">
      <formula>NOT(ISERROR(SEARCH("DOM",#REF!)))</formula>
    </cfRule>
    <cfRule type="colorScale" priority="5421">
      <colorScale>
        <cfvo type="min"/>
        <cfvo type="max"/>
        <color rgb="FFFF7128"/>
        <color rgb="FFFFEF9C"/>
      </colorScale>
    </cfRule>
    <cfRule type="containsText" dxfId="1725" priority="5420" operator="containsText" text="SÁB">
      <formula>NOT(ISERROR(SEARCH("SÁB",#REF!)))</formula>
    </cfRule>
  </conditionalFormatting>
  <conditionalFormatting sqref="AJ67">
    <cfRule type="containsText" priority="5398" operator="containsText" text="DOM">
      <formula>NOT(ISERROR(SEARCH("DOM",#REF!)))</formula>
    </cfRule>
    <cfRule type="containsText" dxfId="1724" priority="5399" operator="containsText" text="SÁB">
      <formula>NOT(ISERROR(SEARCH("SÁB",#REF!)))</formula>
    </cfRule>
    <cfRule type="containsText" dxfId="1723" priority="5401" operator="containsText" text="SÁB">
      <formula>NOT(ISERROR(SEARCH("SÁB",#REF!)))</formula>
    </cfRule>
    <cfRule type="colorScale" priority="5400">
      <colorScale>
        <cfvo type="min"/>
        <cfvo type="max"/>
        <color rgb="FFFF7128"/>
        <color rgb="FFFFEF9C"/>
      </colorScale>
    </cfRule>
    <cfRule type="containsText" dxfId="1722" priority="5403" operator="containsText" text="DOM">
      <formula>NOT(ISERROR(SEARCH("DOM",#REF!)))</formula>
    </cfRule>
    <cfRule type="containsText" dxfId="1721" priority="5402" operator="containsText" text="SAB">
      <formula>NOT(ISERROR(SEARCH("SAB",#REF!)))</formula>
    </cfRule>
  </conditionalFormatting>
  <conditionalFormatting sqref="AJ68">
    <cfRule type="containsText" dxfId="1720" priority="5389" operator="containsText" text="SAB">
      <formula>NOT(ISERROR(SEARCH("SAB",AJ68)))</formula>
    </cfRule>
    <cfRule type="containsText" dxfId="1719" priority="5388" operator="containsText" text="SÁB">
      <formula>NOT(ISERROR(SEARCH("SÁB",AJ68)))</formula>
    </cfRule>
    <cfRule type="containsText" dxfId="1718" priority="5386" operator="containsText" text="DOM">
      <formula>NOT(ISERROR(SEARCH("DOM",AJ68)))</formula>
    </cfRule>
    <cfRule type="containsText" dxfId="1717" priority="5385" operator="containsText" text="SÁB">
      <formula>NOT(ISERROR(SEARCH("SÁB",AJ68)))</formula>
    </cfRule>
    <cfRule type="containsText" priority="5384" operator="containsText" text="DOM">
      <formula>NOT(ISERROR(SEARCH("DOM",AJ68)))</formula>
    </cfRule>
    <cfRule type="colorScale" priority="5387">
      <colorScale>
        <cfvo type="min"/>
        <cfvo type="max"/>
        <color rgb="FFFF7128"/>
        <color rgb="FFFFEF9C"/>
      </colorScale>
    </cfRule>
  </conditionalFormatting>
  <conditionalFormatting sqref="AJ69">
    <cfRule type="colorScale" priority="5394">
      <colorScale>
        <cfvo type="min"/>
        <cfvo type="max"/>
        <color rgb="FFFF7128"/>
        <color rgb="FFFFEF9C"/>
      </colorScale>
    </cfRule>
    <cfRule type="containsText" dxfId="1716" priority="5396" operator="containsText" text="SAB">
      <formula>NOT(ISERROR(SEARCH("SAB",#REF!)))</formula>
    </cfRule>
    <cfRule type="containsText" dxfId="1715" priority="5397" operator="containsText" text="DOM">
      <formula>NOT(ISERROR(SEARCH("DOM",#REF!)))</formula>
    </cfRule>
    <cfRule type="containsText" dxfId="1714" priority="5393" operator="containsText" text="SÁB">
      <formula>NOT(ISERROR(SEARCH("SÁB",#REF!)))</formula>
    </cfRule>
    <cfRule type="containsText" priority="5392" operator="containsText" text="DOM">
      <formula>NOT(ISERROR(SEARCH("DOM",#REF!)))</formula>
    </cfRule>
    <cfRule type="containsText" dxfId="1713" priority="5395" operator="containsText" text="SÁB">
      <formula>NOT(ISERROR(SEARCH("SÁB",#REF!)))</formula>
    </cfRule>
  </conditionalFormatting>
  <conditionalFormatting sqref="AJ74">
    <cfRule type="containsText" dxfId="1712" priority="5411" operator="containsText" text="SÁB">
      <formula>NOT(ISERROR(SEARCH("SÁB",#REF!)))</formula>
    </cfRule>
    <cfRule type="colorScale" priority="5410">
      <colorScale>
        <cfvo type="min"/>
        <cfvo type="max"/>
        <color rgb="FFFF7128"/>
        <color rgb="FFFFEF9C"/>
      </colorScale>
    </cfRule>
    <cfRule type="containsText" dxfId="1711" priority="5412" operator="containsText" text="SAB">
      <formula>NOT(ISERROR(SEARCH("SAB",#REF!)))</formula>
    </cfRule>
    <cfRule type="containsText" dxfId="1710" priority="5413" operator="containsText" text="DOM">
      <formula>NOT(ISERROR(SEARCH("DOM",#REF!)))</formula>
    </cfRule>
  </conditionalFormatting>
  <conditionalFormatting sqref="AJ74:AJ75">
    <cfRule type="containsText" dxfId="1709" priority="5407" operator="containsText" text="SÁB">
      <formula>NOT(ISERROR(SEARCH("SÁB",#REF!)))</formula>
    </cfRule>
    <cfRule type="containsText" dxfId="1708" priority="5405" operator="containsText" text="SÁB">
      <formula>NOT(ISERROR(SEARCH("SÁB",#REF!)))</formula>
    </cfRule>
    <cfRule type="containsText" priority="5404" operator="containsText" text="DOM">
      <formula>NOT(ISERROR(SEARCH("DOM",#REF!)))</formula>
    </cfRule>
  </conditionalFormatting>
  <conditionalFormatting sqref="AJ75">
    <cfRule type="containsText" dxfId="1707" priority="5409" operator="containsText" text="DOM">
      <formula>NOT(ISERROR(SEARCH("DOM",#REF!)))</formula>
    </cfRule>
    <cfRule type="containsText" dxfId="1706" priority="5408" operator="containsText" text="SAB">
      <formula>NOT(ISERROR(SEARCH("SAB",#REF!)))</formula>
    </cfRule>
    <cfRule type="colorScale" priority="5406">
      <colorScale>
        <cfvo type="min"/>
        <cfvo type="max"/>
        <color rgb="FFFF7128"/>
        <color rgb="FFFFEF9C"/>
      </colorScale>
    </cfRule>
  </conditionalFormatting>
  <conditionalFormatting sqref="AJ76">
    <cfRule type="colorScale" priority="5381">
      <colorScale>
        <cfvo type="min"/>
        <cfvo type="max"/>
        <color rgb="FFFF7128"/>
        <color rgb="FFFFEF9C"/>
      </colorScale>
    </cfRule>
    <cfRule type="containsText" dxfId="1705" priority="5380" operator="containsText" text="DOM">
      <formula>NOT(ISERROR(SEARCH("DOM",AJ76)))</formula>
    </cfRule>
    <cfRule type="containsText" dxfId="1704" priority="5379" operator="containsText" text="SÁB">
      <formula>NOT(ISERROR(SEARCH("SÁB",AJ76)))</formula>
    </cfRule>
    <cfRule type="containsText" priority="5378" operator="containsText" text="DOM">
      <formula>NOT(ISERROR(SEARCH("DOM",AJ76)))</formula>
    </cfRule>
    <cfRule type="containsText" dxfId="1703" priority="5383" operator="containsText" text="SAB">
      <formula>NOT(ISERROR(SEARCH("SAB",AJ76)))</formula>
    </cfRule>
    <cfRule type="containsText" dxfId="1702" priority="5382" operator="containsText" text="SÁB">
      <formula>NOT(ISERROR(SEARCH("SÁB",AJ76)))</formula>
    </cfRule>
  </conditionalFormatting>
  <conditionalFormatting sqref="AM53">
    <cfRule type="containsText" dxfId="1701" priority="2888" operator="containsText" text="SAB">
      <formula>NOT(ISERROR(SEARCH("SAB",#REF!)))</formula>
    </cfRule>
    <cfRule type="containsText" dxfId="1700" priority="2887" operator="containsText" text="SÁB">
      <formula>NOT(ISERROR(SEARCH("SÁB",#REF!)))</formula>
    </cfRule>
    <cfRule type="colorScale" priority="2886">
      <colorScale>
        <cfvo type="min"/>
        <cfvo type="max"/>
        <color rgb="FFFF7128"/>
        <color rgb="FFFFEF9C"/>
      </colorScale>
    </cfRule>
    <cfRule type="containsText" dxfId="1699" priority="2885" operator="containsText" text="SÁB">
      <formula>NOT(ISERROR(SEARCH("SÁB",#REF!)))</formula>
    </cfRule>
    <cfRule type="containsText" priority="2884" operator="containsText" text="DOM">
      <formula>NOT(ISERROR(SEARCH("DOM",#REF!)))</formula>
    </cfRule>
    <cfRule type="containsText" dxfId="1698" priority="2883" operator="containsText" text="DOM">
      <formula>NOT(ISERROR(SEARCH("DOM",#REF!)))</formula>
    </cfRule>
  </conditionalFormatting>
  <conditionalFormatting sqref="AM55">
    <cfRule type="containsText" dxfId="1697" priority="2882" operator="containsText" text="DOM">
      <formula>NOT(ISERROR(SEARCH("DOM",#REF!)))</formula>
    </cfRule>
    <cfRule type="containsText" dxfId="1696" priority="2893" operator="containsText" text="SAB">
      <formula>NOT(ISERROR(SEARCH("SAB",#REF!)))</formula>
    </cfRule>
    <cfRule type="containsText" dxfId="1695" priority="2892" operator="containsText" text="SÁB">
      <formula>NOT(ISERROR(SEARCH("SÁB",#REF!)))</formula>
    </cfRule>
    <cfRule type="colorScale" priority="2891">
      <colorScale>
        <cfvo type="min"/>
        <cfvo type="max"/>
        <color rgb="FFFF7128"/>
        <color rgb="FFFFEF9C"/>
      </colorScale>
    </cfRule>
    <cfRule type="containsText" dxfId="1694" priority="2890" operator="containsText" text="SÁB">
      <formula>NOT(ISERROR(SEARCH("SÁB",#REF!)))</formula>
    </cfRule>
    <cfRule type="containsText" priority="2889" operator="containsText" text="DOM">
      <formula>NOT(ISERROR(SEARCH("DOM",#REF!)))</formula>
    </cfRule>
  </conditionalFormatting>
  <conditionalFormatting sqref="AM60">
    <cfRule type="containsText" dxfId="1693" priority="4637" operator="containsText" text="SÁB">
      <formula>NOT(ISERROR(SEARCH("SÁB",#REF!)))</formula>
    </cfRule>
    <cfRule type="containsText" priority="4636" operator="containsText" text="DOM">
      <formula>NOT(ISERROR(SEARCH("DOM",#REF!)))</formula>
    </cfRule>
    <cfRule type="colorScale" priority="4638">
      <colorScale>
        <cfvo type="min"/>
        <cfvo type="max"/>
        <color rgb="FFFF7128"/>
        <color rgb="FFFFEF9C"/>
      </colorScale>
    </cfRule>
    <cfRule type="containsText" dxfId="1692" priority="4639" operator="containsText" text="SÁB">
      <formula>NOT(ISERROR(SEARCH("SÁB",#REF!)))</formula>
    </cfRule>
    <cfRule type="containsText" dxfId="1691" priority="4640" operator="containsText" text="SAB">
      <formula>NOT(ISERROR(SEARCH("SAB",#REF!)))</formula>
    </cfRule>
    <cfRule type="containsText" dxfId="1690" priority="4613" operator="containsText" text="DOM">
      <formula>NOT(ISERROR(SEARCH("DOM",#REF!)))</formula>
    </cfRule>
  </conditionalFormatting>
  <conditionalFormatting sqref="AM62">
    <cfRule type="containsText" dxfId="1689" priority="4644" operator="containsText" text="SÁB">
      <formula>NOT(ISERROR(SEARCH("SÁB",#REF!)))</formula>
    </cfRule>
    <cfRule type="containsText" dxfId="1688" priority="4642" operator="containsText" text="SÁB">
      <formula>NOT(ISERROR(SEARCH("SÁB",#REF!)))</formula>
    </cfRule>
    <cfRule type="colorScale" priority="4643">
      <colorScale>
        <cfvo type="min"/>
        <cfvo type="max"/>
        <color rgb="FFFF7128"/>
        <color rgb="FFFFEF9C"/>
      </colorScale>
    </cfRule>
    <cfRule type="containsText" priority="4641" operator="containsText" text="DOM">
      <formula>NOT(ISERROR(SEARCH("DOM",#REF!)))</formula>
    </cfRule>
    <cfRule type="containsText" dxfId="1687" priority="4612" operator="containsText" text="DOM">
      <formula>NOT(ISERROR(SEARCH("DOM",#REF!)))</formula>
    </cfRule>
    <cfRule type="containsText" dxfId="1686" priority="4645" operator="containsText" text="SAB">
      <formula>NOT(ISERROR(SEARCH("SAB",#REF!)))</formula>
    </cfRule>
  </conditionalFormatting>
  <conditionalFormatting sqref="AM67">
    <cfRule type="containsText" dxfId="1685" priority="4623" operator="containsText" text="SÁB">
      <formula>NOT(ISERROR(SEARCH("SÁB",#REF!)))</formula>
    </cfRule>
    <cfRule type="containsText" dxfId="1684" priority="4624" operator="containsText" text="SAB">
      <formula>NOT(ISERROR(SEARCH("SAB",#REF!)))</formula>
    </cfRule>
    <cfRule type="containsText" dxfId="1683" priority="4625" operator="containsText" text="DOM">
      <formula>NOT(ISERROR(SEARCH("DOM",#REF!)))</formula>
    </cfRule>
    <cfRule type="colorScale" priority="4622">
      <colorScale>
        <cfvo type="min"/>
        <cfvo type="max"/>
        <color rgb="FFFF7128"/>
        <color rgb="FFFFEF9C"/>
      </colorScale>
    </cfRule>
    <cfRule type="containsText" priority="4620" operator="containsText" text="DOM">
      <formula>NOT(ISERROR(SEARCH("DOM",#REF!)))</formula>
    </cfRule>
    <cfRule type="containsText" dxfId="1682" priority="4621" operator="containsText" text="SÁB">
      <formula>NOT(ISERROR(SEARCH("SÁB",#REF!)))</formula>
    </cfRule>
  </conditionalFormatting>
  <conditionalFormatting sqref="AM68">
    <cfRule type="containsText" priority="4606" operator="containsText" text="DOM">
      <formula>NOT(ISERROR(SEARCH("DOM",AM68)))</formula>
    </cfRule>
    <cfRule type="colorScale" priority="4609">
      <colorScale>
        <cfvo type="min"/>
        <cfvo type="max"/>
        <color rgb="FFFF7128"/>
        <color rgb="FFFFEF9C"/>
      </colorScale>
    </cfRule>
    <cfRule type="containsText" dxfId="1681" priority="4610" operator="containsText" text="SÁB">
      <formula>NOT(ISERROR(SEARCH("SÁB",AM68)))</formula>
    </cfRule>
    <cfRule type="containsText" dxfId="1680" priority="4607" operator="containsText" text="SÁB">
      <formula>NOT(ISERROR(SEARCH("SÁB",AM68)))</formula>
    </cfRule>
    <cfRule type="containsText" dxfId="1679" priority="4611" operator="containsText" text="SAB">
      <formula>NOT(ISERROR(SEARCH("SAB",AM68)))</formula>
    </cfRule>
    <cfRule type="containsText" dxfId="1678" priority="4608" operator="containsText" text="DOM">
      <formula>NOT(ISERROR(SEARCH("DOM",AM68)))</formula>
    </cfRule>
  </conditionalFormatting>
  <conditionalFormatting sqref="AM69">
    <cfRule type="containsText" dxfId="1677" priority="4615" operator="containsText" text="SÁB">
      <formula>NOT(ISERROR(SEARCH("SÁB",#REF!)))</formula>
    </cfRule>
    <cfRule type="containsText" priority="4614" operator="containsText" text="DOM">
      <formula>NOT(ISERROR(SEARCH("DOM",#REF!)))</formula>
    </cfRule>
    <cfRule type="colorScale" priority="4616">
      <colorScale>
        <cfvo type="min"/>
        <cfvo type="max"/>
        <color rgb="FFFF7128"/>
        <color rgb="FFFFEF9C"/>
      </colorScale>
    </cfRule>
    <cfRule type="containsText" dxfId="1676" priority="4617" operator="containsText" text="SÁB">
      <formula>NOT(ISERROR(SEARCH("SÁB",#REF!)))</formula>
    </cfRule>
    <cfRule type="containsText" dxfId="1675" priority="4618" operator="containsText" text="SAB">
      <formula>NOT(ISERROR(SEARCH("SAB",#REF!)))</formula>
    </cfRule>
    <cfRule type="containsText" dxfId="1674" priority="4619" operator="containsText" text="DOM">
      <formula>NOT(ISERROR(SEARCH("DOM",#REF!)))</formula>
    </cfRule>
  </conditionalFormatting>
  <conditionalFormatting sqref="AM74">
    <cfRule type="containsText" dxfId="1673" priority="4635" operator="containsText" text="DOM">
      <formula>NOT(ISERROR(SEARCH("DOM",#REF!)))</formula>
    </cfRule>
    <cfRule type="containsText" dxfId="1672" priority="4634" operator="containsText" text="SAB">
      <formula>NOT(ISERROR(SEARCH("SAB",#REF!)))</formula>
    </cfRule>
    <cfRule type="containsText" dxfId="1671" priority="4633" operator="containsText" text="SÁB">
      <formula>NOT(ISERROR(SEARCH("SÁB",#REF!)))</formula>
    </cfRule>
    <cfRule type="colorScale" priority="4632">
      <colorScale>
        <cfvo type="min"/>
        <cfvo type="max"/>
        <color rgb="FFFF7128"/>
        <color rgb="FFFFEF9C"/>
      </colorScale>
    </cfRule>
  </conditionalFormatting>
  <conditionalFormatting sqref="AM74:AM75">
    <cfRule type="containsText" priority="4626" operator="containsText" text="DOM">
      <formula>NOT(ISERROR(SEARCH("DOM",#REF!)))</formula>
    </cfRule>
    <cfRule type="containsText" dxfId="1670" priority="4629" operator="containsText" text="SÁB">
      <formula>NOT(ISERROR(SEARCH("SÁB",#REF!)))</formula>
    </cfRule>
    <cfRule type="containsText" dxfId="1669" priority="4627" operator="containsText" text="SÁB">
      <formula>NOT(ISERROR(SEARCH("SÁB",#REF!)))</formula>
    </cfRule>
  </conditionalFormatting>
  <conditionalFormatting sqref="AM75">
    <cfRule type="colorScale" priority="4628">
      <colorScale>
        <cfvo type="min"/>
        <cfvo type="max"/>
        <color rgb="FFFF7128"/>
        <color rgb="FFFFEF9C"/>
      </colorScale>
    </cfRule>
    <cfRule type="containsText" dxfId="1668" priority="4631" operator="containsText" text="DOM">
      <formula>NOT(ISERROR(SEARCH("DOM",#REF!)))</formula>
    </cfRule>
    <cfRule type="containsText" dxfId="1667" priority="4630" operator="containsText" text="SAB">
      <formula>NOT(ISERROR(SEARCH("SAB",#REF!)))</formula>
    </cfRule>
  </conditionalFormatting>
  <conditionalFormatting sqref="AM76">
    <cfRule type="containsText" dxfId="1666" priority="4605" operator="containsText" text="SAB">
      <formula>NOT(ISERROR(SEARCH("SAB",AM76)))</formula>
    </cfRule>
    <cfRule type="containsText" dxfId="1665" priority="4604" operator="containsText" text="SÁB">
      <formula>NOT(ISERROR(SEARCH("SÁB",AM76)))</formula>
    </cfRule>
    <cfRule type="containsText" priority="4600" operator="containsText" text="DOM">
      <formula>NOT(ISERROR(SEARCH("DOM",AM76)))</formula>
    </cfRule>
    <cfRule type="containsText" dxfId="1664" priority="4601" operator="containsText" text="SÁB">
      <formula>NOT(ISERROR(SEARCH("SÁB",AM76)))</formula>
    </cfRule>
    <cfRule type="containsText" dxfId="1663" priority="4602" operator="containsText" text="DOM">
      <formula>NOT(ISERROR(SEARCH("DOM",AM76)))</formula>
    </cfRule>
    <cfRule type="colorScale" priority="4603">
      <colorScale>
        <cfvo type="min"/>
        <cfvo type="max"/>
        <color rgb="FFFF7128"/>
        <color rgb="FFFFEF9C"/>
      </colorScale>
    </cfRule>
  </conditionalFormatting>
  <conditionalFormatting sqref="AP53">
    <cfRule type="containsText" dxfId="1662" priority="2900" operator="containsText" text="SAB">
      <formula>NOT(ISERROR(SEARCH("SAB",#REF!)))</formula>
    </cfRule>
    <cfRule type="containsText" priority="2896" operator="containsText" text="DOM">
      <formula>NOT(ISERROR(SEARCH("DOM",#REF!)))</formula>
    </cfRule>
    <cfRule type="containsText" dxfId="1661" priority="2899" operator="containsText" text="SÁB">
      <formula>NOT(ISERROR(SEARCH("SÁB",#REF!)))</formula>
    </cfRule>
    <cfRule type="colorScale" priority="2898">
      <colorScale>
        <cfvo type="min"/>
        <cfvo type="max"/>
        <color rgb="FFFF7128"/>
        <color rgb="FFFFEF9C"/>
      </colorScale>
    </cfRule>
    <cfRule type="containsText" dxfId="1660" priority="2897" operator="containsText" text="SÁB">
      <formula>NOT(ISERROR(SEARCH("SÁB",#REF!)))</formula>
    </cfRule>
    <cfRule type="containsText" dxfId="1659" priority="2895" operator="containsText" text="DOM">
      <formula>NOT(ISERROR(SEARCH("DOM",#REF!)))</formula>
    </cfRule>
  </conditionalFormatting>
  <conditionalFormatting sqref="AP55">
    <cfRule type="colorScale" priority="2903">
      <colorScale>
        <cfvo type="min"/>
        <cfvo type="max"/>
        <color rgb="FFFF7128"/>
        <color rgb="FFFFEF9C"/>
      </colorScale>
    </cfRule>
    <cfRule type="containsText" dxfId="1658" priority="2905" operator="containsText" text="SAB">
      <formula>NOT(ISERROR(SEARCH("SAB",#REF!)))</formula>
    </cfRule>
    <cfRule type="containsText" priority="2901" operator="containsText" text="DOM">
      <formula>NOT(ISERROR(SEARCH("DOM",#REF!)))</formula>
    </cfRule>
    <cfRule type="containsText" dxfId="1657" priority="2904" operator="containsText" text="SÁB">
      <formula>NOT(ISERROR(SEARCH("SÁB",#REF!)))</formula>
    </cfRule>
    <cfRule type="containsText" dxfId="1656" priority="2894" operator="containsText" text="DOM">
      <formula>NOT(ISERROR(SEARCH("DOM",#REF!)))</formula>
    </cfRule>
    <cfRule type="containsText" dxfId="1655" priority="2902" operator="containsText" text="SÁB">
      <formula>NOT(ISERROR(SEARCH("SÁB",#REF!)))</formula>
    </cfRule>
  </conditionalFormatting>
  <conditionalFormatting sqref="AP60">
    <cfRule type="colorScale" priority="4684">
      <colorScale>
        <cfvo type="min"/>
        <cfvo type="max"/>
        <color rgb="FFFF7128"/>
        <color rgb="FFFFEF9C"/>
      </colorScale>
    </cfRule>
    <cfRule type="containsText" dxfId="1654" priority="4683" operator="containsText" text="SÁB">
      <formula>NOT(ISERROR(SEARCH("SÁB",#REF!)))</formula>
    </cfRule>
    <cfRule type="containsText" priority="4682" operator="containsText" text="DOM">
      <formula>NOT(ISERROR(SEARCH("DOM",#REF!)))</formula>
    </cfRule>
    <cfRule type="containsText" dxfId="1653" priority="4659" operator="containsText" text="DOM">
      <formula>NOT(ISERROR(SEARCH("DOM",#REF!)))</formula>
    </cfRule>
    <cfRule type="containsText" dxfId="1652" priority="4686" operator="containsText" text="SAB">
      <formula>NOT(ISERROR(SEARCH("SAB",#REF!)))</formula>
    </cfRule>
    <cfRule type="containsText" dxfId="1651" priority="4685" operator="containsText" text="SÁB">
      <formula>NOT(ISERROR(SEARCH("SÁB",#REF!)))</formula>
    </cfRule>
  </conditionalFormatting>
  <conditionalFormatting sqref="AP62">
    <cfRule type="containsText" dxfId="1650" priority="4690" operator="containsText" text="SÁB">
      <formula>NOT(ISERROR(SEARCH("SÁB",#REF!)))</formula>
    </cfRule>
    <cfRule type="colorScale" priority="4689">
      <colorScale>
        <cfvo type="min"/>
        <cfvo type="max"/>
        <color rgb="FFFF7128"/>
        <color rgb="FFFFEF9C"/>
      </colorScale>
    </cfRule>
    <cfRule type="containsText" dxfId="1649" priority="4658" operator="containsText" text="DOM">
      <formula>NOT(ISERROR(SEARCH("DOM",#REF!)))</formula>
    </cfRule>
    <cfRule type="containsText" dxfId="1648" priority="4691" operator="containsText" text="SAB">
      <formula>NOT(ISERROR(SEARCH("SAB",#REF!)))</formula>
    </cfRule>
    <cfRule type="containsText" priority="4687" operator="containsText" text="DOM">
      <formula>NOT(ISERROR(SEARCH("DOM",#REF!)))</formula>
    </cfRule>
    <cfRule type="containsText" dxfId="1647" priority="4688" operator="containsText" text="SÁB">
      <formula>NOT(ISERROR(SEARCH("SÁB",#REF!)))</formula>
    </cfRule>
  </conditionalFormatting>
  <conditionalFormatting sqref="AP67">
    <cfRule type="containsText" dxfId="1646" priority="4669" operator="containsText" text="SÁB">
      <formula>NOT(ISERROR(SEARCH("SÁB",#REF!)))</formula>
    </cfRule>
    <cfRule type="containsText" dxfId="1645" priority="4670" operator="containsText" text="SAB">
      <formula>NOT(ISERROR(SEARCH("SAB",#REF!)))</formula>
    </cfRule>
    <cfRule type="containsText" dxfId="1644" priority="4671" operator="containsText" text="DOM">
      <formula>NOT(ISERROR(SEARCH("DOM",#REF!)))</formula>
    </cfRule>
    <cfRule type="containsText" priority="4666" operator="containsText" text="DOM">
      <formula>NOT(ISERROR(SEARCH("DOM",#REF!)))</formula>
    </cfRule>
    <cfRule type="containsText" dxfId="1643" priority="4667" operator="containsText" text="SÁB">
      <formula>NOT(ISERROR(SEARCH("SÁB",#REF!)))</formula>
    </cfRule>
    <cfRule type="colorScale" priority="4668">
      <colorScale>
        <cfvo type="min"/>
        <cfvo type="max"/>
        <color rgb="FFFF7128"/>
        <color rgb="FFFFEF9C"/>
      </colorScale>
    </cfRule>
  </conditionalFormatting>
  <conditionalFormatting sqref="AP68">
    <cfRule type="containsText" dxfId="1642" priority="4653" operator="containsText" text="SÁB">
      <formula>NOT(ISERROR(SEARCH("SÁB",AP68)))</formula>
    </cfRule>
    <cfRule type="containsText" priority="4652" operator="containsText" text="DOM">
      <formula>NOT(ISERROR(SEARCH("DOM",AP68)))</formula>
    </cfRule>
    <cfRule type="containsText" dxfId="1641" priority="4654" operator="containsText" text="DOM">
      <formula>NOT(ISERROR(SEARCH("DOM",AP68)))</formula>
    </cfRule>
    <cfRule type="colorScale" priority="4655">
      <colorScale>
        <cfvo type="min"/>
        <cfvo type="max"/>
        <color rgb="FFFF7128"/>
        <color rgb="FFFFEF9C"/>
      </colorScale>
    </cfRule>
    <cfRule type="containsText" dxfId="1640" priority="4656" operator="containsText" text="SÁB">
      <formula>NOT(ISERROR(SEARCH("SÁB",AP68)))</formula>
    </cfRule>
    <cfRule type="containsText" dxfId="1639" priority="4657" operator="containsText" text="SAB">
      <formula>NOT(ISERROR(SEARCH("SAB",AP68)))</formula>
    </cfRule>
  </conditionalFormatting>
  <conditionalFormatting sqref="AP69">
    <cfRule type="containsText" priority="4660" operator="containsText" text="DOM">
      <formula>NOT(ISERROR(SEARCH("DOM",#REF!)))</formula>
    </cfRule>
    <cfRule type="containsText" dxfId="1638" priority="4661" operator="containsText" text="SÁB">
      <formula>NOT(ISERROR(SEARCH("SÁB",#REF!)))</formula>
    </cfRule>
    <cfRule type="colorScale" priority="4662">
      <colorScale>
        <cfvo type="min"/>
        <cfvo type="max"/>
        <color rgb="FFFF7128"/>
        <color rgb="FFFFEF9C"/>
      </colorScale>
    </cfRule>
    <cfRule type="containsText" dxfId="1637" priority="4664" operator="containsText" text="SAB">
      <formula>NOT(ISERROR(SEARCH("SAB",#REF!)))</formula>
    </cfRule>
    <cfRule type="containsText" dxfId="1636" priority="4665" operator="containsText" text="DOM">
      <formula>NOT(ISERROR(SEARCH("DOM",#REF!)))</formula>
    </cfRule>
    <cfRule type="containsText" dxfId="1635" priority="4663" operator="containsText" text="SÁB">
      <formula>NOT(ISERROR(SEARCH("SÁB",#REF!)))</formula>
    </cfRule>
  </conditionalFormatting>
  <conditionalFormatting sqref="AP74">
    <cfRule type="colorScale" priority="4678">
      <colorScale>
        <cfvo type="min"/>
        <cfvo type="max"/>
        <color rgb="FFFF7128"/>
        <color rgb="FFFFEF9C"/>
      </colorScale>
    </cfRule>
    <cfRule type="containsText" dxfId="1634" priority="4681" operator="containsText" text="DOM">
      <formula>NOT(ISERROR(SEARCH("DOM",#REF!)))</formula>
    </cfRule>
    <cfRule type="containsText" dxfId="1633" priority="4680" operator="containsText" text="SAB">
      <formula>NOT(ISERROR(SEARCH("SAB",#REF!)))</formula>
    </cfRule>
    <cfRule type="containsText" dxfId="1632" priority="4679" operator="containsText" text="SÁB">
      <formula>NOT(ISERROR(SEARCH("SÁB",#REF!)))</formula>
    </cfRule>
  </conditionalFormatting>
  <conditionalFormatting sqref="AP74:AP75">
    <cfRule type="containsText" priority="4672" operator="containsText" text="DOM">
      <formula>NOT(ISERROR(SEARCH("DOM",#REF!)))</formula>
    </cfRule>
    <cfRule type="containsText" dxfId="1631" priority="4673" operator="containsText" text="SÁB">
      <formula>NOT(ISERROR(SEARCH("SÁB",#REF!)))</formula>
    </cfRule>
    <cfRule type="containsText" dxfId="1630" priority="4675" operator="containsText" text="SÁB">
      <formula>NOT(ISERROR(SEARCH("SÁB",#REF!)))</formula>
    </cfRule>
  </conditionalFormatting>
  <conditionalFormatting sqref="AP75">
    <cfRule type="colorScale" priority="4674">
      <colorScale>
        <cfvo type="min"/>
        <cfvo type="max"/>
        <color rgb="FFFF7128"/>
        <color rgb="FFFFEF9C"/>
      </colorScale>
    </cfRule>
    <cfRule type="containsText" dxfId="1629" priority="4677" operator="containsText" text="DOM">
      <formula>NOT(ISERROR(SEARCH("DOM",#REF!)))</formula>
    </cfRule>
    <cfRule type="containsText" dxfId="1628" priority="4676" operator="containsText" text="SAB">
      <formula>NOT(ISERROR(SEARCH("SAB",#REF!)))</formula>
    </cfRule>
  </conditionalFormatting>
  <conditionalFormatting sqref="AP76">
    <cfRule type="containsText" dxfId="1627" priority="4651" operator="containsText" text="SAB">
      <formula>NOT(ISERROR(SEARCH("SAB",AP76)))</formula>
    </cfRule>
    <cfRule type="containsText" dxfId="1626" priority="4650" operator="containsText" text="SÁB">
      <formula>NOT(ISERROR(SEARCH("SÁB",AP76)))</formula>
    </cfRule>
    <cfRule type="colorScale" priority="4649">
      <colorScale>
        <cfvo type="min"/>
        <cfvo type="max"/>
        <color rgb="FFFF7128"/>
        <color rgb="FFFFEF9C"/>
      </colorScale>
    </cfRule>
    <cfRule type="containsText" dxfId="1625" priority="4648" operator="containsText" text="DOM">
      <formula>NOT(ISERROR(SEARCH("DOM",AP76)))</formula>
    </cfRule>
    <cfRule type="containsText" dxfId="1624" priority="4647" operator="containsText" text="SÁB">
      <formula>NOT(ISERROR(SEARCH("SÁB",AP76)))</formula>
    </cfRule>
    <cfRule type="containsText" priority="4646" operator="containsText" text="DOM">
      <formula>NOT(ISERROR(SEARCH("DOM",AP76)))</formula>
    </cfRule>
  </conditionalFormatting>
  <conditionalFormatting sqref="AS53">
    <cfRule type="colorScale" priority="2970">
      <colorScale>
        <cfvo type="min"/>
        <cfvo type="max"/>
        <color rgb="FFFF7128"/>
        <color rgb="FFFFEF9C"/>
      </colorScale>
    </cfRule>
    <cfRule type="containsText" dxfId="1623" priority="2971" operator="containsText" text="SÁB">
      <formula>NOT(ISERROR(SEARCH("SÁB",#REF!)))</formula>
    </cfRule>
    <cfRule type="containsText" dxfId="1622" priority="2972" operator="containsText" text="SAB">
      <formula>NOT(ISERROR(SEARCH("SAB",#REF!)))</formula>
    </cfRule>
    <cfRule type="containsText" dxfId="1621" priority="2967" operator="containsText" text="DOM">
      <formula>NOT(ISERROR(SEARCH("DOM",#REF!)))</formula>
    </cfRule>
    <cfRule type="containsText" priority="2968" operator="containsText" text="DOM">
      <formula>NOT(ISERROR(SEARCH("DOM",#REF!)))</formula>
    </cfRule>
    <cfRule type="containsText" dxfId="1620" priority="2969" operator="containsText" text="SÁB">
      <formula>NOT(ISERROR(SEARCH("SÁB",#REF!)))</formula>
    </cfRule>
  </conditionalFormatting>
  <conditionalFormatting sqref="AS55">
    <cfRule type="containsText" dxfId="1619" priority="2977" operator="containsText" text="SAB">
      <formula>NOT(ISERROR(SEARCH("SAB",#REF!)))</formula>
    </cfRule>
    <cfRule type="containsText" dxfId="1618" priority="2976" operator="containsText" text="SÁB">
      <formula>NOT(ISERROR(SEARCH("SÁB",#REF!)))</formula>
    </cfRule>
    <cfRule type="containsText" dxfId="1617" priority="2966" operator="containsText" text="DOM">
      <formula>NOT(ISERROR(SEARCH("DOM",#REF!)))</formula>
    </cfRule>
    <cfRule type="colorScale" priority="2975">
      <colorScale>
        <cfvo type="min"/>
        <cfvo type="max"/>
        <color rgb="FFFF7128"/>
        <color rgb="FFFFEF9C"/>
      </colorScale>
    </cfRule>
    <cfRule type="containsText" dxfId="1616" priority="2974" operator="containsText" text="SÁB">
      <formula>NOT(ISERROR(SEARCH("SÁB",#REF!)))</formula>
    </cfRule>
    <cfRule type="containsText" priority="2973" operator="containsText" text="DOM">
      <formula>NOT(ISERROR(SEARCH("DOM",#REF!)))</formula>
    </cfRule>
  </conditionalFormatting>
  <conditionalFormatting sqref="AS60">
    <cfRule type="containsText" dxfId="1615" priority="4981" operator="containsText" text="DOM">
      <formula>NOT(ISERROR(SEARCH("DOM",#REF!)))</formula>
    </cfRule>
    <cfRule type="containsText" dxfId="1614" priority="5008" operator="containsText" text="SAB">
      <formula>NOT(ISERROR(SEARCH("SAB",#REF!)))</formula>
    </cfRule>
    <cfRule type="containsText" dxfId="1613" priority="5007" operator="containsText" text="SÁB">
      <formula>NOT(ISERROR(SEARCH("SÁB",#REF!)))</formula>
    </cfRule>
    <cfRule type="colorScale" priority="5006">
      <colorScale>
        <cfvo type="min"/>
        <cfvo type="max"/>
        <color rgb="FFFF7128"/>
        <color rgb="FFFFEF9C"/>
      </colorScale>
    </cfRule>
    <cfRule type="containsText" dxfId="1612" priority="5005" operator="containsText" text="SÁB">
      <formula>NOT(ISERROR(SEARCH("SÁB",#REF!)))</formula>
    </cfRule>
    <cfRule type="containsText" priority="5004" operator="containsText" text="DOM">
      <formula>NOT(ISERROR(SEARCH("DOM",#REF!)))</formula>
    </cfRule>
  </conditionalFormatting>
  <conditionalFormatting sqref="AS62">
    <cfRule type="containsText" dxfId="1611" priority="5010" operator="containsText" text="SÁB">
      <formula>NOT(ISERROR(SEARCH("SÁB",#REF!)))</formula>
    </cfRule>
    <cfRule type="colorScale" priority="5011">
      <colorScale>
        <cfvo type="min"/>
        <cfvo type="max"/>
        <color rgb="FFFF7128"/>
        <color rgb="FFFFEF9C"/>
      </colorScale>
    </cfRule>
    <cfRule type="containsText" dxfId="1610" priority="4980" operator="containsText" text="DOM">
      <formula>NOT(ISERROR(SEARCH("DOM",#REF!)))</formula>
    </cfRule>
    <cfRule type="containsText" priority="5009" operator="containsText" text="DOM">
      <formula>NOT(ISERROR(SEARCH("DOM",#REF!)))</formula>
    </cfRule>
    <cfRule type="containsText" dxfId="1609" priority="5013" operator="containsText" text="SAB">
      <formula>NOT(ISERROR(SEARCH("SAB",#REF!)))</formula>
    </cfRule>
    <cfRule type="containsText" dxfId="1608" priority="5012" operator="containsText" text="SÁB">
      <formula>NOT(ISERROR(SEARCH("SÁB",#REF!)))</formula>
    </cfRule>
  </conditionalFormatting>
  <conditionalFormatting sqref="AS67">
    <cfRule type="containsText" dxfId="1607" priority="4989" operator="containsText" text="SÁB">
      <formula>NOT(ISERROR(SEARCH("SÁB",#REF!)))</formula>
    </cfRule>
    <cfRule type="containsText" priority="4988" operator="containsText" text="DOM">
      <formula>NOT(ISERROR(SEARCH("DOM",#REF!)))</formula>
    </cfRule>
    <cfRule type="containsText" dxfId="1606" priority="4993" operator="containsText" text="DOM">
      <formula>NOT(ISERROR(SEARCH("DOM",#REF!)))</formula>
    </cfRule>
    <cfRule type="containsText" dxfId="1605" priority="4991" operator="containsText" text="SÁB">
      <formula>NOT(ISERROR(SEARCH("SÁB",#REF!)))</formula>
    </cfRule>
    <cfRule type="colorScale" priority="4990">
      <colorScale>
        <cfvo type="min"/>
        <cfvo type="max"/>
        <color rgb="FFFF7128"/>
        <color rgb="FFFFEF9C"/>
      </colorScale>
    </cfRule>
    <cfRule type="containsText" dxfId="1604" priority="4992" operator="containsText" text="SAB">
      <formula>NOT(ISERROR(SEARCH("SAB",#REF!)))</formula>
    </cfRule>
  </conditionalFormatting>
  <conditionalFormatting sqref="AS68">
    <cfRule type="containsText" priority="4974" operator="containsText" text="DOM">
      <formula>NOT(ISERROR(SEARCH("DOM",AS68)))</formula>
    </cfRule>
    <cfRule type="containsText" dxfId="1603" priority="4979" operator="containsText" text="SAB">
      <formula>NOT(ISERROR(SEARCH("SAB",AS68)))</formula>
    </cfRule>
    <cfRule type="containsText" dxfId="1602" priority="4978" operator="containsText" text="SÁB">
      <formula>NOT(ISERROR(SEARCH("SÁB",AS68)))</formula>
    </cfRule>
    <cfRule type="colorScale" priority="4977">
      <colorScale>
        <cfvo type="min"/>
        <cfvo type="max"/>
        <color rgb="FFFF7128"/>
        <color rgb="FFFFEF9C"/>
      </colorScale>
    </cfRule>
    <cfRule type="containsText" dxfId="1601" priority="4976" operator="containsText" text="DOM">
      <formula>NOT(ISERROR(SEARCH("DOM",AS68)))</formula>
    </cfRule>
    <cfRule type="containsText" dxfId="1600" priority="4975" operator="containsText" text="SÁB">
      <formula>NOT(ISERROR(SEARCH("SÁB",AS68)))</formula>
    </cfRule>
  </conditionalFormatting>
  <conditionalFormatting sqref="AS69">
    <cfRule type="colorScale" priority="4984">
      <colorScale>
        <cfvo type="min"/>
        <cfvo type="max"/>
        <color rgb="FFFF7128"/>
        <color rgb="FFFFEF9C"/>
      </colorScale>
    </cfRule>
    <cfRule type="containsText" dxfId="1599" priority="4983" operator="containsText" text="SÁB">
      <formula>NOT(ISERROR(SEARCH("SÁB",#REF!)))</formula>
    </cfRule>
    <cfRule type="containsText" priority="4982" operator="containsText" text="DOM">
      <formula>NOT(ISERROR(SEARCH("DOM",#REF!)))</formula>
    </cfRule>
    <cfRule type="containsText" dxfId="1598" priority="4987" operator="containsText" text="DOM">
      <formula>NOT(ISERROR(SEARCH("DOM",#REF!)))</formula>
    </cfRule>
    <cfRule type="containsText" dxfId="1597" priority="4986" operator="containsText" text="SAB">
      <formula>NOT(ISERROR(SEARCH("SAB",#REF!)))</formula>
    </cfRule>
    <cfRule type="containsText" dxfId="1596" priority="4985" operator="containsText" text="SÁB">
      <formula>NOT(ISERROR(SEARCH("SÁB",#REF!)))</formula>
    </cfRule>
  </conditionalFormatting>
  <conditionalFormatting sqref="AS74">
    <cfRule type="containsText" dxfId="1595" priority="5003" operator="containsText" text="DOM">
      <formula>NOT(ISERROR(SEARCH("DOM",#REF!)))</formula>
    </cfRule>
    <cfRule type="colorScale" priority="5000">
      <colorScale>
        <cfvo type="min"/>
        <cfvo type="max"/>
        <color rgb="FFFF7128"/>
        <color rgb="FFFFEF9C"/>
      </colorScale>
    </cfRule>
    <cfRule type="containsText" dxfId="1594" priority="5001" operator="containsText" text="SÁB">
      <formula>NOT(ISERROR(SEARCH("SÁB",#REF!)))</formula>
    </cfRule>
    <cfRule type="containsText" dxfId="1593" priority="5002" operator="containsText" text="SAB">
      <formula>NOT(ISERROR(SEARCH("SAB",#REF!)))</formula>
    </cfRule>
  </conditionalFormatting>
  <conditionalFormatting sqref="AS74:AS75">
    <cfRule type="containsText" priority="4994" operator="containsText" text="DOM">
      <formula>NOT(ISERROR(SEARCH("DOM",#REF!)))</formula>
    </cfRule>
    <cfRule type="containsText" dxfId="1592" priority="4995" operator="containsText" text="SÁB">
      <formula>NOT(ISERROR(SEARCH("SÁB",#REF!)))</formula>
    </cfRule>
    <cfRule type="containsText" dxfId="1591" priority="4997" operator="containsText" text="SÁB">
      <formula>NOT(ISERROR(SEARCH("SÁB",#REF!)))</formula>
    </cfRule>
  </conditionalFormatting>
  <conditionalFormatting sqref="AS75">
    <cfRule type="colorScale" priority="4996">
      <colorScale>
        <cfvo type="min"/>
        <cfvo type="max"/>
        <color rgb="FFFF7128"/>
        <color rgb="FFFFEF9C"/>
      </colorScale>
    </cfRule>
    <cfRule type="containsText" dxfId="1590" priority="4998" operator="containsText" text="SAB">
      <formula>NOT(ISERROR(SEARCH("SAB",#REF!)))</formula>
    </cfRule>
    <cfRule type="containsText" dxfId="1589" priority="4999" operator="containsText" text="DOM">
      <formula>NOT(ISERROR(SEARCH("DOM",#REF!)))</formula>
    </cfRule>
  </conditionalFormatting>
  <conditionalFormatting sqref="AS76">
    <cfRule type="containsText" dxfId="1588" priority="4969" operator="containsText" text="SÁB">
      <formula>NOT(ISERROR(SEARCH("SÁB",AS76)))</formula>
    </cfRule>
    <cfRule type="containsText" dxfId="1587" priority="4970" operator="containsText" text="DOM">
      <formula>NOT(ISERROR(SEARCH("DOM",AS76)))</formula>
    </cfRule>
    <cfRule type="colorScale" priority="4971">
      <colorScale>
        <cfvo type="min"/>
        <cfvo type="max"/>
        <color rgb="FFFF7128"/>
        <color rgb="FFFFEF9C"/>
      </colorScale>
    </cfRule>
    <cfRule type="containsText" dxfId="1586" priority="4972" operator="containsText" text="SÁB">
      <formula>NOT(ISERROR(SEARCH("SÁB",AS76)))</formula>
    </cfRule>
    <cfRule type="containsText" priority="4968" operator="containsText" text="DOM">
      <formula>NOT(ISERROR(SEARCH("DOM",AS76)))</formula>
    </cfRule>
    <cfRule type="containsText" dxfId="1585" priority="4973" operator="containsText" text="SAB">
      <formula>NOT(ISERROR(SEARCH("SAB",AS76)))</formula>
    </cfRule>
  </conditionalFormatting>
  <conditionalFormatting sqref="AV53">
    <cfRule type="containsText" dxfId="1584" priority="2855" operator="containsText" text="SÁB">
      <formula>NOT(ISERROR(SEARCH("SÁB",#REF!)))</formula>
    </cfRule>
    <cfRule type="containsText" priority="2854" operator="containsText" text="DOM">
      <formula>NOT(ISERROR(SEARCH("DOM",#REF!)))</formula>
    </cfRule>
    <cfRule type="containsText" dxfId="1583" priority="2853" operator="containsText" text="DOM">
      <formula>NOT(ISERROR(SEARCH("DOM",#REF!)))</formula>
    </cfRule>
    <cfRule type="colorScale" priority="2856">
      <colorScale>
        <cfvo type="min"/>
        <cfvo type="max"/>
        <color rgb="FFFF7128"/>
        <color rgb="FFFFEF9C"/>
      </colorScale>
    </cfRule>
    <cfRule type="containsText" dxfId="1582" priority="2858" operator="containsText" text="SAB">
      <formula>NOT(ISERROR(SEARCH("SAB",#REF!)))</formula>
    </cfRule>
    <cfRule type="containsText" dxfId="1581" priority="2857" operator="containsText" text="SÁB">
      <formula>NOT(ISERROR(SEARCH("SÁB",#REF!)))</formula>
    </cfRule>
  </conditionalFormatting>
  <conditionalFormatting sqref="AV55">
    <cfRule type="containsText" dxfId="1580" priority="2852" operator="containsText" text="DOM">
      <formula>NOT(ISERROR(SEARCH("DOM",#REF!)))</formula>
    </cfRule>
    <cfRule type="containsText" dxfId="1579" priority="2863" operator="containsText" text="SAB">
      <formula>NOT(ISERROR(SEARCH("SAB",#REF!)))</formula>
    </cfRule>
    <cfRule type="containsText" dxfId="1578" priority="2862" operator="containsText" text="SÁB">
      <formula>NOT(ISERROR(SEARCH("SÁB",#REF!)))</formula>
    </cfRule>
    <cfRule type="colorScale" priority="2861">
      <colorScale>
        <cfvo type="min"/>
        <cfvo type="max"/>
        <color rgb="FFFF7128"/>
        <color rgb="FFFFEF9C"/>
      </colorScale>
    </cfRule>
    <cfRule type="containsText" dxfId="1577" priority="2860" operator="containsText" text="SÁB">
      <formula>NOT(ISERROR(SEARCH("SÁB",#REF!)))</formula>
    </cfRule>
    <cfRule type="containsText" priority="2859" operator="containsText" text="DOM">
      <formula>NOT(ISERROR(SEARCH("DOM",#REF!)))</formula>
    </cfRule>
  </conditionalFormatting>
  <conditionalFormatting sqref="AV60">
    <cfRule type="containsText" dxfId="1576" priority="4364" operator="containsText" text="SAB">
      <formula>NOT(ISERROR(SEARCH("SAB",#REF!)))</formula>
    </cfRule>
    <cfRule type="containsText" dxfId="1575" priority="4363" operator="containsText" text="SÁB">
      <formula>NOT(ISERROR(SEARCH("SÁB",#REF!)))</formula>
    </cfRule>
    <cfRule type="colorScale" priority="4362">
      <colorScale>
        <cfvo type="min"/>
        <cfvo type="max"/>
        <color rgb="FFFF7128"/>
        <color rgb="FFFFEF9C"/>
      </colorScale>
    </cfRule>
    <cfRule type="containsText" dxfId="1574" priority="4361" operator="containsText" text="SÁB">
      <formula>NOT(ISERROR(SEARCH("SÁB",#REF!)))</formula>
    </cfRule>
    <cfRule type="containsText" priority="4360" operator="containsText" text="DOM">
      <formula>NOT(ISERROR(SEARCH("DOM",#REF!)))</formula>
    </cfRule>
    <cfRule type="containsText" dxfId="1573" priority="4337" operator="containsText" text="DOM">
      <formula>NOT(ISERROR(SEARCH("DOM",#REF!)))</formula>
    </cfRule>
  </conditionalFormatting>
  <conditionalFormatting sqref="AV62">
    <cfRule type="containsText" priority="4365" operator="containsText" text="DOM">
      <formula>NOT(ISERROR(SEARCH("DOM",#REF!)))</formula>
    </cfRule>
    <cfRule type="containsText" dxfId="1572" priority="4369" operator="containsText" text="SAB">
      <formula>NOT(ISERROR(SEARCH("SAB",#REF!)))</formula>
    </cfRule>
    <cfRule type="colorScale" priority="4367">
      <colorScale>
        <cfvo type="min"/>
        <cfvo type="max"/>
        <color rgb="FFFF7128"/>
        <color rgb="FFFFEF9C"/>
      </colorScale>
    </cfRule>
    <cfRule type="containsText" dxfId="1571" priority="4366" operator="containsText" text="SÁB">
      <formula>NOT(ISERROR(SEARCH("SÁB",#REF!)))</formula>
    </cfRule>
    <cfRule type="containsText" dxfId="1570" priority="4368" operator="containsText" text="SÁB">
      <formula>NOT(ISERROR(SEARCH("SÁB",#REF!)))</formula>
    </cfRule>
    <cfRule type="containsText" dxfId="1569" priority="4336" operator="containsText" text="DOM">
      <formula>NOT(ISERROR(SEARCH("DOM",#REF!)))</formula>
    </cfRule>
  </conditionalFormatting>
  <conditionalFormatting sqref="AV67:AV68">
    <cfRule type="containsText" dxfId="1568" priority="4348" operator="containsText" text="SAB">
      <formula>NOT(ISERROR(SEARCH("SAB",#REF!)))</formula>
    </cfRule>
    <cfRule type="containsText" dxfId="1567" priority="4349" operator="containsText" text="DOM">
      <formula>NOT(ISERROR(SEARCH("DOM",#REF!)))</formula>
    </cfRule>
    <cfRule type="containsText" dxfId="1566" priority="4347" operator="containsText" text="SÁB">
      <formula>NOT(ISERROR(SEARCH("SÁB",#REF!)))</formula>
    </cfRule>
    <cfRule type="colorScale" priority="4346">
      <colorScale>
        <cfvo type="min"/>
        <cfvo type="max"/>
        <color rgb="FFFF7128"/>
        <color rgb="FFFFEF9C"/>
      </colorScale>
    </cfRule>
  </conditionalFormatting>
  <conditionalFormatting sqref="AV67:AV69">
    <cfRule type="containsText" dxfId="1565" priority="4339" operator="containsText" text="SÁB">
      <formula>NOT(ISERROR(SEARCH("SÁB",#REF!)))</formula>
    </cfRule>
    <cfRule type="containsText" priority="4338" operator="containsText" text="DOM">
      <formula>NOT(ISERROR(SEARCH("DOM",#REF!)))</formula>
    </cfRule>
  </conditionalFormatting>
  <conditionalFormatting sqref="AV69">
    <cfRule type="colorScale" priority="4340">
      <colorScale>
        <cfvo type="min"/>
        <cfvo type="max"/>
        <color rgb="FFFF7128"/>
        <color rgb="FFFFEF9C"/>
      </colorScale>
    </cfRule>
    <cfRule type="containsText" dxfId="1564" priority="4341" operator="containsText" text="SÁB">
      <formula>NOT(ISERROR(SEARCH("SÁB",#REF!)))</formula>
    </cfRule>
    <cfRule type="containsText" dxfId="1563" priority="4342" operator="containsText" text="SAB">
      <formula>NOT(ISERROR(SEARCH("SAB",#REF!)))</formula>
    </cfRule>
    <cfRule type="containsText" dxfId="1562" priority="4343" operator="containsText" text="DOM">
      <formula>NOT(ISERROR(SEARCH("DOM",#REF!)))</formula>
    </cfRule>
  </conditionalFormatting>
  <conditionalFormatting sqref="AV74">
    <cfRule type="containsText" dxfId="1561" priority="4357" operator="containsText" text="SÁB">
      <formula>NOT(ISERROR(SEARCH("SÁB",#REF!)))</formula>
    </cfRule>
    <cfRule type="colorScale" priority="4356">
      <colorScale>
        <cfvo type="min"/>
        <cfvo type="max"/>
        <color rgb="FFFF7128"/>
        <color rgb="FFFFEF9C"/>
      </colorScale>
    </cfRule>
    <cfRule type="containsText" dxfId="1560" priority="4358" operator="containsText" text="SAB">
      <formula>NOT(ISERROR(SEARCH("SAB",#REF!)))</formula>
    </cfRule>
    <cfRule type="containsText" dxfId="1559" priority="4359" operator="containsText" text="DOM">
      <formula>NOT(ISERROR(SEARCH("DOM",#REF!)))</formula>
    </cfRule>
  </conditionalFormatting>
  <conditionalFormatting sqref="AV74:AV75">
    <cfRule type="containsText" dxfId="1558" priority="4353" operator="containsText" text="SÁB">
      <formula>NOT(ISERROR(SEARCH("SÁB",#REF!)))</formula>
    </cfRule>
    <cfRule type="containsText" priority="4350" operator="containsText" text="DOM">
      <formula>NOT(ISERROR(SEARCH("DOM",#REF!)))</formula>
    </cfRule>
    <cfRule type="containsText" dxfId="1557" priority="4351" operator="containsText" text="SÁB">
      <formula>NOT(ISERROR(SEARCH("SÁB",#REF!)))</formula>
    </cfRule>
  </conditionalFormatting>
  <conditionalFormatting sqref="AV75">
    <cfRule type="colorScale" priority="4352">
      <colorScale>
        <cfvo type="min"/>
        <cfvo type="max"/>
        <color rgb="FFFF7128"/>
        <color rgb="FFFFEF9C"/>
      </colorScale>
    </cfRule>
    <cfRule type="containsText" dxfId="1556" priority="4354" operator="containsText" text="SAB">
      <formula>NOT(ISERROR(SEARCH("SAB",#REF!)))</formula>
    </cfRule>
    <cfRule type="containsText" dxfId="1555" priority="4355" operator="containsText" text="DOM">
      <formula>NOT(ISERROR(SEARCH("DOM",#REF!)))</formula>
    </cfRule>
  </conditionalFormatting>
  <conditionalFormatting sqref="AV76">
    <cfRule type="containsText" dxfId="1554" priority="4325" operator="containsText" text="SÁB">
      <formula>NOT(ISERROR(SEARCH("SÁB",AV76)))</formula>
    </cfRule>
    <cfRule type="containsText" dxfId="1553" priority="4326" operator="containsText" text="DOM">
      <formula>NOT(ISERROR(SEARCH("DOM",AV76)))</formula>
    </cfRule>
    <cfRule type="colorScale" priority="4327">
      <colorScale>
        <cfvo type="min"/>
        <cfvo type="max"/>
        <color rgb="FFFF7128"/>
        <color rgb="FFFFEF9C"/>
      </colorScale>
    </cfRule>
    <cfRule type="containsText" dxfId="1552" priority="4328" operator="containsText" text="SÁB">
      <formula>NOT(ISERROR(SEARCH("SÁB",AV76)))</formula>
    </cfRule>
    <cfRule type="containsText" priority="4324" operator="containsText" text="DOM">
      <formula>NOT(ISERROR(SEARCH("DOM",AV76)))</formula>
    </cfRule>
    <cfRule type="containsText" dxfId="1551" priority="4329" operator="containsText" text="SAB">
      <formula>NOT(ISERROR(SEARCH("SAB",AV76)))</formula>
    </cfRule>
  </conditionalFormatting>
  <conditionalFormatting sqref="AY53">
    <cfRule type="colorScale" priority="2874">
      <colorScale>
        <cfvo type="min"/>
        <cfvo type="max"/>
        <color rgb="FFFF7128"/>
        <color rgb="FFFFEF9C"/>
      </colorScale>
    </cfRule>
    <cfRule type="containsText" dxfId="1550" priority="2875" operator="containsText" text="SÁB">
      <formula>NOT(ISERROR(SEARCH("SÁB",#REF!)))</formula>
    </cfRule>
    <cfRule type="containsText" dxfId="1549" priority="2876" operator="containsText" text="SAB">
      <formula>NOT(ISERROR(SEARCH("SAB",#REF!)))</formula>
    </cfRule>
    <cfRule type="containsText" priority="2872" operator="containsText" text="DOM">
      <formula>NOT(ISERROR(SEARCH("DOM",#REF!)))</formula>
    </cfRule>
    <cfRule type="containsText" dxfId="1548" priority="2871" operator="containsText" text="DOM">
      <formula>NOT(ISERROR(SEARCH("DOM",#REF!)))</formula>
    </cfRule>
    <cfRule type="containsText" dxfId="1547" priority="2873" operator="containsText" text="SÁB">
      <formula>NOT(ISERROR(SEARCH("SÁB",#REF!)))</formula>
    </cfRule>
  </conditionalFormatting>
  <conditionalFormatting sqref="AY55">
    <cfRule type="containsText" dxfId="1546" priority="2870" operator="containsText" text="DOM">
      <formula>NOT(ISERROR(SEARCH("DOM",#REF!)))</formula>
    </cfRule>
    <cfRule type="containsText" dxfId="1545" priority="2833" operator="containsText" text="SÁB">
      <formula>NOT(ISERROR(SEARCH("SÁB",AY55)))</formula>
    </cfRule>
    <cfRule type="containsText" dxfId="1544" priority="2880" operator="containsText" text="SÁB">
      <formula>NOT(ISERROR(SEARCH("SÁB",#REF!)))</formula>
    </cfRule>
    <cfRule type="containsText" priority="2877" operator="containsText" text="DOM">
      <formula>NOT(ISERROR(SEARCH("DOM",#REF!)))</formula>
    </cfRule>
    <cfRule type="containsText" dxfId="1543" priority="2878" operator="containsText" text="SÁB">
      <formula>NOT(ISERROR(SEARCH("SÁB",#REF!)))</formula>
    </cfRule>
    <cfRule type="colorScale" priority="2879">
      <colorScale>
        <cfvo type="min"/>
        <cfvo type="max"/>
        <color rgb="FFFF7128"/>
        <color rgb="FFFFEF9C"/>
      </colorScale>
    </cfRule>
    <cfRule type="containsText" dxfId="1542" priority="2881" operator="containsText" text="SAB">
      <formula>NOT(ISERROR(SEARCH("SAB",#REF!)))</formula>
    </cfRule>
  </conditionalFormatting>
  <conditionalFormatting sqref="AY60">
    <cfRule type="containsText" dxfId="1541" priority="4548" operator="containsText" text="SAB">
      <formula>NOT(ISERROR(SEARCH("SAB",#REF!)))</formula>
    </cfRule>
    <cfRule type="colorScale" priority="4546">
      <colorScale>
        <cfvo type="min"/>
        <cfvo type="max"/>
        <color rgb="FFFF7128"/>
        <color rgb="FFFFEF9C"/>
      </colorScale>
    </cfRule>
    <cfRule type="containsText" dxfId="1540" priority="4547" operator="containsText" text="SÁB">
      <formula>NOT(ISERROR(SEARCH("SÁB",#REF!)))</formula>
    </cfRule>
    <cfRule type="containsText" dxfId="1539" priority="4545" operator="containsText" text="SÁB">
      <formula>NOT(ISERROR(SEARCH("SÁB",#REF!)))</formula>
    </cfRule>
    <cfRule type="containsText" priority="4544" operator="containsText" text="DOM">
      <formula>NOT(ISERROR(SEARCH("DOM",#REF!)))</formula>
    </cfRule>
    <cfRule type="containsText" dxfId="1538" priority="4521" operator="containsText" text="DOM">
      <formula>NOT(ISERROR(SEARCH("DOM",#REF!)))</formula>
    </cfRule>
  </conditionalFormatting>
  <conditionalFormatting sqref="AY62">
    <cfRule type="containsText" dxfId="1537" priority="4520" operator="containsText" text="DOM">
      <formula>NOT(ISERROR(SEARCH("DOM",#REF!)))</formula>
    </cfRule>
    <cfRule type="containsText" priority="4549" operator="containsText" text="DOM">
      <formula>NOT(ISERROR(SEARCH("DOM",#REF!)))</formula>
    </cfRule>
    <cfRule type="containsText" dxfId="1536" priority="4550" operator="containsText" text="SÁB">
      <formula>NOT(ISERROR(SEARCH("SÁB",#REF!)))</formula>
    </cfRule>
    <cfRule type="containsText" dxfId="1535" priority="3909" operator="containsText" text="SÁB">
      <formula>NOT(ISERROR(SEARCH("SÁB",AY62)))</formula>
    </cfRule>
    <cfRule type="colorScale" priority="4551">
      <colorScale>
        <cfvo type="min"/>
        <cfvo type="max"/>
        <color rgb="FFFF7128"/>
        <color rgb="FFFFEF9C"/>
      </colorScale>
    </cfRule>
    <cfRule type="containsText" dxfId="1534" priority="4552" operator="containsText" text="SÁB">
      <formula>NOT(ISERROR(SEARCH("SÁB",#REF!)))</formula>
    </cfRule>
    <cfRule type="containsText" dxfId="1533" priority="4553" operator="containsText" text="SAB">
      <formula>NOT(ISERROR(SEARCH("SAB",#REF!)))</formula>
    </cfRule>
  </conditionalFormatting>
  <conditionalFormatting sqref="AY67:AY69">
    <cfRule type="colorScale" priority="3899">
      <colorScale>
        <cfvo type="min"/>
        <cfvo type="max"/>
        <color rgb="FFFF7128"/>
        <color rgb="FFFFEF9C"/>
      </colorScale>
    </cfRule>
    <cfRule type="containsText" dxfId="1532" priority="3900" operator="containsText" text="SÁB">
      <formula>NOT(ISERROR(SEARCH("SÁB",#REF!)))</formula>
    </cfRule>
    <cfRule type="containsText" dxfId="1531" priority="3901" operator="containsText" text="SAB">
      <formula>NOT(ISERROR(SEARCH("SAB",#REF!)))</formula>
    </cfRule>
    <cfRule type="containsText" priority="3897" operator="containsText" text="DOM">
      <formula>NOT(ISERROR(SEARCH("DOM",#REF!)))</formula>
    </cfRule>
    <cfRule type="containsText" dxfId="1530" priority="3896" operator="containsText" text="DOM">
      <formula>NOT(ISERROR(SEARCH("DOM",#REF!)))</formula>
    </cfRule>
    <cfRule type="containsText" dxfId="1529" priority="3895" operator="containsText" text="SÁB">
      <formula>NOT(ISERROR(SEARCH("SÁB",AY67)))</formula>
    </cfRule>
    <cfRule type="containsText" dxfId="1528" priority="3898" operator="containsText" text="SÁB">
      <formula>NOT(ISERROR(SEARCH("SÁB",#REF!)))</formula>
    </cfRule>
  </conditionalFormatting>
  <conditionalFormatting sqref="AY74">
    <cfRule type="containsText" dxfId="1527" priority="4543" operator="containsText" text="DOM">
      <formula>NOT(ISERROR(SEARCH("DOM",#REF!)))</formula>
    </cfRule>
    <cfRule type="containsText" dxfId="1526" priority="4542" operator="containsText" text="SAB">
      <formula>NOT(ISERROR(SEARCH("SAB",#REF!)))</formula>
    </cfRule>
    <cfRule type="containsText" dxfId="1525" priority="4541" operator="containsText" text="SÁB">
      <formula>NOT(ISERROR(SEARCH("SÁB",#REF!)))</formula>
    </cfRule>
    <cfRule type="colorScale" priority="4540">
      <colorScale>
        <cfvo type="min"/>
        <cfvo type="max"/>
        <color rgb="FFFF7128"/>
        <color rgb="FFFFEF9C"/>
      </colorScale>
    </cfRule>
  </conditionalFormatting>
  <conditionalFormatting sqref="AY74:AY75">
    <cfRule type="containsText" priority="4534" operator="containsText" text="DOM">
      <formula>NOT(ISERROR(SEARCH("DOM",#REF!)))</formula>
    </cfRule>
    <cfRule type="containsText" dxfId="1524" priority="4535" operator="containsText" text="SÁB">
      <formula>NOT(ISERROR(SEARCH("SÁB",#REF!)))</formula>
    </cfRule>
    <cfRule type="containsText" dxfId="1523" priority="4537" operator="containsText" text="SÁB">
      <formula>NOT(ISERROR(SEARCH("SÁB",#REF!)))</formula>
    </cfRule>
  </conditionalFormatting>
  <conditionalFormatting sqref="AY75">
    <cfRule type="containsText" dxfId="1522" priority="4538" operator="containsText" text="SAB">
      <formula>NOT(ISERROR(SEARCH("SAB",#REF!)))</formula>
    </cfRule>
    <cfRule type="containsText" dxfId="1521" priority="4539" operator="containsText" text="DOM">
      <formula>NOT(ISERROR(SEARCH("DOM",#REF!)))</formula>
    </cfRule>
    <cfRule type="colorScale" priority="4536">
      <colorScale>
        <cfvo type="min"/>
        <cfvo type="max"/>
        <color rgb="FFFF7128"/>
        <color rgb="FFFFEF9C"/>
      </colorScale>
    </cfRule>
  </conditionalFormatting>
  <conditionalFormatting sqref="AY76">
    <cfRule type="containsText" dxfId="1520" priority="4510" operator="containsText" text="DOM">
      <formula>NOT(ISERROR(SEARCH("DOM",AY76)))</formula>
    </cfRule>
    <cfRule type="containsText" dxfId="1519" priority="4509" operator="containsText" text="SÁB">
      <formula>NOT(ISERROR(SEARCH("SÁB",AY76)))</formula>
    </cfRule>
    <cfRule type="containsText" priority="4508" operator="containsText" text="DOM">
      <formula>NOT(ISERROR(SEARCH("DOM",AY76)))</formula>
    </cfRule>
    <cfRule type="containsText" dxfId="1518" priority="4512" operator="containsText" text="SÁB">
      <formula>NOT(ISERROR(SEARCH("SÁB",AY76)))</formula>
    </cfRule>
    <cfRule type="colorScale" priority="4511">
      <colorScale>
        <cfvo type="min"/>
        <cfvo type="max"/>
        <color rgb="FFFF7128"/>
        <color rgb="FFFFEF9C"/>
      </colorScale>
    </cfRule>
    <cfRule type="containsText" dxfId="1517" priority="4513" operator="containsText" text="SAB">
      <formula>NOT(ISERROR(SEARCH("SAB",AY76)))</formula>
    </cfRule>
  </conditionalFormatting>
  <conditionalFormatting sqref="BB53">
    <cfRule type="containsText" dxfId="1516" priority="2807" operator="containsText" text="DOM">
      <formula>NOT(ISERROR(SEARCH("DOM",BB53)))</formula>
    </cfRule>
  </conditionalFormatting>
  <conditionalFormatting sqref="BB54">
    <cfRule type="containsText" priority="2805" operator="containsText" text="DOM">
      <formula>NOT(ISERROR(SEARCH("DOM",BB54)))</formula>
    </cfRule>
    <cfRule type="containsText" dxfId="1515" priority="2806" operator="containsText" text="SÁB">
      <formula>NOT(ISERROR(SEARCH("SÁB",BB54)))</formula>
    </cfRule>
  </conditionalFormatting>
  <conditionalFormatting sqref="BB55">
    <cfRule type="containsText" dxfId="1514" priority="2869" operator="containsText" text="SAB">
      <formula>NOT(ISERROR(SEARCH("SAB",#REF!)))</formula>
    </cfRule>
    <cfRule type="containsText" dxfId="1513" priority="2868" operator="containsText" text="SÁB">
      <formula>NOT(ISERROR(SEARCH("SÁB",#REF!)))</formula>
    </cfRule>
    <cfRule type="colorScale" priority="2867">
      <colorScale>
        <cfvo type="min"/>
        <cfvo type="max"/>
        <color rgb="FFFF7128"/>
        <color rgb="FFFFEF9C"/>
      </colorScale>
    </cfRule>
    <cfRule type="containsText" priority="2865" operator="containsText" text="DOM">
      <formula>NOT(ISERROR(SEARCH("DOM",#REF!)))</formula>
    </cfRule>
    <cfRule type="containsText" dxfId="1512" priority="2864" operator="containsText" text="DOM">
      <formula>NOT(ISERROR(SEARCH("DOM",#REF!)))</formula>
    </cfRule>
    <cfRule type="containsText" dxfId="1511" priority="2866" operator="containsText" text="SÁB">
      <formula>NOT(ISERROR(SEARCH("SÁB",#REF!)))</formula>
    </cfRule>
  </conditionalFormatting>
  <conditionalFormatting sqref="BB60">
    <cfRule type="containsText" dxfId="1510" priority="3664" operator="containsText" text="DOM">
      <formula>NOT(ISERROR(SEARCH("DOM",BB60)))</formula>
    </cfRule>
  </conditionalFormatting>
  <conditionalFormatting sqref="BB61">
    <cfRule type="containsText" dxfId="1509" priority="3663" operator="containsText" text="SÁB">
      <formula>NOT(ISERROR(SEARCH("SÁB",BB61)))</formula>
    </cfRule>
    <cfRule type="containsText" priority="3662" operator="containsText" text="DOM">
      <formula>NOT(ISERROR(SEARCH("DOM",BB61)))</formula>
    </cfRule>
  </conditionalFormatting>
  <conditionalFormatting sqref="BB62">
    <cfRule type="containsText" dxfId="1508" priority="4507" operator="containsText" text="SAB">
      <formula>NOT(ISERROR(SEARCH("SAB",#REF!)))</formula>
    </cfRule>
    <cfRule type="containsText" priority="4503" operator="containsText" text="DOM">
      <formula>NOT(ISERROR(SEARCH("DOM",#REF!)))</formula>
    </cfRule>
    <cfRule type="containsText" dxfId="1507" priority="4474" operator="containsText" text="DOM">
      <formula>NOT(ISERROR(SEARCH("DOM",#REF!)))</formula>
    </cfRule>
    <cfRule type="containsText" dxfId="1506" priority="4504" operator="containsText" text="SÁB">
      <formula>NOT(ISERROR(SEARCH("SÁB",#REF!)))</formula>
    </cfRule>
    <cfRule type="colorScale" priority="4505">
      <colorScale>
        <cfvo type="min"/>
        <cfvo type="max"/>
        <color rgb="FFFF7128"/>
        <color rgb="FFFFEF9C"/>
      </colorScale>
    </cfRule>
    <cfRule type="containsText" dxfId="1505" priority="4506" operator="containsText" text="SÁB">
      <formula>NOT(ISERROR(SEARCH("SÁB",#REF!)))</formula>
    </cfRule>
  </conditionalFormatting>
  <conditionalFormatting sqref="BB67">
    <cfRule type="containsText" dxfId="1504" priority="3661" operator="containsText" text="DOM">
      <formula>NOT(ISERROR(SEARCH("DOM",BB67)))</formula>
    </cfRule>
  </conditionalFormatting>
  <conditionalFormatting sqref="BB68">
    <cfRule type="containsText" dxfId="1503" priority="3660" operator="containsText" text="SÁB">
      <formula>NOT(ISERROR(SEARCH("SÁB",BB68)))</formula>
    </cfRule>
    <cfRule type="containsText" priority="3659" operator="containsText" text="DOM">
      <formula>NOT(ISERROR(SEARCH("DOM",BB68)))</formula>
    </cfRule>
  </conditionalFormatting>
  <conditionalFormatting sqref="BB69">
    <cfRule type="containsText" priority="4476" operator="containsText" text="DOM">
      <formula>NOT(ISERROR(SEARCH("DOM",#REF!)))</formula>
    </cfRule>
    <cfRule type="containsText" dxfId="1502" priority="4477" operator="containsText" text="SÁB">
      <formula>NOT(ISERROR(SEARCH("SÁB",#REF!)))</formula>
    </cfRule>
    <cfRule type="colorScale" priority="4478">
      <colorScale>
        <cfvo type="min"/>
        <cfvo type="max"/>
        <color rgb="FFFF7128"/>
        <color rgb="FFFFEF9C"/>
      </colorScale>
    </cfRule>
    <cfRule type="containsText" dxfId="1501" priority="4479" operator="containsText" text="SÁB">
      <formula>NOT(ISERROR(SEARCH("SÁB",#REF!)))</formula>
    </cfRule>
    <cfRule type="containsText" dxfId="1500" priority="4480" operator="containsText" text="SAB">
      <formula>NOT(ISERROR(SEARCH("SAB",#REF!)))</formula>
    </cfRule>
    <cfRule type="containsText" dxfId="1499" priority="4481" operator="containsText" text="DOM">
      <formula>NOT(ISERROR(SEARCH("DOM",#REF!)))</formula>
    </cfRule>
  </conditionalFormatting>
  <conditionalFormatting sqref="BB74:BB75">
    <cfRule type="containsText" dxfId="1498" priority="3655" operator="containsText" text="DOM">
      <formula>NOT(ISERROR(SEARCH("DOM",BB74)))</formula>
    </cfRule>
  </conditionalFormatting>
  <conditionalFormatting sqref="BB76">
    <cfRule type="containsText" priority="3653" operator="containsText" text="DOM">
      <formula>NOT(ISERROR(SEARCH("DOM",BB76)))</formula>
    </cfRule>
    <cfRule type="containsText" dxfId="1497" priority="3654" operator="containsText" text="SÁB">
      <formula>NOT(ISERROR(SEARCH("SÁB",BB76)))</formula>
    </cfRule>
  </conditionalFormatting>
  <conditionalFormatting sqref="BE53:BE55">
    <cfRule type="containsText" dxfId="1496" priority="2789" operator="containsText" text="DOM">
      <formula>NOT(ISERROR(SEARCH("DOM",BE53)))</formula>
    </cfRule>
  </conditionalFormatting>
  <conditionalFormatting sqref="BE60:BE62">
    <cfRule type="containsText" dxfId="1495" priority="3500" operator="containsText" text="DOM">
      <formula>NOT(ISERROR(SEARCH("DOM",BE60)))</formula>
    </cfRule>
  </conditionalFormatting>
  <conditionalFormatting sqref="BE68">
    <cfRule type="containsText" priority="4422" operator="containsText" text="DOM">
      <formula>NOT(ISERROR(SEARCH("DOM",BE68)))</formula>
    </cfRule>
    <cfRule type="containsText" dxfId="1494" priority="4423" operator="containsText" text="SÁB">
      <formula>NOT(ISERROR(SEARCH("SÁB",BE68)))</formula>
    </cfRule>
  </conditionalFormatting>
  <conditionalFormatting sqref="BE69">
    <cfRule type="containsText" dxfId="1493" priority="4433" operator="containsText" text="SÁB">
      <formula>NOT(ISERROR(SEARCH("SÁB",#REF!)))</formula>
    </cfRule>
    <cfRule type="containsText" dxfId="1492" priority="4434" operator="containsText" text="SAB">
      <formula>NOT(ISERROR(SEARCH("SAB",#REF!)))</formula>
    </cfRule>
    <cfRule type="containsText" dxfId="1491" priority="4435" operator="containsText" text="DOM">
      <formula>NOT(ISERROR(SEARCH("DOM",#REF!)))</formula>
    </cfRule>
    <cfRule type="colorScale" priority="4432">
      <colorScale>
        <cfvo type="min"/>
        <cfvo type="max"/>
        <color rgb="FFFF7128"/>
        <color rgb="FFFFEF9C"/>
      </colorScale>
    </cfRule>
    <cfRule type="containsText" dxfId="1490" priority="4431" operator="containsText" text="SÁB">
      <formula>NOT(ISERROR(SEARCH("SÁB",#REF!)))</formula>
    </cfRule>
    <cfRule type="containsText" priority="4430" operator="containsText" text="DOM">
      <formula>NOT(ISERROR(SEARCH("DOM",#REF!)))</formula>
    </cfRule>
  </conditionalFormatting>
  <conditionalFormatting sqref="BE74:BE75">
    <cfRule type="containsText" dxfId="1489" priority="3649" operator="containsText" text="DOM">
      <formula>NOT(ISERROR(SEARCH("DOM",BE74)))</formula>
    </cfRule>
  </conditionalFormatting>
  <conditionalFormatting sqref="BE76">
    <cfRule type="containsText" dxfId="1488" priority="3648" operator="containsText" text="SÁB">
      <formula>NOT(ISERROR(SEARCH("SÁB",BE76)))</formula>
    </cfRule>
    <cfRule type="containsText" priority="3647" operator="containsText" text="DOM">
      <formula>NOT(ISERROR(SEARCH("DOM",BE76)))</formula>
    </cfRule>
  </conditionalFormatting>
  <conditionalFormatting sqref="BH53">
    <cfRule type="containsText" dxfId="1487" priority="2815" operator="containsText" text="SAB">
      <formula>NOT(ISERROR(SEARCH("SAB",#REF!)))</formula>
    </cfRule>
    <cfRule type="containsText" dxfId="1486" priority="2810" operator="containsText" text="DOM">
      <formula>NOT(ISERROR(SEARCH("DOM",#REF!)))</formula>
    </cfRule>
    <cfRule type="containsText" priority="2811" operator="containsText" text="DOM">
      <formula>NOT(ISERROR(SEARCH("DOM",#REF!)))</formula>
    </cfRule>
    <cfRule type="containsText" dxfId="1485" priority="2812" operator="containsText" text="SÁB">
      <formula>NOT(ISERROR(SEARCH("SÁB",#REF!)))</formula>
    </cfRule>
    <cfRule type="colorScale" priority="2813">
      <colorScale>
        <cfvo type="min"/>
        <cfvo type="max"/>
        <color rgb="FFFF7128"/>
        <color rgb="FFFFEF9C"/>
      </colorScale>
    </cfRule>
    <cfRule type="containsText" dxfId="1484" priority="2814" operator="containsText" text="SÁB">
      <formula>NOT(ISERROR(SEARCH("SÁB",#REF!)))</formula>
    </cfRule>
  </conditionalFormatting>
  <conditionalFormatting sqref="BH55">
    <cfRule type="containsText" priority="2816" operator="containsText" text="DOM">
      <formula>NOT(ISERROR(SEARCH("DOM",#REF!)))</formula>
    </cfRule>
    <cfRule type="containsText" dxfId="1483" priority="2820" operator="containsText" text="SAB">
      <formula>NOT(ISERROR(SEARCH("SAB",#REF!)))</formula>
    </cfRule>
    <cfRule type="containsText" dxfId="1482" priority="2817" operator="containsText" text="SÁB">
      <formula>NOT(ISERROR(SEARCH("SÁB",#REF!)))</formula>
    </cfRule>
    <cfRule type="containsText" dxfId="1481" priority="2819" operator="containsText" text="SÁB">
      <formula>NOT(ISERROR(SEARCH("SÁB",#REF!)))</formula>
    </cfRule>
    <cfRule type="containsText" dxfId="1480" priority="2808" operator="containsText" text="SÁB">
      <formula>NOT(ISERROR(SEARCH("SÁB",BH55)))</formula>
    </cfRule>
    <cfRule type="containsText" dxfId="1479" priority="2809" operator="containsText" text="DOM">
      <formula>NOT(ISERROR(SEARCH("DOM",#REF!)))</formula>
    </cfRule>
    <cfRule type="colorScale" priority="2818">
      <colorScale>
        <cfvo type="min"/>
        <cfvo type="max"/>
        <color rgb="FFFF7128"/>
        <color rgb="FFFFEF9C"/>
      </colorScale>
    </cfRule>
  </conditionalFormatting>
  <conditionalFormatting sqref="BH60">
    <cfRule type="containsText" dxfId="1478" priority="3670" operator="containsText" text="DOM">
      <formula>NOT(ISERROR(SEARCH("DOM",#REF!)))</formula>
    </cfRule>
    <cfRule type="containsText" priority="3671" operator="containsText" text="DOM">
      <formula>NOT(ISERROR(SEARCH("DOM",#REF!)))</formula>
    </cfRule>
    <cfRule type="colorScale" priority="3673">
      <colorScale>
        <cfvo type="min"/>
        <cfvo type="max"/>
        <color rgb="FFFF7128"/>
        <color rgb="FFFFEF9C"/>
      </colorScale>
    </cfRule>
    <cfRule type="containsText" dxfId="1477" priority="3674" operator="containsText" text="SÁB">
      <formula>NOT(ISERROR(SEARCH("SÁB",#REF!)))</formula>
    </cfRule>
    <cfRule type="containsText" dxfId="1476" priority="3672" operator="containsText" text="SÁB">
      <formula>NOT(ISERROR(SEARCH("SÁB",#REF!)))</formula>
    </cfRule>
    <cfRule type="containsText" dxfId="1475" priority="3675" operator="containsText" text="SAB">
      <formula>NOT(ISERROR(SEARCH("SAB",#REF!)))</formula>
    </cfRule>
  </conditionalFormatting>
  <conditionalFormatting sqref="BH62">
    <cfRule type="containsText" dxfId="1474" priority="3669" operator="containsText" text="DOM">
      <formula>NOT(ISERROR(SEARCH("DOM",#REF!)))</formula>
    </cfRule>
    <cfRule type="containsText" priority="3676" operator="containsText" text="DOM">
      <formula>NOT(ISERROR(SEARCH("DOM",#REF!)))</formula>
    </cfRule>
    <cfRule type="colorScale" priority="3678">
      <colorScale>
        <cfvo type="min"/>
        <cfvo type="max"/>
        <color rgb="FFFF7128"/>
        <color rgb="FFFFEF9C"/>
      </colorScale>
    </cfRule>
    <cfRule type="containsText" dxfId="1473" priority="3668" operator="containsText" text="SÁB">
      <formula>NOT(ISERROR(SEARCH("SÁB",BH62)))</formula>
    </cfRule>
    <cfRule type="containsText" dxfId="1472" priority="3679" operator="containsText" text="SÁB">
      <formula>NOT(ISERROR(SEARCH("SÁB",#REF!)))</formula>
    </cfRule>
    <cfRule type="containsText" dxfId="1471" priority="3680" operator="containsText" text="SAB">
      <formula>NOT(ISERROR(SEARCH("SAB",#REF!)))</formula>
    </cfRule>
    <cfRule type="containsText" dxfId="1470" priority="3677" operator="containsText" text="SÁB">
      <formula>NOT(ISERROR(SEARCH("SÁB",#REF!)))</formula>
    </cfRule>
  </conditionalFormatting>
  <conditionalFormatting sqref="BH67">
    <cfRule type="containsText" dxfId="1469" priority="3643" operator="containsText" text="DOM">
      <formula>NOT(ISERROR(SEARCH("DOM",BH67)))</formula>
    </cfRule>
  </conditionalFormatting>
  <conditionalFormatting sqref="BH68">
    <cfRule type="containsText" dxfId="1468" priority="3642" operator="containsText" text="SÁB">
      <formula>NOT(ISERROR(SEARCH("SÁB",BH68)))</formula>
    </cfRule>
    <cfRule type="containsText" priority="3641" operator="containsText" text="DOM">
      <formula>NOT(ISERROR(SEARCH("DOM",BH68)))</formula>
    </cfRule>
  </conditionalFormatting>
  <conditionalFormatting sqref="BH69">
    <cfRule type="containsText" dxfId="1467" priority="4385" operator="containsText" text="SÁB">
      <formula>NOT(ISERROR(SEARCH("SÁB",#REF!)))</formula>
    </cfRule>
    <cfRule type="containsText" dxfId="1466" priority="4389" operator="containsText" text="DOM">
      <formula>NOT(ISERROR(SEARCH("DOM",#REF!)))</formula>
    </cfRule>
    <cfRule type="containsText" dxfId="1465" priority="4388" operator="containsText" text="SAB">
      <formula>NOT(ISERROR(SEARCH("SAB",#REF!)))</formula>
    </cfRule>
    <cfRule type="containsText" dxfId="1464" priority="4387" operator="containsText" text="SÁB">
      <formula>NOT(ISERROR(SEARCH("SÁB",#REF!)))</formula>
    </cfRule>
    <cfRule type="colorScale" priority="4386">
      <colorScale>
        <cfvo type="min"/>
        <cfvo type="max"/>
        <color rgb="FFFF7128"/>
        <color rgb="FFFFEF9C"/>
      </colorScale>
    </cfRule>
    <cfRule type="containsText" priority="4384" operator="containsText" text="DOM">
      <formula>NOT(ISERROR(SEARCH("DOM",#REF!)))</formula>
    </cfRule>
  </conditionalFormatting>
  <conditionalFormatting sqref="BH74">
    <cfRule type="containsText" dxfId="1463" priority="3646" operator="containsText" text="DOM">
      <formula>NOT(ISERROR(SEARCH("DOM",BH74)))</formula>
    </cfRule>
  </conditionalFormatting>
  <conditionalFormatting sqref="BH75">
    <cfRule type="containsText" dxfId="1462" priority="3645" operator="containsText" text="SÁB">
      <formula>NOT(ISERROR(SEARCH("SÁB",BH75)))</formula>
    </cfRule>
  </conditionalFormatting>
  <conditionalFormatting sqref="BH75:BH76">
    <cfRule type="containsText" priority="3644" operator="containsText" text="DOM">
      <formula>NOT(ISERROR(SEARCH("DOM",BH75)))</formula>
    </cfRule>
  </conditionalFormatting>
  <conditionalFormatting sqref="BH76 BK76 BN76 BQ76 BT76 BW76">
    <cfRule type="containsText" dxfId="1461" priority="3880" operator="containsText" text="SÁB">
      <formula>NOT(ISERROR(SEARCH("SÁB",BH76)))</formula>
    </cfRule>
    <cfRule type="containsText" dxfId="1460" priority="3881" operator="containsText" text="DOM">
      <formula>NOT(ISERROR(SEARCH("DOM",BH76)))</formula>
    </cfRule>
    <cfRule type="containsText" dxfId="1459" priority="3883" operator="containsText" text="SÁB">
      <formula>NOT(ISERROR(SEARCH("SÁB",BH76)))</formula>
    </cfRule>
  </conditionalFormatting>
  <conditionalFormatting sqref="BK12:BK13">
    <cfRule type="containsText" dxfId="1458" priority="3504" operator="containsText" text="DOM">
      <formula>NOT(ISERROR(SEARCH("DOM",BK12)))</formula>
    </cfRule>
  </conditionalFormatting>
  <conditionalFormatting sqref="BK14">
    <cfRule type="containsText" dxfId="1457" priority="3503" operator="containsText" text="SÁB">
      <formula>NOT(ISERROR(SEARCH("SÁB",BK14)))</formula>
    </cfRule>
    <cfRule type="containsText" priority="3502" operator="containsText" text="DOM">
      <formula>NOT(ISERROR(SEARCH("DOM",BK14)))</formula>
    </cfRule>
  </conditionalFormatting>
  <conditionalFormatting sqref="BK53 BQ53 BT53">
    <cfRule type="containsText" dxfId="1456" priority="2830" operator="containsText" text="SÁB">
      <formula>NOT(ISERROR(SEARCH("SÁB",#REF!)))</formula>
    </cfRule>
  </conditionalFormatting>
  <conditionalFormatting sqref="BK53 BT53 BQ53:BQ55">
    <cfRule type="containsText" dxfId="1455" priority="2832" operator="containsText" text="DOM">
      <formula>NOT(ISERROR(SEARCH("DOM",#REF!)))</formula>
    </cfRule>
    <cfRule type="containsText" dxfId="1454" priority="2828" operator="containsText" text="SÁB">
      <formula>NOT(ISERROR(SEARCH("SÁB",#REF!)))</formula>
    </cfRule>
    <cfRule type="containsText" priority="2827" operator="containsText" text="DOM">
      <formula>NOT(ISERROR(SEARCH("DOM",#REF!)))</formula>
    </cfRule>
  </conditionalFormatting>
  <conditionalFormatting sqref="BK54">
    <cfRule type="containsText" dxfId="1453" priority="2823" operator="containsText" text="DOM">
      <formula>NOT(ISERROR(SEARCH("DOM",BK54)))</formula>
    </cfRule>
    <cfRule type="containsText" dxfId="1452" priority="2826" operator="containsText" text="SAB">
      <formula>NOT(ISERROR(SEARCH("SAB",BK54)))</formula>
    </cfRule>
    <cfRule type="containsText" dxfId="1451" priority="2825" operator="containsText" text="SÁB">
      <formula>NOT(ISERROR(SEARCH("SÁB",BK54)))</formula>
    </cfRule>
    <cfRule type="colorScale" priority="2824">
      <colorScale>
        <cfvo type="min"/>
        <cfvo type="max"/>
        <color rgb="FFFF7128"/>
        <color rgb="FFFFEF9C"/>
      </colorScale>
    </cfRule>
    <cfRule type="containsText" dxfId="1450" priority="2822" operator="containsText" text="SÁB">
      <formula>NOT(ISERROR(SEARCH("SÁB",BK54)))</formula>
    </cfRule>
    <cfRule type="containsText" priority="2821" operator="containsText" text="DOM">
      <formula>NOT(ISERROR(SEARCH("DOM",BK54)))</formula>
    </cfRule>
  </conditionalFormatting>
  <conditionalFormatting sqref="BK55">
    <cfRule type="containsText" dxfId="1449" priority="2838" operator="containsText" text="SÁB">
      <formula>NOT(ISERROR(SEARCH("SÁB",#REF!)))</formula>
    </cfRule>
    <cfRule type="containsText" dxfId="1448" priority="2836" operator="containsText" text="SÁB">
      <formula>NOT(ISERROR(SEARCH("SÁB",#REF!)))</formula>
    </cfRule>
    <cfRule type="containsText" priority="2835" operator="containsText" text="DOM">
      <formula>NOT(ISERROR(SEARCH("DOM",#REF!)))</formula>
    </cfRule>
    <cfRule type="containsText" dxfId="1447" priority="2834" operator="containsText" text="DOM">
      <formula>NOT(ISERROR(SEARCH("DOM",#REF!)))</formula>
    </cfRule>
    <cfRule type="containsText" dxfId="1446" priority="2839" operator="containsText" text="SAB">
      <formula>NOT(ISERROR(SEARCH("SAB",#REF!)))</formula>
    </cfRule>
    <cfRule type="colorScale" priority="2837">
      <colorScale>
        <cfvo type="min"/>
        <cfvo type="max"/>
        <color rgb="FFFF7128"/>
        <color rgb="FFFFEF9C"/>
      </colorScale>
    </cfRule>
  </conditionalFormatting>
  <conditionalFormatting sqref="BK60 BQ60 BT60">
    <cfRule type="containsText" dxfId="1445" priority="3878" operator="containsText" text="DOM">
      <formula>NOT(ISERROR(SEARCH("DOM",#REF!)))</formula>
    </cfRule>
    <cfRule type="containsText" priority="3873" operator="containsText" text="DOM">
      <formula>NOT(ISERROR(SEARCH("DOM",#REF!)))</formula>
    </cfRule>
    <cfRule type="containsText" dxfId="1444" priority="3874" operator="containsText" text="SÁB">
      <formula>NOT(ISERROR(SEARCH("SÁB",#REF!)))</formula>
    </cfRule>
    <cfRule type="containsText" dxfId="1443" priority="3876" operator="containsText" text="SÁB">
      <formula>NOT(ISERROR(SEARCH("SÁB",#REF!)))</formula>
    </cfRule>
  </conditionalFormatting>
  <conditionalFormatting sqref="BK61">
    <cfRule type="containsText" dxfId="1442" priority="3869" operator="containsText" text="DOM">
      <formula>NOT(ISERROR(SEARCH("DOM",BK61)))</formula>
    </cfRule>
    <cfRule type="containsText" priority="3867" operator="containsText" text="DOM">
      <formula>NOT(ISERROR(SEARCH("DOM",BK61)))</formula>
    </cfRule>
    <cfRule type="colorScale" priority="3870">
      <colorScale>
        <cfvo type="min"/>
        <cfvo type="max"/>
        <color rgb="FFFF7128"/>
        <color rgb="FFFFEF9C"/>
      </colorScale>
    </cfRule>
    <cfRule type="containsText" dxfId="1441" priority="3868" operator="containsText" text="SÁB">
      <formula>NOT(ISERROR(SEARCH("SÁB",BK61)))</formula>
    </cfRule>
    <cfRule type="containsText" dxfId="1440" priority="3872" operator="containsText" text="SAB">
      <formula>NOT(ISERROR(SEARCH("SAB",BK61)))</formula>
    </cfRule>
    <cfRule type="containsText" dxfId="1439" priority="3871" operator="containsText" text="SÁB">
      <formula>NOT(ISERROR(SEARCH("SÁB",BK61)))</formula>
    </cfRule>
  </conditionalFormatting>
  <conditionalFormatting sqref="BK62">
    <cfRule type="colorScale" priority="4091">
      <colorScale>
        <cfvo type="min"/>
        <cfvo type="max"/>
        <color rgb="FFFF7128"/>
        <color rgb="FFFFEF9C"/>
      </colorScale>
    </cfRule>
    <cfRule type="containsText" dxfId="1438" priority="4093" operator="containsText" text="SAB">
      <formula>NOT(ISERROR(SEARCH("SAB",#REF!)))</formula>
    </cfRule>
    <cfRule type="containsText" dxfId="1437" priority="4060" operator="containsText" text="DOM">
      <formula>NOT(ISERROR(SEARCH("DOM",#REF!)))</formula>
    </cfRule>
    <cfRule type="containsText" priority="4089" operator="containsText" text="DOM">
      <formula>NOT(ISERROR(SEARCH("DOM",#REF!)))</formula>
    </cfRule>
    <cfRule type="containsText" dxfId="1436" priority="4092" operator="containsText" text="SÁB">
      <formula>NOT(ISERROR(SEARCH("SÁB",#REF!)))</formula>
    </cfRule>
    <cfRule type="containsText" dxfId="1435" priority="4090" operator="containsText" text="SÁB">
      <formula>NOT(ISERROR(SEARCH("SÁB",#REF!)))</formula>
    </cfRule>
  </conditionalFormatting>
  <conditionalFormatting sqref="BK67:BK72 BN67:BN72">
    <cfRule type="containsText" priority="3410" operator="containsText" text="DOM">
      <formula>NOT(ISERROR(SEARCH("DOM",#REF!)))</formula>
    </cfRule>
    <cfRule type="containsText" dxfId="1434" priority="3421" operator="containsText" text="DOM">
      <formula>NOT(ISERROR(SEARCH("DOM",#REF!)))</formula>
    </cfRule>
    <cfRule type="containsText" dxfId="1433" priority="3422" operator="containsText" text="DOM">
      <formula>NOT(ISERROR(SEARCH("DOM",BK67)))</formula>
    </cfRule>
    <cfRule type="containsText" dxfId="1432" priority="3420" operator="containsText" text="SAB">
      <formula>NOT(ISERROR(SEARCH("SAB",#REF!)))</formula>
    </cfRule>
    <cfRule type="containsText" dxfId="1431" priority="3413" operator="containsText" text="SÁB">
      <formula>NOT(ISERROR(SEARCH("SÁB",#REF!)))</formula>
    </cfRule>
    <cfRule type="colorScale" priority="3418">
      <colorScale>
        <cfvo type="min"/>
        <cfvo type="max"/>
        <color rgb="FFFF7128"/>
        <color rgb="FFFFEF9C"/>
      </colorScale>
    </cfRule>
    <cfRule type="containsText" dxfId="1430" priority="3419" operator="containsText" text="SÁB">
      <formula>NOT(ISERROR(SEARCH("SÁB",#REF!)))</formula>
    </cfRule>
  </conditionalFormatting>
  <conditionalFormatting sqref="BK69 BN69">
    <cfRule type="containsText" dxfId="1429" priority="3411" operator="containsText" text="SÁB">
      <formula>NOT(ISERROR(SEARCH("SÁB",#REF!)))</formula>
    </cfRule>
    <cfRule type="containsText" dxfId="1428" priority="3415" operator="containsText" text="DOM">
      <formula>NOT(ISERROR(SEARCH("DOM",#REF!)))</formula>
    </cfRule>
  </conditionalFormatting>
  <conditionalFormatting sqref="BK74">
    <cfRule type="containsText" dxfId="1427" priority="3637" operator="containsText" text="DOM">
      <formula>NOT(ISERROR(SEARCH("DOM",BK74)))</formula>
    </cfRule>
  </conditionalFormatting>
  <conditionalFormatting sqref="BK75">
    <cfRule type="containsText" dxfId="1426" priority="3636" operator="containsText" text="SÁB">
      <formula>NOT(ISERROR(SEARCH("SÁB",BK75)))</formula>
    </cfRule>
  </conditionalFormatting>
  <conditionalFormatting sqref="BK75:BK76">
    <cfRule type="containsText" priority="3635" operator="containsText" text="DOM">
      <formula>NOT(ISERROR(SEARCH("DOM",BK75)))</formula>
    </cfRule>
  </conditionalFormatting>
  <conditionalFormatting sqref="BK76 BH76 BN76 BQ76 BT76 BW76">
    <cfRule type="containsText" dxfId="1425" priority="3884" operator="containsText" text="SAB">
      <formula>NOT(ISERROR(SEARCH("SAB",BH76)))</formula>
    </cfRule>
    <cfRule type="colorScale" priority="3882">
      <colorScale>
        <cfvo type="min"/>
        <cfvo type="max"/>
        <color rgb="FFFF7128"/>
        <color rgb="FFFFEF9C"/>
      </colorScale>
    </cfRule>
  </conditionalFormatting>
  <conditionalFormatting sqref="BN12:BN13">
    <cfRule type="containsText" dxfId="1424" priority="3508" operator="containsText" text="DOM">
      <formula>NOT(ISERROR(SEARCH("DOM",BN12)))</formula>
    </cfRule>
  </conditionalFormatting>
  <conditionalFormatting sqref="BN14">
    <cfRule type="containsText" dxfId="1423" priority="3507" operator="containsText" text="SÁB">
      <formula>NOT(ISERROR(SEARCH("SÁB",BN14)))</formula>
    </cfRule>
    <cfRule type="containsText" priority="3506" operator="containsText" text="DOM">
      <formula>NOT(ISERROR(SEARCH("DOM",BN14)))</formula>
    </cfRule>
  </conditionalFormatting>
  <conditionalFormatting sqref="BN53">
    <cfRule type="containsText" dxfId="1422" priority="2792" operator="containsText" text="DOM">
      <formula>NOT(ISERROR(SEARCH("DOM",BN53)))</formula>
    </cfRule>
  </conditionalFormatting>
  <conditionalFormatting sqref="BN55">
    <cfRule type="containsText" priority="2790" operator="containsText" text="DOM">
      <formula>NOT(ISERROR(SEARCH("DOM",BN55)))</formula>
    </cfRule>
    <cfRule type="containsText" dxfId="1421" priority="2791" operator="containsText" text="SÁB">
      <formula>NOT(ISERROR(SEARCH("SÁB",BN55)))</formula>
    </cfRule>
  </conditionalFormatting>
  <conditionalFormatting sqref="BN60">
    <cfRule type="containsText" dxfId="1420" priority="3536" operator="containsText" text="DOM">
      <formula>NOT(ISERROR(SEARCH("DOM",BN60)))</formula>
    </cfRule>
  </conditionalFormatting>
  <conditionalFormatting sqref="BN62">
    <cfRule type="containsText" dxfId="1419" priority="3535" operator="containsText" text="SÁB">
      <formula>NOT(ISERROR(SEARCH("SÁB",BN62)))</formula>
    </cfRule>
    <cfRule type="containsText" priority="3534" operator="containsText" text="DOM">
      <formula>NOT(ISERROR(SEARCH("DOM",BN62)))</formula>
    </cfRule>
  </conditionalFormatting>
  <conditionalFormatting sqref="BN69 BK69">
    <cfRule type="colorScale" priority="3412">
      <colorScale>
        <cfvo type="min"/>
        <cfvo type="max"/>
        <color rgb="FFFF7128"/>
        <color rgb="FFFFEF9C"/>
      </colorScale>
    </cfRule>
    <cfRule type="containsText" dxfId="1418" priority="3414" operator="containsText" text="SAB">
      <formula>NOT(ISERROR(SEARCH("SAB",#REF!)))</formula>
    </cfRule>
  </conditionalFormatting>
  <conditionalFormatting sqref="BN74">
    <cfRule type="containsText" dxfId="1417" priority="3634" operator="containsText" text="DOM">
      <formula>NOT(ISERROR(SEARCH("DOM",BN74)))</formula>
    </cfRule>
  </conditionalFormatting>
  <conditionalFormatting sqref="BN75">
    <cfRule type="containsText" dxfId="1416" priority="3633" operator="containsText" text="SÁB">
      <formula>NOT(ISERROR(SEARCH("SÁB",BN75)))</formula>
    </cfRule>
  </conditionalFormatting>
  <conditionalFormatting sqref="BN75:BN76">
    <cfRule type="containsText" priority="3632" operator="containsText" text="DOM">
      <formula>NOT(ISERROR(SEARCH("DOM",BN75)))</formula>
    </cfRule>
  </conditionalFormatting>
  <conditionalFormatting sqref="BQ53 BK53 BT53">
    <cfRule type="containsText" dxfId="1415" priority="2831" operator="containsText" text="SAB">
      <formula>NOT(ISERROR(SEARCH("SAB",#REF!)))</formula>
    </cfRule>
    <cfRule type="colorScale" priority="2829">
      <colorScale>
        <cfvo type="min"/>
        <cfvo type="max"/>
        <color rgb="FFFF7128"/>
        <color rgb="FFFFEF9C"/>
      </colorScale>
    </cfRule>
  </conditionalFormatting>
  <conditionalFormatting sqref="BQ54:BQ55">
    <cfRule type="colorScale" priority="2849">
      <colorScale>
        <cfvo type="min"/>
        <cfvo type="max"/>
        <color rgb="FFFF7128"/>
        <color rgb="FFFFEF9C"/>
      </colorScale>
    </cfRule>
    <cfRule type="containsText" dxfId="1414" priority="2850" operator="containsText" text="SÁB">
      <formula>NOT(ISERROR(SEARCH("SÁB",#REF!)))</formula>
    </cfRule>
    <cfRule type="containsText" dxfId="1413" priority="2851" operator="containsText" text="SAB">
      <formula>NOT(ISERROR(SEARCH("SAB",#REF!)))</formula>
    </cfRule>
  </conditionalFormatting>
  <conditionalFormatting sqref="BQ60 BK60 BT60">
    <cfRule type="colorScale" priority="3875">
      <colorScale>
        <cfvo type="min"/>
        <cfvo type="max"/>
        <color rgb="FFFF7128"/>
        <color rgb="FFFFEF9C"/>
      </colorScale>
    </cfRule>
    <cfRule type="containsText" dxfId="1412" priority="3877" operator="containsText" text="SAB">
      <formula>NOT(ISERROR(SEARCH("SAB",#REF!)))</formula>
    </cfRule>
  </conditionalFormatting>
  <conditionalFormatting sqref="BQ61 BT61">
    <cfRule type="containsText" priority="3145" operator="containsText" text="DOM">
      <formula>NOT(ISERROR(SEARCH("DOM",BQ61)))</formula>
    </cfRule>
    <cfRule type="containsText" dxfId="1411" priority="3149" operator="containsText" text="SÁB">
      <formula>NOT(ISERROR(SEARCH("SÁB",BQ61)))</formula>
    </cfRule>
    <cfRule type="containsText" dxfId="1410" priority="3147" operator="containsText" text="DOM">
      <formula>NOT(ISERROR(SEARCH("DOM",BQ61)))</formula>
    </cfRule>
    <cfRule type="containsText" dxfId="1409" priority="3146" operator="containsText" text="SÁB">
      <formula>NOT(ISERROR(SEARCH("SÁB",BQ61)))</formula>
    </cfRule>
  </conditionalFormatting>
  <conditionalFormatting sqref="BQ62">
    <cfRule type="containsText" dxfId="1408" priority="4184" operator="containsText" text="SÁB">
      <formula>NOT(ISERROR(SEARCH("SÁB",#REF!)))</formula>
    </cfRule>
    <cfRule type="colorScale" priority="4183">
      <colorScale>
        <cfvo type="min"/>
        <cfvo type="max"/>
        <color rgb="FFFF7128"/>
        <color rgb="FFFFEF9C"/>
      </colorScale>
    </cfRule>
    <cfRule type="containsText" dxfId="1407" priority="4182" operator="containsText" text="SÁB">
      <formula>NOT(ISERROR(SEARCH("SÁB",#REF!)))</formula>
    </cfRule>
    <cfRule type="containsText" dxfId="1406" priority="4152" operator="containsText" text="DOM">
      <formula>NOT(ISERROR(SEARCH("DOM",#REF!)))</formula>
    </cfRule>
    <cfRule type="containsText" priority="4181" operator="containsText" text="DOM">
      <formula>NOT(ISERROR(SEARCH("DOM",#REF!)))</formula>
    </cfRule>
    <cfRule type="containsText" dxfId="1405" priority="4185" operator="containsText" text="SAB">
      <formula>NOT(ISERROR(SEARCH("SAB",#REF!)))</formula>
    </cfRule>
  </conditionalFormatting>
  <conditionalFormatting sqref="BQ67:BQ72 BT67:BT72 BE67">
    <cfRule type="containsText" dxfId="1404" priority="4441" operator="containsText" text="DOM">
      <formula>NOT(ISERROR(SEARCH("DOM",BE67)))</formula>
    </cfRule>
  </conditionalFormatting>
  <conditionalFormatting sqref="BQ67:BQ72">
    <cfRule type="containsText" dxfId="1403" priority="4165" operator="containsText" text="DOM">
      <formula>NOT(ISERROR(SEARCH("DOM",#REF!)))</formula>
    </cfRule>
    <cfRule type="containsText" dxfId="1402" priority="4163" operator="containsText" text="SÁB">
      <formula>NOT(ISERROR(SEARCH("SÁB",#REF!)))</formula>
    </cfRule>
    <cfRule type="colorScale" priority="4162">
      <colorScale>
        <cfvo type="min"/>
        <cfvo type="max"/>
        <color rgb="FFFF7128"/>
        <color rgb="FFFFEF9C"/>
      </colorScale>
    </cfRule>
    <cfRule type="containsText" priority="4154" operator="containsText" text="DOM">
      <formula>NOT(ISERROR(SEARCH("DOM",#REF!)))</formula>
    </cfRule>
    <cfRule type="containsText" dxfId="1401" priority="4157" operator="containsText" text="SÁB">
      <formula>NOT(ISERROR(SEARCH("SÁB",#REF!)))</formula>
    </cfRule>
    <cfRule type="containsText" dxfId="1400" priority="4164" operator="containsText" text="SAB">
      <formula>NOT(ISERROR(SEARCH("SAB",#REF!)))</formula>
    </cfRule>
  </conditionalFormatting>
  <conditionalFormatting sqref="BQ69">
    <cfRule type="containsText" dxfId="1399" priority="4159" operator="containsText" text="DOM">
      <formula>NOT(ISERROR(SEARCH("DOM",#REF!)))</formula>
    </cfRule>
    <cfRule type="containsText" dxfId="1398" priority="4158" operator="containsText" text="SAB">
      <formula>NOT(ISERROR(SEARCH("SAB",#REF!)))</formula>
    </cfRule>
    <cfRule type="colorScale" priority="4156">
      <colorScale>
        <cfvo type="min"/>
        <cfvo type="max"/>
        <color rgb="FFFF7128"/>
        <color rgb="FFFFEF9C"/>
      </colorScale>
    </cfRule>
    <cfRule type="containsText" dxfId="1397" priority="4155" operator="containsText" text="SÁB">
      <formula>NOT(ISERROR(SEARCH("SÁB",#REF!)))</formula>
    </cfRule>
  </conditionalFormatting>
  <conditionalFormatting sqref="BQ74 BT74">
    <cfRule type="containsText" dxfId="1396" priority="6606" operator="containsText" text="SAB">
      <formula>NOT(ISERROR(SEARCH("SAB",#REF!)))</formula>
    </cfRule>
    <cfRule type="containsText" dxfId="1395" priority="6607" operator="containsText" text="DOM">
      <formula>NOT(ISERROR(SEARCH("DOM",#REF!)))</formula>
    </cfRule>
    <cfRule type="containsText" dxfId="1394" priority="6605" operator="containsText" text="SÁB">
      <formula>NOT(ISERROR(SEARCH("SÁB",#REF!)))</formula>
    </cfRule>
  </conditionalFormatting>
  <conditionalFormatting sqref="BQ74:BQ75 BT74:BT75">
    <cfRule type="containsText" priority="3885" operator="containsText" text="DOM">
      <formula>NOT(ISERROR(SEARCH("DOM",#REF!)))</formula>
    </cfRule>
    <cfRule type="containsText" dxfId="1393" priority="3886" operator="containsText" text="SÁB">
      <formula>NOT(ISERROR(SEARCH("SÁB",#REF!)))</formula>
    </cfRule>
    <cfRule type="containsText" dxfId="1392" priority="3888" operator="containsText" text="SÁB">
      <formula>NOT(ISERROR(SEARCH("SÁB",#REF!)))</formula>
    </cfRule>
  </conditionalFormatting>
  <conditionalFormatting sqref="BQ75 BT75">
    <cfRule type="containsText" dxfId="1391" priority="3890" operator="containsText" text="DOM">
      <formula>NOT(ISERROR(SEARCH("DOM",#REF!)))</formula>
    </cfRule>
  </conditionalFormatting>
  <conditionalFormatting sqref="BQ76 BT76">
    <cfRule type="containsText" priority="3879" operator="containsText" text="DOM">
      <formula>NOT(ISERROR(SEARCH("DOM",BQ76)))</formula>
    </cfRule>
  </conditionalFormatting>
  <conditionalFormatting sqref="BT55">
    <cfRule type="containsText" dxfId="1390" priority="2845" operator="containsText" text="SAB">
      <formula>NOT(ISERROR(SEARCH("SAB",#REF!)))</formula>
    </cfRule>
    <cfRule type="containsText" dxfId="1389" priority="2844" operator="containsText" text="SÁB">
      <formula>NOT(ISERROR(SEARCH("SÁB",#REF!)))</formula>
    </cfRule>
    <cfRule type="colorScale" priority="2843">
      <colorScale>
        <cfvo type="min"/>
        <cfvo type="max"/>
        <color rgb="FFFF7128"/>
        <color rgb="FFFFEF9C"/>
      </colorScale>
    </cfRule>
    <cfRule type="containsText" dxfId="1388" priority="2842" operator="containsText" text="SÁB">
      <formula>NOT(ISERROR(SEARCH("SÁB",#REF!)))</formula>
    </cfRule>
    <cfRule type="containsText" priority="2841" operator="containsText" text="DOM">
      <formula>NOT(ISERROR(SEARCH("DOM",#REF!)))</formula>
    </cfRule>
    <cfRule type="containsText" dxfId="1387" priority="2840" operator="containsText" text="DOM">
      <formula>NOT(ISERROR(SEARCH("DOM",#REF!)))</formula>
    </cfRule>
  </conditionalFormatting>
  <conditionalFormatting sqref="BT61 BQ61">
    <cfRule type="colorScale" priority="3148">
      <colorScale>
        <cfvo type="min"/>
        <cfvo type="max"/>
        <color rgb="FFFF7128"/>
        <color rgb="FFFFEF9C"/>
      </colorScale>
    </cfRule>
    <cfRule type="containsText" dxfId="1386" priority="3150" operator="containsText" text="SAB">
      <formula>NOT(ISERROR(SEARCH("SAB",BQ61)))</formula>
    </cfRule>
  </conditionalFormatting>
  <conditionalFormatting sqref="BT62">
    <cfRule type="containsText" dxfId="1385" priority="4106" operator="containsText" text="DOM">
      <formula>NOT(ISERROR(SEARCH("DOM",#REF!)))</formula>
    </cfRule>
    <cfRule type="containsText" dxfId="1384" priority="4136" operator="containsText" text="SÁB">
      <formula>NOT(ISERROR(SEARCH("SÁB",#REF!)))</formula>
    </cfRule>
    <cfRule type="containsText" priority="4135" operator="containsText" text="DOM">
      <formula>NOT(ISERROR(SEARCH("DOM",#REF!)))</formula>
    </cfRule>
    <cfRule type="colorScale" priority="4137">
      <colorScale>
        <cfvo type="min"/>
        <cfvo type="max"/>
        <color rgb="FFFF7128"/>
        <color rgb="FFFFEF9C"/>
      </colorScale>
    </cfRule>
    <cfRule type="containsText" dxfId="1383" priority="4138" operator="containsText" text="SÁB">
      <formula>NOT(ISERROR(SEARCH("SÁB",#REF!)))</formula>
    </cfRule>
    <cfRule type="containsText" dxfId="1382" priority="4139" operator="containsText" text="SAB">
      <formula>NOT(ISERROR(SEARCH("SAB",#REF!)))</formula>
    </cfRule>
  </conditionalFormatting>
  <conditionalFormatting sqref="BT67:BT72">
    <cfRule type="containsText" priority="4108" operator="containsText" text="DOM">
      <formula>NOT(ISERROR(SEARCH("DOM",#REF!)))</formula>
    </cfRule>
    <cfRule type="containsText" dxfId="1381" priority="4119" operator="containsText" text="DOM">
      <formula>NOT(ISERROR(SEARCH("DOM",#REF!)))</formula>
    </cfRule>
    <cfRule type="containsText" dxfId="1380" priority="4118" operator="containsText" text="SAB">
      <formula>NOT(ISERROR(SEARCH("SAB",#REF!)))</formula>
    </cfRule>
    <cfRule type="containsText" dxfId="1379" priority="4117" operator="containsText" text="SÁB">
      <formula>NOT(ISERROR(SEARCH("SÁB",#REF!)))</formula>
    </cfRule>
    <cfRule type="colorScale" priority="4116">
      <colorScale>
        <cfvo type="min"/>
        <cfvo type="max"/>
        <color rgb="FFFF7128"/>
        <color rgb="FFFFEF9C"/>
      </colorScale>
    </cfRule>
    <cfRule type="containsText" dxfId="1378" priority="4111" operator="containsText" text="SÁB">
      <formula>NOT(ISERROR(SEARCH("SÁB",#REF!)))</formula>
    </cfRule>
  </conditionalFormatting>
  <conditionalFormatting sqref="BT68">
    <cfRule type="containsText" dxfId="1377" priority="4101" operator="containsText" text="SÁB">
      <formula>NOT(ISERROR(SEARCH("SÁB",BT68)))</formula>
    </cfRule>
    <cfRule type="containsText" dxfId="1376" priority="4105" operator="containsText" text="SAB">
      <formula>NOT(ISERROR(SEARCH("SAB",BT68)))</formula>
    </cfRule>
    <cfRule type="containsText" dxfId="1375" priority="4102" operator="containsText" text="DOM">
      <formula>NOT(ISERROR(SEARCH("DOM",BT68)))</formula>
    </cfRule>
    <cfRule type="containsText" dxfId="1374" priority="4104" operator="containsText" text="SÁB">
      <formula>NOT(ISERROR(SEARCH("SÁB",BT68)))</formula>
    </cfRule>
    <cfRule type="containsText" priority="4100" operator="containsText" text="DOM">
      <formula>NOT(ISERROR(SEARCH("DOM",BT68)))</formula>
    </cfRule>
    <cfRule type="colorScale" priority="4103">
      <colorScale>
        <cfvo type="min"/>
        <cfvo type="max"/>
        <color rgb="FFFF7128"/>
        <color rgb="FFFFEF9C"/>
      </colorScale>
    </cfRule>
  </conditionalFormatting>
  <conditionalFormatting sqref="BT69">
    <cfRule type="containsText" dxfId="1373" priority="4109" operator="containsText" text="SÁB">
      <formula>NOT(ISERROR(SEARCH("SÁB",#REF!)))</formula>
    </cfRule>
    <cfRule type="containsText" dxfId="1372" priority="4113" operator="containsText" text="DOM">
      <formula>NOT(ISERROR(SEARCH("DOM",#REF!)))</formula>
    </cfRule>
    <cfRule type="colorScale" priority="4110">
      <colorScale>
        <cfvo type="min"/>
        <cfvo type="max"/>
        <color rgb="FFFF7128"/>
        <color rgb="FFFFEF9C"/>
      </colorScale>
    </cfRule>
    <cfRule type="containsText" dxfId="1371" priority="4112" operator="containsText" text="SAB">
      <formula>NOT(ISERROR(SEARCH("SAB",#REF!)))</formula>
    </cfRule>
  </conditionalFormatting>
  <conditionalFormatting sqref="BT74 BQ74">
    <cfRule type="colorScale" priority="6604">
      <colorScale>
        <cfvo type="min"/>
        <cfvo type="max"/>
        <color rgb="FFFF7128"/>
        <color rgb="FFFFEF9C"/>
      </colorScale>
    </cfRule>
  </conditionalFormatting>
  <conditionalFormatting sqref="BT75 BQ75">
    <cfRule type="containsText" dxfId="1370" priority="3889" operator="containsText" text="SAB">
      <formula>NOT(ISERROR(SEARCH("SAB",#REF!)))</formula>
    </cfRule>
    <cfRule type="colorScale" priority="3887">
      <colorScale>
        <cfvo type="min"/>
        <cfvo type="max"/>
        <color rgb="FFFF7128"/>
        <color rgb="FFFFEF9C"/>
      </colorScale>
    </cfRule>
  </conditionalFormatting>
  <conditionalFormatting sqref="BW12:BW13">
    <cfRule type="containsText" dxfId="1369" priority="3512" operator="containsText" text="DOM">
      <formula>NOT(ISERROR(SEARCH("DOM",BW12)))</formula>
    </cfRule>
  </conditionalFormatting>
  <conditionalFormatting sqref="BW14">
    <cfRule type="containsText" priority="3510" operator="containsText" text="DOM">
      <formula>NOT(ISERROR(SEARCH("DOM",BW14)))</formula>
    </cfRule>
    <cfRule type="containsText" dxfId="1368" priority="3511" operator="containsText" text="SÁB">
      <formula>NOT(ISERROR(SEARCH("SÁB",BW14)))</formula>
    </cfRule>
  </conditionalFormatting>
  <conditionalFormatting sqref="BW53:BW55">
    <cfRule type="containsText" dxfId="1367" priority="2798" operator="containsText" text="DOM">
      <formula>NOT(ISERROR(SEARCH("DOM",BW53)))</formula>
    </cfRule>
  </conditionalFormatting>
  <conditionalFormatting sqref="BW60:BW61">
    <cfRule type="containsText" dxfId="1366" priority="3544" operator="containsText" text="DOM">
      <formula>NOT(ISERROR(SEARCH("DOM",BW60)))</formula>
    </cfRule>
  </conditionalFormatting>
  <conditionalFormatting sqref="BW62">
    <cfRule type="containsText" dxfId="1365" priority="3543" operator="containsText" text="SÁB">
      <formula>NOT(ISERROR(SEARCH("SÁB",BW62)))</formula>
    </cfRule>
    <cfRule type="containsText" priority="3542" operator="containsText" text="DOM">
      <formula>NOT(ISERROR(SEARCH("DOM",BW62)))</formula>
    </cfRule>
  </conditionalFormatting>
  <conditionalFormatting sqref="BW67">
    <cfRule type="containsText" dxfId="1364" priority="3628" operator="containsText" text="DOM">
      <formula>NOT(ISERROR(SEARCH("DOM",BW67)))</formula>
    </cfRule>
  </conditionalFormatting>
  <conditionalFormatting sqref="BW68">
    <cfRule type="containsText" dxfId="1363" priority="3627" operator="containsText" text="SÁB">
      <formula>NOT(ISERROR(SEARCH("SÁB",BW68)))</formula>
    </cfRule>
    <cfRule type="containsText" priority="3626" operator="containsText" text="DOM">
      <formula>NOT(ISERROR(SEARCH("DOM",BW68)))</formula>
    </cfRule>
  </conditionalFormatting>
  <conditionalFormatting sqref="BW69">
    <cfRule type="containsText" dxfId="1362" priority="4021" operator="containsText" text="DOM">
      <formula>NOT(ISERROR(SEARCH("DOM",#REF!)))</formula>
    </cfRule>
    <cfRule type="containsText" dxfId="1361" priority="4020" operator="containsText" text="SAB">
      <formula>NOT(ISERROR(SEARCH("SAB",#REF!)))</formula>
    </cfRule>
    <cfRule type="containsText" dxfId="1360" priority="4019" operator="containsText" text="SÁB">
      <formula>NOT(ISERROR(SEARCH("SÁB",#REF!)))</formula>
    </cfRule>
    <cfRule type="containsText" dxfId="1359" priority="4017" operator="containsText" text="SÁB">
      <formula>NOT(ISERROR(SEARCH("SÁB",#REF!)))</formula>
    </cfRule>
    <cfRule type="containsText" priority="4016" operator="containsText" text="DOM">
      <formula>NOT(ISERROR(SEARCH("DOM",#REF!)))</formula>
    </cfRule>
    <cfRule type="colorScale" priority="4018">
      <colorScale>
        <cfvo type="min"/>
        <cfvo type="max"/>
        <color rgb="FFFF7128"/>
        <color rgb="FFFFEF9C"/>
      </colorScale>
    </cfRule>
  </conditionalFormatting>
  <conditionalFormatting sqref="BW74">
    <cfRule type="containsText" dxfId="1358" priority="3625" operator="containsText" text="DOM">
      <formula>NOT(ISERROR(SEARCH("DOM",BW74)))</formula>
    </cfRule>
  </conditionalFormatting>
  <conditionalFormatting sqref="BW75">
    <cfRule type="containsText" dxfId="1357" priority="3624" operator="containsText" text="SÁB">
      <formula>NOT(ISERROR(SEARCH("SÁB",BW75)))</formula>
    </cfRule>
  </conditionalFormatting>
  <conditionalFormatting sqref="BW75:BW76">
    <cfRule type="containsText" priority="3623" operator="containsText" text="DOM">
      <formula>NOT(ISERROR(SEARCH("DOM",BW75)))</formula>
    </cfRule>
  </conditionalFormatting>
  <conditionalFormatting sqref="BZ12:BZ13">
    <cfRule type="containsText" dxfId="1356" priority="3516" operator="containsText" text="DOM">
      <formula>NOT(ISERROR(SEARCH("DOM",BZ12)))</formula>
    </cfRule>
  </conditionalFormatting>
  <conditionalFormatting sqref="BZ14">
    <cfRule type="containsText" dxfId="1355" priority="3515" operator="containsText" text="SÁB">
      <formula>NOT(ISERROR(SEARCH("SÁB",BZ14)))</formula>
    </cfRule>
    <cfRule type="containsText" priority="3514" operator="containsText" text="DOM">
      <formula>NOT(ISERROR(SEARCH("DOM",BZ14)))</formula>
    </cfRule>
  </conditionalFormatting>
  <conditionalFormatting sqref="BZ53:BZ55">
    <cfRule type="containsText" dxfId="1354" priority="2773" operator="containsText" text="DOM">
      <formula>NOT(ISERROR(SEARCH("DOM",BZ53)))</formula>
    </cfRule>
  </conditionalFormatting>
  <conditionalFormatting sqref="BZ60:BZ61">
    <cfRule type="containsText" dxfId="1353" priority="3540" operator="containsText" text="DOM">
      <formula>NOT(ISERROR(SEARCH("DOM",BZ60)))</formula>
    </cfRule>
  </conditionalFormatting>
  <conditionalFormatting sqref="BZ62">
    <cfRule type="containsText" dxfId="1352" priority="3539" operator="containsText" text="SÁB">
      <formula>NOT(ISERROR(SEARCH("SÁB",BZ62)))</formula>
    </cfRule>
    <cfRule type="containsText" priority="3538" operator="containsText" text="DOM">
      <formula>NOT(ISERROR(SEARCH("DOM",BZ62)))</formula>
    </cfRule>
  </conditionalFormatting>
  <conditionalFormatting sqref="BZ67:BZ68">
    <cfRule type="containsText" dxfId="1351" priority="3616" operator="containsText" text="DOM">
      <formula>NOT(ISERROR(SEARCH("DOM",BZ67)))</formula>
    </cfRule>
  </conditionalFormatting>
  <conditionalFormatting sqref="BZ69">
    <cfRule type="containsText" dxfId="1350" priority="3615" operator="containsText" text="SÁB">
      <formula>NOT(ISERROR(SEARCH("SÁB",BZ69)))</formula>
    </cfRule>
    <cfRule type="containsText" priority="3614" operator="containsText" text="DOM">
      <formula>NOT(ISERROR(SEARCH("DOM",BZ69)))</formula>
    </cfRule>
  </conditionalFormatting>
  <conditionalFormatting sqref="BZ74:BZ76">
    <cfRule type="containsText" dxfId="1349" priority="3608" operator="containsText" text="DOM">
      <formula>NOT(ISERROR(SEARCH("DOM",BZ74)))</formula>
    </cfRule>
  </conditionalFormatting>
  <conditionalFormatting sqref="BZ77">
    <cfRule type="containsText" dxfId="1348" priority="3607" operator="containsText" text="SÁB">
      <formula>NOT(ISERROR(SEARCH("SÁB",BZ77)))</formula>
    </cfRule>
    <cfRule type="containsText" priority="3606" operator="containsText" text="DOM">
      <formula>NOT(ISERROR(SEARCH("DOM",BZ77)))</formula>
    </cfRule>
  </conditionalFormatting>
  <conditionalFormatting sqref="CC12:CC13">
    <cfRule type="containsText" dxfId="1347" priority="3528" operator="containsText" text="DOM">
      <formula>NOT(ISERROR(SEARCH("DOM",CC12)))</formula>
    </cfRule>
  </conditionalFormatting>
  <conditionalFormatting sqref="CC14">
    <cfRule type="containsText" dxfId="1346" priority="3527" operator="containsText" text="SÁB">
      <formula>NOT(ISERROR(SEARCH("SÁB",CC14)))</formula>
    </cfRule>
    <cfRule type="containsText" priority="3526" operator="containsText" text="DOM">
      <formula>NOT(ISERROR(SEARCH("DOM",CC14)))</formula>
    </cfRule>
  </conditionalFormatting>
  <conditionalFormatting sqref="CC53:CC55">
    <cfRule type="containsText" dxfId="1345" priority="2772" operator="containsText" text="DOM">
      <formula>NOT(ISERROR(SEARCH("DOM",CC53)))</formula>
    </cfRule>
  </conditionalFormatting>
  <conditionalFormatting sqref="CC60:CC61">
    <cfRule type="containsText" dxfId="1344" priority="3560" operator="containsText" text="DOM">
      <formula>NOT(ISERROR(SEARCH("DOM",CC60)))</formula>
    </cfRule>
  </conditionalFormatting>
  <conditionalFormatting sqref="CC62">
    <cfRule type="containsText" dxfId="1343" priority="3559" operator="containsText" text="SÁB">
      <formula>NOT(ISERROR(SEARCH("SÁB",CC62)))</formula>
    </cfRule>
    <cfRule type="containsText" priority="3558" operator="containsText" text="DOM">
      <formula>NOT(ISERROR(SEARCH("DOM",CC62)))</formula>
    </cfRule>
  </conditionalFormatting>
  <conditionalFormatting sqref="CC67:CC68">
    <cfRule type="containsText" dxfId="1342" priority="3564" operator="containsText" text="DOM">
      <formula>NOT(ISERROR(SEARCH("DOM",CC67)))</formula>
    </cfRule>
  </conditionalFormatting>
  <conditionalFormatting sqref="CC69">
    <cfRule type="containsText" dxfId="1341" priority="3563" operator="containsText" text="SÁB">
      <formula>NOT(ISERROR(SEARCH("SÁB",CC69)))</formula>
    </cfRule>
    <cfRule type="containsText" priority="3562" operator="containsText" text="DOM">
      <formula>NOT(ISERROR(SEARCH("DOM",CC69)))</formula>
    </cfRule>
  </conditionalFormatting>
  <conditionalFormatting sqref="CC74:CC76">
    <cfRule type="containsText" dxfId="1340" priority="3580" operator="containsText" text="DOM">
      <formula>NOT(ISERROR(SEARCH("DOM",CC74)))</formula>
    </cfRule>
  </conditionalFormatting>
  <conditionalFormatting sqref="CC77">
    <cfRule type="containsText" priority="3578" operator="containsText" text="DOM">
      <formula>NOT(ISERROR(SEARCH("DOM",CC77)))</formula>
    </cfRule>
    <cfRule type="containsText" dxfId="1339" priority="3579" operator="containsText" text="SÁB">
      <formula>NOT(ISERROR(SEARCH("SÁB",CC77)))</formula>
    </cfRule>
  </conditionalFormatting>
  <conditionalFormatting sqref="CF12:CF13">
    <cfRule type="containsText" dxfId="1338" priority="3532" operator="containsText" text="DOM">
      <formula>NOT(ISERROR(SEARCH("DOM",CF12)))</formula>
    </cfRule>
  </conditionalFormatting>
  <conditionalFormatting sqref="CF14">
    <cfRule type="containsText" dxfId="1337" priority="3531" operator="containsText" text="SÁB">
      <formula>NOT(ISERROR(SEARCH("SÁB",CF14)))</formula>
    </cfRule>
    <cfRule type="containsText" priority="3530" operator="containsText" text="DOM">
      <formula>NOT(ISERROR(SEARCH("DOM",CF14)))</formula>
    </cfRule>
  </conditionalFormatting>
  <conditionalFormatting sqref="CF39:CF41">
    <cfRule type="containsText" dxfId="1336" priority="2648" operator="containsText" text="DOM">
      <formula>NOT(ISERROR(SEARCH("DOM",CF39)))</formula>
    </cfRule>
  </conditionalFormatting>
  <conditionalFormatting sqref="CF46:CF48">
    <cfRule type="containsText" dxfId="1335" priority="2642" operator="containsText" text="DOM">
      <formula>NOT(ISERROR(SEARCH("DOM",CF46)))</formula>
    </cfRule>
  </conditionalFormatting>
  <conditionalFormatting sqref="CF53:CF55">
    <cfRule type="containsText" dxfId="1334" priority="2771" operator="containsText" text="DOM">
      <formula>NOT(ISERROR(SEARCH("DOM",CF53)))</formula>
    </cfRule>
  </conditionalFormatting>
  <conditionalFormatting sqref="CF60:CF61">
    <cfRule type="containsText" dxfId="1333" priority="3556" operator="containsText" text="DOM">
      <formula>NOT(ISERROR(SEARCH("DOM",CF60)))</formula>
    </cfRule>
  </conditionalFormatting>
  <conditionalFormatting sqref="CF62">
    <cfRule type="containsText" priority="3554" operator="containsText" text="DOM">
      <formula>NOT(ISERROR(SEARCH("DOM",CF62)))</formula>
    </cfRule>
    <cfRule type="containsText" dxfId="1332" priority="3555" operator="containsText" text="SÁB">
      <formula>NOT(ISERROR(SEARCH("SÁB",CF62)))</formula>
    </cfRule>
  </conditionalFormatting>
  <conditionalFormatting sqref="CF67:CF69">
    <cfRule type="containsText" dxfId="1331" priority="3568" operator="containsText" text="DOM">
      <formula>NOT(ISERROR(SEARCH("DOM",CF67)))</formula>
    </cfRule>
  </conditionalFormatting>
  <conditionalFormatting sqref="CF74:CF76">
    <cfRule type="containsText" dxfId="1330" priority="3572" operator="containsText" text="DOM">
      <formula>NOT(ISERROR(SEARCH("DOM",CF74)))</formula>
    </cfRule>
  </conditionalFormatting>
  <conditionalFormatting sqref="CF77">
    <cfRule type="containsText" dxfId="1329" priority="3571" operator="containsText" text="SÁB">
      <formula>NOT(ISERROR(SEARCH("SÁB",CF77)))</formula>
    </cfRule>
    <cfRule type="containsText" priority="3570" operator="containsText" text="DOM">
      <formula>NOT(ISERROR(SEARCH("DOM",CF77)))</formula>
    </cfRule>
  </conditionalFormatting>
  <conditionalFormatting sqref="CF82:CF84">
    <cfRule type="containsText" dxfId="1328" priority="1484" operator="containsText" text="DOM">
      <formula>NOT(ISERROR(SEARCH("DOM",CF82)))</formula>
    </cfRule>
  </conditionalFormatting>
  <conditionalFormatting sqref="CI12:CI13">
    <cfRule type="containsText" dxfId="1327" priority="3462" operator="containsText" text="DOM">
      <formula>NOT(ISERROR(SEARCH("DOM",CI12)))</formula>
    </cfRule>
  </conditionalFormatting>
  <conditionalFormatting sqref="CI14">
    <cfRule type="containsText" dxfId="1326" priority="3461" operator="containsText" text="SÁB">
      <formula>NOT(ISERROR(SEARCH("SÁB",CI14)))</formula>
    </cfRule>
    <cfRule type="containsText" priority="3460" operator="containsText" text="DOM">
      <formula>NOT(ISERROR(SEARCH("DOM",CI14)))</formula>
    </cfRule>
  </conditionalFormatting>
  <conditionalFormatting sqref="CI39:CI44">
    <cfRule type="containsText" dxfId="1325" priority="2645" operator="containsText" text="DOM">
      <formula>NOT(ISERROR(SEARCH("DOM",CI39)))</formula>
    </cfRule>
  </conditionalFormatting>
  <conditionalFormatting sqref="CI46:CI48">
    <cfRule type="containsText" dxfId="1324" priority="2641" operator="containsText" text="DOM">
      <formula>NOT(ISERROR(SEARCH("DOM",CI46)))</formula>
    </cfRule>
  </conditionalFormatting>
  <conditionalFormatting sqref="CI53:CI55">
    <cfRule type="containsText" dxfId="1323" priority="2770" operator="containsText" text="DOM">
      <formula>NOT(ISERROR(SEARCH("DOM",CI53)))</formula>
    </cfRule>
  </conditionalFormatting>
  <conditionalFormatting sqref="CI60:CI61">
    <cfRule type="containsText" dxfId="1322" priority="3465" operator="containsText" text="DOM">
      <formula>NOT(ISERROR(SEARCH("DOM",CI60)))</formula>
    </cfRule>
  </conditionalFormatting>
  <conditionalFormatting sqref="CI62">
    <cfRule type="containsText" priority="3463" operator="containsText" text="DOM">
      <formula>NOT(ISERROR(SEARCH("DOM",CI62)))</formula>
    </cfRule>
    <cfRule type="containsText" dxfId="1321" priority="3464" operator="containsText" text="SÁB">
      <formula>NOT(ISERROR(SEARCH("SÁB",CI62)))</formula>
    </cfRule>
  </conditionalFormatting>
  <conditionalFormatting sqref="CI67:CI68">
    <cfRule type="containsText" dxfId="1320" priority="3468" operator="containsText" text="DOM">
      <formula>NOT(ISERROR(SEARCH("DOM",CI67)))</formula>
    </cfRule>
  </conditionalFormatting>
  <conditionalFormatting sqref="CI69">
    <cfRule type="containsText" priority="3466" operator="containsText" text="DOM">
      <formula>NOT(ISERROR(SEARCH("DOM",CI69)))</formula>
    </cfRule>
    <cfRule type="containsText" dxfId="1319" priority="3467" operator="containsText" text="SÁB">
      <formula>NOT(ISERROR(SEARCH("SÁB",CI69)))</formula>
    </cfRule>
  </conditionalFormatting>
  <conditionalFormatting sqref="CI74:CI76">
    <cfRule type="containsText" dxfId="1318" priority="3471" operator="containsText" text="DOM">
      <formula>NOT(ISERROR(SEARCH("DOM",CI74)))</formula>
    </cfRule>
  </conditionalFormatting>
  <conditionalFormatting sqref="CI77">
    <cfRule type="containsText" priority="3469" operator="containsText" text="DOM">
      <formula>NOT(ISERROR(SEARCH("DOM",CI77)))</formula>
    </cfRule>
    <cfRule type="containsText" dxfId="1317" priority="3470" operator="containsText" text="SÁB">
      <formula>NOT(ISERROR(SEARCH("SÁB",CI77)))</formula>
    </cfRule>
  </conditionalFormatting>
  <conditionalFormatting sqref="CI82:CI94">
    <cfRule type="containsText" dxfId="1316" priority="1483" operator="containsText" text="DOM">
      <formula>NOT(ISERROR(SEARCH("DOM",CI82)))</formula>
    </cfRule>
  </conditionalFormatting>
  <conditionalFormatting sqref="CL12:CL13">
    <cfRule type="containsText" dxfId="1315" priority="3450" operator="containsText" text="DOM">
      <formula>NOT(ISERROR(SEARCH("DOM",CL12)))</formula>
    </cfRule>
  </conditionalFormatting>
  <conditionalFormatting sqref="CL14">
    <cfRule type="containsText" dxfId="1314" priority="3449" operator="containsText" text="SÁB">
      <formula>NOT(ISERROR(SEARCH("SÁB",CL14)))</formula>
    </cfRule>
    <cfRule type="containsText" priority="3448" operator="containsText" text="DOM">
      <formula>NOT(ISERROR(SEARCH("DOM",CL14)))</formula>
    </cfRule>
  </conditionalFormatting>
  <conditionalFormatting sqref="CL39:CL44">
    <cfRule type="containsText" dxfId="1313" priority="2643" operator="containsText" text="DOM">
      <formula>NOT(ISERROR(SEARCH("DOM",CL39)))</formula>
    </cfRule>
  </conditionalFormatting>
  <conditionalFormatting sqref="CL46:CL48">
    <cfRule type="containsText" dxfId="1312" priority="2640" operator="containsText" text="DOM">
      <formula>NOT(ISERROR(SEARCH("DOM",CL46)))</formula>
    </cfRule>
  </conditionalFormatting>
  <conditionalFormatting sqref="CL53:CL55">
    <cfRule type="containsText" dxfId="1311" priority="2769" operator="containsText" text="DOM">
      <formula>NOT(ISERROR(SEARCH("DOM",CL53)))</formula>
    </cfRule>
  </conditionalFormatting>
  <conditionalFormatting sqref="CL60:CL61">
    <cfRule type="containsText" dxfId="1310" priority="3453" operator="containsText" text="DOM">
      <formula>NOT(ISERROR(SEARCH("DOM",CL60)))</formula>
    </cfRule>
  </conditionalFormatting>
  <conditionalFormatting sqref="CL62">
    <cfRule type="containsText" priority="3451" operator="containsText" text="DOM">
      <formula>NOT(ISERROR(SEARCH("DOM",CL62)))</formula>
    </cfRule>
    <cfRule type="containsText" dxfId="1309" priority="3452" operator="containsText" text="SÁB">
      <formula>NOT(ISERROR(SEARCH("SÁB",CL62)))</formula>
    </cfRule>
  </conditionalFormatting>
  <conditionalFormatting sqref="CL67:CL68">
    <cfRule type="containsText" dxfId="1308" priority="3456" operator="containsText" text="DOM">
      <formula>NOT(ISERROR(SEARCH("DOM",CL67)))</formula>
    </cfRule>
  </conditionalFormatting>
  <conditionalFormatting sqref="CL69">
    <cfRule type="containsText" priority="3454" operator="containsText" text="DOM">
      <formula>NOT(ISERROR(SEARCH("DOM",CL69)))</formula>
    </cfRule>
    <cfRule type="containsText" dxfId="1307" priority="3455" operator="containsText" text="SÁB">
      <formula>NOT(ISERROR(SEARCH("SÁB",CL69)))</formula>
    </cfRule>
  </conditionalFormatting>
  <conditionalFormatting sqref="CL74:CL76">
    <cfRule type="containsText" dxfId="1306" priority="3459" operator="containsText" text="DOM">
      <formula>NOT(ISERROR(SEARCH("DOM",CL74)))</formula>
    </cfRule>
  </conditionalFormatting>
  <conditionalFormatting sqref="CL77">
    <cfRule type="containsText" dxfId="1305" priority="3458" operator="containsText" text="SÁB">
      <formula>NOT(ISERROR(SEARCH("SÁB",CL77)))</formula>
    </cfRule>
    <cfRule type="containsText" priority="3457" operator="containsText" text="DOM">
      <formula>NOT(ISERROR(SEARCH("DOM",CL77)))</formula>
    </cfRule>
  </conditionalFormatting>
  <conditionalFormatting sqref="CL82:CL94">
    <cfRule type="containsText" dxfId="1304" priority="1482" operator="containsText" text="DOM">
      <formula>NOT(ISERROR(SEARCH("DOM",CL82)))</formula>
    </cfRule>
  </conditionalFormatting>
  <conditionalFormatting sqref="CR12:CR13">
    <cfRule type="containsText" dxfId="1303" priority="3388" operator="containsText" text="DOM">
      <formula>NOT(ISERROR(SEARCH("DOM",CR12)))</formula>
    </cfRule>
  </conditionalFormatting>
  <conditionalFormatting sqref="CR14">
    <cfRule type="containsText" dxfId="1302" priority="3387" operator="containsText" text="SÁB">
      <formula>NOT(ISERROR(SEARCH("SÁB",CR14)))</formula>
    </cfRule>
    <cfRule type="containsText" priority="3386" operator="containsText" text="DOM">
      <formula>NOT(ISERROR(SEARCH("DOM",CR14)))</formula>
    </cfRule>
  </conditionalFormatting>
  <conditionalFormatting sqref="CR32:CR33">
    <cfRule type="containsText" dxfId="1301" priority="2720" operator="containsText" text="DOM">
      <formula>NOT(ISERROR(SEARCH("DOM",CR32)))</formula>
    </cfRule>
  </conditionalFormatting>
  <conditionalFormatting sqref="CR34">
    <cfRule type="containsText" priority="2718" operator="containsText" text="DOM">
      <formula>NOT(ISERROR(SEARCH("DOM",CR34)))</formula>
    </cfRule>
    <cfRule type="containsText" dxfId="1300" priority="2719" operator="containsText" text="SÁB">
      <formula>NOT(ISERROR(SEARCH("SÁB",CR34)))</formula>
    </cfRule>
  </conditionalFormatting>
  <conditionalFormatting sqref="CR39:CR40">
    <cfRule type="containsText" dxfId="1299" priority="2693" operator="containsText" text="DOM">
      <formula>NOT(ISERROR(SEARCH("DOM",CR39)))</formula>
    </cfRule>
  </conditionalFormatting>
  <conditionalFormatting sqref="CR41">
    <cfRule type="containsText" priority="2691" operator="containsText" text="DOM">
      <formula>NOT(ISERROR(SEARCH("DOM",CR41)))</formula>
    </cfRule>
    <cfRule type="containsText" dxfId="1298" priority="2692" operator="containsText" text="SÁB">
      <formula>NOT(ISERROR(SEARCH("SÁB",CR41)))</formula>
    </cfRule>
  </conditionalFormatting>
  <conditionalFormatting sqref="CR46:CR47">
    <cfRule type="containsText" dxfId="1297" priority="2639" operator="containsText" text="DOM">
      <formula>NOT(ISERROR(SEARCH("DOM",CR46)))</formula>
    </cfRule>
  </conditionalFormatting>
  <conditionalFormatting sqref="CR48">
    <cfRule type="containsText" dxfId="1296" priority="2638" operator="containsText" text="SÁB">
      <formula>NOT(ISERROR(SEARCH("SÁB",CR48)))</formula>
    </cfRule>
    <cfRule type="containsText" priority="2637" operator="containsText" text="DOM">
      <formula>NOT(ISERROR(SEARCH("DOM",CR48)))</formula>
    </cfRule>
  </conditionalFormatting>
  <conditionalFormatting sqref="CR53:CR55">
    <cfRule type="containsText" dxfId="1295" priority="2768" operator="containsText" text="DOM">
      <formula>NOT(ISERROR(SEARCH("DOM",CR53)))</formula>
    </cfRule>
  </conditionalFormatting>
  <conditionalFormatting sqref="CR60:CR62 CU60:CU62 DA60:DA62">
    <cfRule type="containsText" dxfId="1294" priority="3073" operator="containsText" text="DOM">
      <formula>NOT(ISERROR(SEARCH("DOM",CR60)))</formula>
    </cfRule>
  </conditionalFormatting>
  <conditionalFormatting sqref="CR67:CR68">
    <cfRule type="containsText" dxfId="1293" priority="3394" operator="containsText" text="DOM">
      <formula>NOT(ISERROR(SEARCH("DOM",CR67)))</formula>
    </cfRule>
  </conditionalFormatting>
  <conditionalFormatting sqref="CR69">
    <cfRule type="containsText" dxfId="1292" priority="3393" operator="containsText" text="SÁB">
      <formula>NOT(ISERROR(SEARCH("SÁB",CR69)))</formula>
    </cfRule>
    <cfRule type="containsText" priority="3392" operator="containsText" text="DOM">
      <formula>NOT(ISERROR(SEARCH("DOM",CR69)))</formula>
    </cfRule>
  </conditionalFormatting>
  <conditionalFormatting sqref="CR74:CR76">
    <cfRule type="containsText" dxfId="1291" priority="3397" operator="containsText" text="DOM">
      <formula>NOT(ISERROR(SEARCH("DOM",CR74)))</formula>
    </cfRule>
  </conditionalFormatting>
  <conditionalFormatting sqref="CR77">
    <cfRule type="containsText" dxfId="1290" priority="3396" operator="containsText" text="SÁB">
      <formula>NOT(ISERROR(SEARCH("SÁB",CR77)))</formula>
    </cfRule>
    <cfRule type="containsText" priority="3395" operator="containsText" text="DOM">
      <formula>NOT(ISERROR(SEARCH("DOM",CR77)))</formula>
    </cfRule>
  </conditionalFormatting>
  <conditionalFormatting sqref="CR82:CR83">
    <cfRule type="containsText" dxfId="1289" priority="1502" operator="containsText" text="DOM">
      <formula>NOT(ISERROR(SEARCH("DOM",CR82)))</formula>
    </cfRule>
  </conditionalFormatting>
  <conditionalFormatting sqref="CR84">
    <cfRule type="containsText" priority="1500" operator="containsText" text="DOM">
      <formula>NOT(ISERROR(SEARCH("DOM",CR84)))</formula>
    </cfRule>
    <cfRule type="containsText" dxfId="1288" priority="1501" operator="containsText" text="SÁB">
      <formula>NOT(ISERROR(SEARCH("SÁB",CR84)))</formula>
    </cfRule>
  </conditionalFormatting>
  <conditionalFormatting sqref="CU12:CU13">
    <cfRule type="containsText" dxfId="1287" priority="3064" operator="containsText" text="DOM">
      <formula>NOT(ISERROR(SEARCH("DOM",CU12)))</formula>
    </cfRule>
  </conditionalFormatting>
  <conditionalFormatting sqref="CU14">
    <cfRule type="containsText" priority="3062" operator="containsText" text="DOM">
      <formula>NOT(ISERROR(SEARCH("DOM",CU14)))</formula>
    </cfRule>
    <cfRule type="containsText" dxfId="1286" priority="3063" operator="containsText" text="SÁB">
      <formula>NOT(ISERROR(SEARCH("SÁB",CU14)))</formula>
    </cfRule>
  </conditionalFormatting>
  <conditionalFormatting sqref="CU32:CU33">
    <cfRule type="containsText" dxfId="1285" priority="2717" operator="containsText" text="DOM">
      <formula>NOT(ISERROR(SEARCH("DOM",CU32)))</formula>
    </cfRule>
  </conditionalFormatting>
  <conditionalFormatting sqref="CU34">
    <cfRule type="containsText" priority="2715" operator="containsText" text="DOM">
      <formula>NOT(ISERROR(SEARCH("DOM",CU34)))</formula>
    </cfRule>
    <cfRule type="containsText" dxfId="1284" priority="2716" operator="containsText" text="SÁB">
      <formula>NOT(ISERROR(SEARCH("SÁB",CU34)))</formula>
    </cfRule>
  </conditionalFormatting>
  <conditionalFormatting sqref="CU39:CU40">
    <cfRule type="containsText" dxfId="1283" priority="2696" operator="containsText" text="DOM">
      <formula>NOT(ISERROR(SEARCH("DOM",CU39)))</formula>
    </cfRule>
  </conditionalFormatting>
  <conditionalFormatting sqref="CU41">
    <cfRule type="containsText" priority="2694" operator="containsText" text="DOM">
      <formula>NOT(ISERROR(SEARCH("DOM",CU41)))</formula>
    </cfRule>
    <cfRule type="containsText" dxfId="1282" priority="2695" operator="containsText" text="SÁB">
      <formula>NOT(ISERROR(SEARCH("SÁB",CU41)))</formula>
    </cfRule>
  </conditionalFormatting>
  <conditionalFormatting sqref="CU46:CU47">
    <cfRule type="containsText" dxfId="1281" priority="2687" operator="containsText" text="DOM">
      <formula>NOT(ISERROR(SEARCH("DOM",CU46)))</formula>
    </cfRule>
  </conditionalFormatting>
  <conditionalFormatting sqref="CU48">
    <cfRule type="containsText" priority="2685" operator="containsText" text="DOM">
      <formula>NOT(ISERROR(SEARCH("DOM",CU48)))</formula>
    </cfRule>
    <cfRule type="containsText" dxfId="1280" priority="2686" operator="containsText" text="SÁB">
      <formula>NOT(ISERROR(SEARCH("SÁB",CU48)))</formula>
    </cfRule>
  </conditionalFormatting>
  <conditionalFormatting sqref="CU53:CU55">
    <cfRule type="containsText" dxfId="1279" priority="2767" operator="containsText" text="DOM">
      <formula>NOT(ISERROR(SEARCH("DOM",CU53)))</formula>
    </cfRule>
  </conditionalFormatting>
  <conditionalFormatting sqref="CU67:CU68">
    <cfRule type="containsText" dxfId="1278" priority="3067" operator="containsText" text="DOM">
      <formula>NOT(ISERROR(SEARCH("DOM",CU67)))</formula>
    </cfRule>
  </conditionalFormatting>
  <conditionalFormatting sqref="CU69">
    <cfRule type="containsText" dxfId="1277" priority="3066" operator="containsText" text="SÁB">
      <formula>NOT(ISERROR(SEARCH("SÁB",CU69)))</formula>
    </cfRule>
    <cfRule type="containsText" priority="3065" operator="containsText" text="DOM">
      <formula>NOT(ISERROR(SEARCH("DOM",CU69)))</formula>
    </cfRule>
  </conditionalFormatting>
  <conditionalFormatting sqref="CU74:CU76">
    <cfRule type="containsText" dxfId="1276" priority="3070" operator="containsText" text="DOM">
      <formula>NOT(ISERROR(SEARCH("DOM",CU74)))</formula>
    </cfRule>
  </conditionalFormatting>
  <conditionalFormatting sqref="CU77">
    <cfRule type="containsText" dxfId="1275" priority="3069" operator="containsText" text="SÁB">
      <formula>NOT(ISERROR(SEARCH("SÁB",CU77)))</formula>
    </cfRule>
    <cfRule type="containsText" priority="3068" operator="containsText" text="DOM">
      <formula>NOT(ISERROR(SEARCH("DOM",CU77)))</formula>
    </cfRule>
  </conditionalFormatting>
  <conditionalFormatting sqref="CU82:CU83">
    <cfRule type="containsText" dxfId="1274" priority="1505" operator="containsText" text="DOM">
      <formula>NOT(ISERROR(SEARCH("DOM",CU82)))</formula>
    </cfRule>
  </conditionalFormatting>
  <conditionalFormatting sqref="CU84">
    <cfRule type="containsText" priority="1503" operator="containsText" text="DOM">
      <formula>NOT(ISERROR(SEARCH("DOM",CU84)))</formula>
    </cfRule>
    <cfRule type="containsText" dxfId="1273" priority="1504" operator="containsText" text="SÁB">
      <formula>NOT(ISERROR(SEARCH("SÁB",CU84)))</formula>
    </cfRule>
  </conditionalFormatting>
  <conditionalFormatting sqref="CX12">
    <cfRule type="containsText" dxfId="1272" priority="2440" operator="containsText" text="SAB">
      <formula>NOT(ISERROR(SEARCH("SAB",#REF!)))</formula>
    </cfRule>
    <cfRule type="colorScale" priority="2441">
      <colorScale>
        <cfvo type="min"/>
        <cfvo type="max"/>
        <color rgb="FFFF7128"/>
        <color rgb="FFFFEF9C"/>
      </colorScale>
    </cfRule>
    <cfRule type="colorScale" priority="2438">
      <colorScale>
        <cfvo type="min"/>
        <cfvo type="max"/>
        <color rgb="FFFF7128"/>
        <color rgb="FFFFEF9C"/>
      </colorScale>
    </cfRule>
    <cfRule type="containsText" dxfId="1271" priority="2431" operator="containsText" text="SAB">
      <formula>NOT(ISERROR(SEARCH("SAB",#REF!)))</formula>
    </cfRule>
    <cfRule type="containsText" priority="2429" operator="containsText" text="DOM">
      <formula>NOT(ISERROR(SEARCH("DOM",#REF!)))</formula>
    </cfRule>
    <cfRule type="containsText" dxfId="1270" priority="2428" operator="containsText" text="DOM">
      <formula>NOT(ISERROR(SEARCH("DOM",#REF!)))</formula>
    </cfRule>
    <cfRule type="containsText" dxfId="1269" priority="2430" operator="containsText" text="SÁB">
      <formula>NOT(ISERROR(SEARCH("SÁB",#REF!)))</formula>
    </cfRule>
    <cfRule type="containsText" dxfId="1268" priority="2439" operator="containsText" text="SÁB">
      <formula>NOT(ISERROR(SEARCH("SÁB",#REF!)))</formula>
    </cfRule>
  </conditionalFormatting>
  <conditionalFormatting sqref="CX14">
    <cfRule type="containsText" dxfId="1267" priority="2437" operator="containsText" text="SAB">
      <formula>NOT(ISERROR(SEARCH("SAB",#REF!)))</formula>
    </cfRule>
    <cfRule type="containsText" dxfId="1266" priority="2436" operator="containsText" text="SÁB">
      <formula>NOT(ISERROR(SEARCH("SÁB",#REF!)))</formula>
    </cfRule>
    <cfRule type="colorScale" priority="2435">
      <colorScale>
        <cfvo type="min"/>
        <cfvo type="max"/>
        <color rgb="FFFF7128"/>
        <color rgb="FFFFEF9C"/>
      </colorScale>
    </cfRule>
    <cfRule type="containsText" dxfId="1265" priority="2432" operator="containsText" text="DOM">
      <formula>NOT(ISERROR(SEARCH("DOM",#REF!)))</formula>
    </cfRule>
    <cfRule type="containsText" dxfId="1264" priority="2434" operator="containsText" text="SÁB">
      <formula>NOT(ISERROR(SEARCH("SÁB",#REF!)))</formula>
    </cfRule>
    <cfRule type="containsText" priority="2433" operator="containsText" text="DOM">
      <formula>NOT(ISERROR(SEARCH("DOM",#REF!)))</formula>
    </cfRule>
  </conditionalFormatting>
  <conditionalFormatting sqref="CX32">
    <cfRule type="containsText" dxfId="1263" priority="2414" operator="containsText" text="DOM">
      <formula>NOT(ISERROR(SEARCH("DOM",#REF!)))</formula>
    </cfRule>
    <cfRule type="colorScale" priority="2427">
      <colorScale>
        <cfvo type="min"/>
        <cfvo type="max"/>
        <color rgb="FFFF7128"/>
        <color rgb="FFFFEF9C"/>
      </colorScale>
    </cfRule>
    <cfRule type="containsText" dxfId="1262" priority="2426" operator="containsText" text="SAB">
      <formula>NOT(ISERROR(SEARCH("SAB",#REF!)))</formula>
    </cfRule>
    <cfRule type="containsText" dxfId="1261" priority="2425" operator="containsText" text="SÁB">
      <formula>NOT(ISERROR(SEARCH("SÁB",#REF!)))</formula>
    </cfRule>
    <cfRule type="colorScale" priority="2424">
      <colorScale>
        <cfvo type="min"/>
        <cfvo type="max"/>
        <color rgb="FFFF7128"/>
        <color rgb="FFFFEF9C"/>
      </colorScale>
    </cfRule>
    <cfRule type="containsText" dxfId="1260" priority="2417" operator="containsText" text="SAB">
      <formula>NOT(ISERROR(SEARCH("SAB",#REF!)))</formula>
    </cfRule>
    <cfRule type="containsText" dxfId="1259" priority="2416" operator="containsText" text="SÁB">
      <formula>NOT(ISERROR(SEARCH("SÁB",#REF!)))</formula>
    </cfRule>
    <cfRule type="containsText" priority="2415" operator="containsText" text="DOM">
      <formula>NOT(ISERROR(SEARCH("DOM",#REF!)))</formula>
    </cfRule>
  </conditionalFormatting>
  <conditionalFormatting sqref="CX34">
    <cfRule type="containsText" dxfId="1258" priority="2422" operator="containsText" text="SÁB">
      <formula>NOT(ISERROR(SEARCH("SÁB",#REF!)))</formula>
    </cfRule>
    <cfRule type="containsText" dxfId="1257" priority="2423" operator="containsText" text="SAB">
      <formula>NOT(ISERROR(SEARCH("SAB",#REF!)))</formula>
    </cfRule>
    <cfRule type="containsText" dxfId="1256" priority="2418" operator="containsText" text="DOM">
      <formula>NOT(ISERROR(SEARCH("DOM",#REF!)))</formula>
    </cfRule>
    <cfRule type="containsText" priority="2419" operator="containsText" text="DOM">
      <formula>NOT(ISERROR(SEARCH("DOM",#REF!)))</formula>
    </cfRule>
    <cfRule type="containsText" dxfId="1255" priority="2420" operator="containsText" text="SÁB">
      <formula>NOT(ISERROR(SEARCH("SÁB",#REF!)))</formula>
    </cfRule>
    <cfRule type="colorScale" priority="2421">
      <colorScale>
        <cfvo type="min"/>
        <cfvo type="max"/>
        <color rgb="FFFF7128"/>
        <color rgb="FFFFEF9C"/>
      </colorScale>
    </cfRule>
  </conditionalFormatting>
  <conditionalFormatting sqref="CX39:CX40">
    <cfRule type="containsText" dxfId="1254" priority="2447" operator="containsText" text="DOM">
      <formula>NOT(ISERROR(SEARCH("DOM",CX39)))</formula>
    </cfRule>
  </conditionalFormatting>
  <conditionalFormatting sqref="CX41">
    <cfRule type="containsText" dxfId="1253" priority="2446" operator="containsText" text="SÁB">
      <formula>NOT(ISERROR(SEARCH("SÁB",CX41)))</formula>
    </cfRule>
    <cfRule type="containsText" priority="2445" operator="containsText" text="DOM">
      <formula>NOT(ISERROR(SEARCH("DOM",CX41)))</formula>
    </cfRule>
  </conditionalFormatting>
  <conditionalFormatting sqref="CX46:CX47">
    <cfRule type="containsText" dxfId="1252" priority="2444" operator="containsText" text="DOM">
      <formula>NOT(ISERROR(SEARCH("DOM",CX46)))</formula>
    </cfRule>
  </conditionalFormatting>
  <conditionalFormatting sqref="CX48">
    <cfRule type="containsText" dxfId="1251" priority="2443" operator="containsText" text="SÁB">
      <formula>NOT(ISERROR(SEARCH("SÁB",CX48)))</formula>
    </cfRule>
    <cfRule type="containsText" priority="2442" operator="containsText" text="DOM">
      <formula>NOT(ISERROR(SEARCH("DOM",CX48)))</formula>
    </cfRule>
  </conditionalFormatting>
  <conditionalFormatting sqref="CX53:CX55">
    <cfRule type="containsText" dxfId="1250" priority="2448" operator="containsText" text="DOM">
      <formula>NOT(ISERROR(SEARCH("DOM",CX53)))</formula>
    </cfRule>
  </conditionalFormatting>
  <conditionalFormatting sqref="CX60:CX61">
    <cfRule type="containsText" dxfId="1249" priority="2449" operator="containsText" text="DOM">
      <formula>NOT(ISERROR(SEARCH("DOM",CX60)))</formula>
    </cfRule>
  </conditionalFormatting>
  <conditionalFormatting sqref="CX67">
    <cfRule type="containsText" dxfId="1248" priority="2402" operator="containsText" text="SÁB">
      <formula>NOT(ISERROR(SEARCH("SÁB",#REF!)))</formula>
    </cfRule>
    <cfRule type="containsText" dxfId="1247" priority="2403" operator="containsText" text="SAB">
      <formula>NOT(ISERROR(SEARCH("SAB",#REF!)))</formula>
    </cfRule>
    <cfRule type="colorScale" priority="2413">
      <colorScale>
        <cfvo type="min"/>
        <cfvo type="max"/>
        <color rgb="FFFF7128"/>
        <color rgb="FFFFEF9C"/>
      </colorScale>
    </cfRule>
    <cfRule type="containsText" dxfId="1246" priority="2412" operator="containsText" text="SAB">
      <formula>NOT(ISERROR(SEARCH("SAB",#REF!)))</formula>
    </cfRule>
    <cfRule type="containsText" dxfId="1245" priority="2411" operator="containsText" text="SÁB">
      <formula>NOT(ISERROR(SEARCH("SÁB",#REF!)))</formula>
    </cfRule>
    <cfRule type="colorScale" priority="2410">
      <colorScale>
        <cfvo type="min"/>
        <cfvo type="max"/>
        <color rgb="FFFF7128"/>
        <color rgb="FFFFEF9C"/>
      </colorScale>
    </cfRule>
    <cfRule type="containsText" dxfId="1244" priority="2400" operator="containsText" text="DOM">
      <formula>NOT(ISERROR(SEARCH("DOM",#REF!)))</formula>
    </cfRule>
    <cfRule type="containsText" priority="2401" operator="containsText" text="DOM">
      <formula>NOT(ISERROR(SEARCH("DOM",#REF!)))</formula>
    </cfRule>
  </conditionalFormatting>
  <conditionalFormatting sqref="CX69">
    <cfRule type="containsText" dxfId="1243" priority="2408" operator="containsText" text="SÁB">
      <formula>NOT(ISERROR(SEARCH("SÁB",#REF!)))</formula>
    </cfRule>
    <cfRule type="colorScale" priority="2407">
      <colorScale>
        <cfvo type="min"/>
        <cfvo type="max"/>
        <color rgb="FFFF7128"/>
        <color rgb="FFFFEF9C"/>
      </colorScale>
    </cfRule>
    <cfRule type="containsText" dxfId="1242" priority="2406" operator="containsText" text="SÁB">
      <formula>NOT(ISERROR(SEARCH("SÁB",#REF!)))</formula>
    </cfRule>
    <cfRule type="containsText" priority="2405" operator="containsText" text="DOM">
      <formula>NOT(ISERROR(SEARCH("DOM",#REF!)))</formula>
    </cfRule>
    <cfRule type="containsText" dxfId="1241" priority="2409" operator="containsText" text="SAB">
      <formula>NOT(ISERROR(SEARCH("SAB",#REF!)))</formula>
    </cfRule>
    <cfRule type="containsText" dxfId="1240" priority="2404" operator="containsText" text="DOM">
      <formula>NOT(ISERROR(SEARCH("DOM",#REF!)))</formula>
    </cfRule>
  </conditionalFormatting>
  <conditionalFormatting sqref="CX74">
    <cfRule type="containsText" dxfId="1239" priority="2396" operator="containsText" text="SAB">
      <formula>NOT(ISERROR(SEARCH("SAB",#REF!)))</formula>
    </cfRule>
    <cfRule type="colorScale" priority="2395">
      <colorScale>
        <cfvo type="min"/>
        <cfvo type="max"/>
        <color rgb="FFFF7128"/>
        <color rgb="FFFFEF9C"/>
      </colorScale>
    </cfRule>
  </conditionalFormatting>
  <conditionalFormatting sqref="CX74:CX75">
    <cfRule type="containsText" dxfId="1238" priority="2388" operator="containsText" text="SÁB">
      <formula>NOT(ISERROR(SEARCH("SÁB",#REF!)))</formula>
    </cfRule>
    <cfRule type="containsText" priority="2387" operator="containsText" text="DOM">
      <formula>NOT(ISERROR(SEARCH("DOM",#REF!)))</formula>
    </cfRule>
    <cfRule type="containsText" dxfId="1237" priority="2386" operator="containsText" text="DOM">
      <formula>NOT(ISERROR(SEARCH("DOM",#REF!)))</formula>
    </cfRule>
  </conditionalFormatting>
  <conditionalFormatting sqref="CX75">
    <cfRule type="containsText" dxfId="1236" priority="2398" operator="containsText" text="SÁB">
      <formula>NOT(ISERROR(SEARCH("SÁB",#REF!)))</formula>
    </cfRule>
    <cfRule type="colorScale" priority="2397">
      <colorScale>
        <cfvo type="min"/>
        <cfvo type="max"/>
        <color rgb="FFFF7128"/>
        <color rgb="FFFFEF9C"/>
      </colorScale>
    </cfRule>
    <cfRule type="containsText" dxfId="1235" priority="2399" operator="containsText" text="SAB">
      <formula>NOT(ISERROR(SEARCH("SAB",#REF!)))</formula>
    </cfRule>
  </conditionalFormatting>
  <conditionalFormatting sqref="CX77">
    <cfRule type="containsText" dxfId="1234" priority="2394" operator="containsText" text="SAB">
      <formula>NOT(ISERROR(SEARCH("SAB",#REF!)))</formula>
    </cfRule>
    <cfRule type="containsText" dxfId="1233" priority="2389" operator="containsText" text="DOM">
      <formula>NOT(ISERROR(SEARCH("DOM",#REF!)))</formula>
    </cfRule>
    <cfRule type="containsText" priority="2390" operator="containsText" text="DOM">
      <formula>NOT(ISERROR(SEARCH("DOM",#REF!)))</formula>
    </cfRule>
    <cfRule type="colorScale" priority="2392">
      <colorScale>
        <cfvo type="min"/>
        <cfvo type="max"/>
        <color rgb="FFFF7128"/>
        <color rgb="FFFFEF9C"/>
      </colorScale>
    </cfRule>
    <cfRule type="containsText" dxfId="1232" priority="2391" operator="containsText" text="SÁB">
      <formula>NOT(ISERROR(SEARCH("SÁB",#REF!)))</formula>
    </cfRule>
    <cfRule type="containsText" dxfId="1231" priority="2393" operator="containsText" text="SÁB">
      <formula>NOT(ISERROR(SEARCH("SÁB",#REF!)))</formula>
    </cfRule>
  </conditionalFormatting>
  <conditionalFormatting sqref="CX82:CX83">
    <cfRule type="containsText" dxfId="1230" priority="1481" operator="containsText" text="DOM">
      <formula>NOT(ISERROR(SEARCH("DOM",CX82)))</formula>
    </cfRule>
  </conditionalFormatting>
  <conditionalFormatting sqref="CX84">
    <cfRule type="containsText" dxfId="1229" priority="1480" operator="containsText" text="SÁB">
      <formula>NOT(ISERROR(SEARCH("SÁB",CX84)))</formula>
    </cfRule>
    <cfRule type="containsText" priority="1479" operator="containsText" text="DOM">
      <formula>NOT(ISERROR(SEARCH("DOM",CX84)))</formula>
    </cfRule>
  </conditionalFormatting>
  <conditionalFormatting sqref="DA12">
    <cfRule type="containsText" dxfId="1228" priority="2324" operator="containsText" text="SAB">
      <formula>NOT(ISERROR(SEARCH("SAB",#REF!)))</formula>
    </cfRule>
    <cfRule type="containsText" dxfId="1227" priority="2314" operator="containsText" text="SÁB">
      <formula>NOT(ISERROR(SEARCH("SÁB",#REF!)))</formula>
    </cfRule>
    <cfRule type="containsText" dxfId="1226" priority="2323" operator="containsText" text="SÁB">
      <formula>NOT(ISERROR(SEARCH("SÁB",#REF!)))</formula>
    </cfRule>
    <cfRule type="containsText" priority="2313" operator="containsText" text="DOM">
      <formula>NOT(ISERROR(SEARCH("DOM",#REF!)))</formula>
    </cfRule>
    <cfRule type="containsText" dxfId="1225" priority="2312" operator="containsText" text="DOM">
      <formula>NOT(ISERROR(SEARCH("DOM",#REF!)))</formula>
    </cfRule>
    <cfRule type="containsText" dxfId="1224" priority="2315" operator="containsText" text="SAB">
      <formula>NOT(ISERROR(SEARCH("SAB",#REF!)))</formula>
    </cfRule>
    <cfRule type="colorScale" priority="2325">
      <colorScale>
        <cfvo type="min"/>
        <cfvo type="max"/>
        <color rgb="FFFF7128"/>
        <color rgb="FFFFEF9C"/>
      </colorScale>
    </cfRule>
    <cfRule type="colorScale" priority="2322">
      <colorScale>
        <cfvo type="min"/>
        <cfvo type="max"/>
        <color rgb="FFFF7128"/>
        <color rgb="FFFFEF9C"/>
      </colorScale>
    </cfRule>
  </conditionalFormatting>
  <conditionalFormatting sqref="DA14">
    <cfRule type="containsText" dxfId="1223" priority="2318" operator="containsText" text="SÁB">
      <formula>NOT(ISERROR(SEARCH("SÁB",#REF!)))</formula>
    </cfRule>
    <cfRule type="containsText" priority="2317" operator="containsText" text="DOM">
      <formula>NOT(ISERROR(SEARCH("DOM",#REF!)))</formula>
    </cfRule>
    <cfRule type="containsText" dxfId="1222" priority="2316" operator="containsText" text="DOM">
      <formula>NOT(ISERROR(SEARCH("DOM",#REF!)))</formula>
    </cfRule>
    <cfRule type="containsText" dxfId="1221" priority="2321" operator="containsText" text="SAB">
      <formula>NOT(ISERROR(SEARCH("SAB",#REF!)))</formula>
    </cfRule>
    <cfRule type="containsText" dxfId="1220" priority="2320" operator="containsText" text="SÁB">
      <formula>NOT(ISERROR(SEARCH("SÁB",#REF!)))</formula>
    </cfRule>
    <cfRule type="colorScale" priority="2319">
      <colorScale>
        <cfvo type="min"/>
        <cfvo type="max"/>
        <color rgb="FFFF7128"/>
        <color rgb="FFFFEF9C"/>
      </colorScale>
    </cfRule>
  </conditionalFormatting>
  <conditionalFormatting sqref="DA32">
    <cfRule type="colorScale" priority="2308">
      <colorScale>
        <cfvo type="min"/>
        <cfvo type="max"/>
        <color rgb="FFFF7128"/>
        <color rgb="FFFFEF9C"/>
      </colorScale>
    </cfRule>
    <cfRule type="containsText" dxfId="1219" priority="2298" operator="containsText" text="DOM">
      <formula>NOT(ISERROR(SEARCH("DOM",#REF!)))</formula>
    </cfRule>
    <cfRule type="containsText" priority="2299" operator="containsText" text="DOM">
      <formula>NOT(ISERROR(SEARCH("DOM",#REF!)))</formula>
    </cfRule>
    <cfRule type="containsText" dxfId="1218" priority="2300" operator="containsText" text="SÁB">
      <formula>NOT(ISERROR(SEARCH("SÁB",#REF!)))</formula>
    </cfRule>
    <cfRule type="containsText" dxfId="1217" priority="2301" operator="containsText" text="SAB">
      <formula>NOT(ISERROR(SEARCH("SAB",#REF!)))</formula>
    </cfRule>
    <cfRule type="colorScale" priority="2311">
      <colorScale>
        <cfvo type="min"/>
        <cfvo type="max"/>
        <color rgb="FFFF7128"/>
        <color rgb="FFFFEF9C"/>
      </colorScale>
    </cfRule>
    <cfRule type="containsText" dxfId="1216" priority="2310" operator="containsText" text="SAB">
      <formula>NOT(ISERROR(SEARCH("SAB",#REF!)))</formula>
    </cfRule>
    <cfRule type="containsText" dxfId="1215" priority="2309" operator="containsText" text="SÁB">
      <formula>NOT(ISERROR(SEARCH("SÁB",#REF!)))</formula>
    </cfRule>
  </conditionalFormatting>
  <conditionalFormatting sqref="DA34">
    <cfRule type="containsText" dxfId="1214" priority="2302" operator="containsText" text="DOM">
      <formula>NOT(ISERROR(SEARCH("DOM",#REF!)))</formula>
    </cfRule>
    <cfRule type="containsText" dxfId="1213" priority="2304" operator="containsText" text="SÁB">
      <formula>NOT(ISERROR(SEARCH("SÁB",#REF!)))</formula>
    </cfRule>
    <cfRule type="containsText" priority="2303" operator="containsText" text="DOM">
      <formula>NOT(ISERROR(SEARCH("DOM",#REF!)))</formula>
    </cfRule>
    <cfRule type="containsText" dxfId="1212" priority="2307" operator="containsText" text="SAB">
      <formula>NOT(ISERROR(SEARCH("SAB",#REF!)))</formula>
    </cfRule>
    <cfRule type="containsText" dxfId="1211" priority="2306" operator="containsText" text="SÁB">
      <formula>NOT(ISERROR(SEARCH("SÁB",#REF!)))</formula>
    </cfRule>
    <cfRule type="colorScale" priority="2305">
      <colorScale>
        <cfvo type="min"/>
        <cfvo type="max"/>
        <color rgb="FFFF7128"/>
        <color rgb="FFFFEF9C"/>
      </colorScale>
    </cfRule>
  </conditionalFormatting>
  <conditionalFormatting sqref="DA39:DA40">
    <cfRule type="containsText" dxfId="1210" priority="2678" operator="containsText" text="DOM">
      <formula>NOT(ISERROR(SEARCH("DOM",DA39)))</formula>
    </cfRule>
  </conditionalFormatting>
  <conditionalFormatting sqref="DA41">
    <cfRule type="containsText" priority="2676" operator="containsText" text="DOM">
      <formula>NOT(ISERROR(SEARCH("DOM",DA41)))</formula>
    </cfRule>
    <cfRule type="containsText" dxfId="1209" priority="2677" operator="containsText" text="SÁB">
      <formula>NOT(ISERROR(SEARCH("SÁB",DA41)))</formula>
    </cfRule>
  </conditionalFormatting>
  <conditionalFormatting sqref="DA46:DA47">
    <cfRule type="containsText" dxfId="1208" priority="2663" operator="containsText" text="DOM">
      <formula>NOT(ISERROR(SEARCH("DOM",DA46)))</formula>
    </cfRule>
  </conditionalFormatting>
  <conditionalFormatting sqref="DA48">
    <cfRule type="containsText" priority="2661" operator="containsText" text="DOM">
      <formula>NOT(ISERROR(SEARCH("DOM",DA48)))</formula>
    </cfRule>
    <cfRule type="containsText" dxfId="1207" priority="2662" operator="containsText" text="SÁB">
      <formula>NOT(ISERROR(SEARCH("SÁB",DA48)))</formula>
    </cfRule>
  </conditionalFormatting>
  <conditionalFormatting sqref="DA53:DA55">
    <cfRule type="containsText" dxfId="1206" priority="2765" operator="containsText" text="DOM">
      <formula>NOT(ISERROR(SEARCH("DOM",DA53)))</formula>
    </cfRule>
  </conditionalFormatting>
  <conditionalFormatting sqref="DA67">
    <cfRule type="containsText" dxfId="1205" priority="2284" operator="containsText" text="DOM">
      <formula>NOT(ISERROR(SEARCH("DOM",#REF!)))</formula>
    </cfRule>
    <cfRule type="colorScale" priority="2297">
      <colorScale>
        <cfvo type="min"/>
        <cfvo type="max"/>
        <color rgb="FFFF7128"/>
        <color rgb="FFFFEF9C"/>
      </colorScale>
    </cfRule>
    <cfRule type="containsText" priority="2285" operator="containsText" text="DOM">
      <formula>NOT(ISERROR(SEARCH("DOM",#REF!)))</formula>
    </cfRule>
    <cfRule type="containsText" dxfId="1204" priority="2286" operator="containsText" text="SÁB">
      <formula>NOT(ISERROR(SEARCH("SÁB",#REF!)))</formula>
    </cfRule>
    <cfRule type="containsText" dxfId="1203" priority="2287" operator="containsText" text="SAB">
      <formula>NOT(ISERROR(SEARCH("SAB",#REF!)))</formula>
    </cfRule>
    <cfRule type="containsText" dxfId="1202" priority="2296" operator="containsText" text="SAB">
      <formula>NOT(ISERROR(SEARCH("SAB",#REF!)))</formula>
    </cfRule>
    <cfRule type="colorScale" priority="2294">
      <colorScale>
        <cfvo type="min"/>
        <cfvo type="max"/>
        <color rgb="FFFF7128"/>
        <color rgb="FFFFEF9C"/>
      </colorScale>
    </cfRule>
    <cfRule type="containsText" dxfId="1201" priority="2295" operator="containsText" text="SÁB">
      <formula>NOT(ISERROR(SEARCH("SÁB",#REF!)))</formula>
    </cfRule>
  </conditionalFormatting>
  <conditionalFormatting sqref="DA69">
    <cfRule type="containsText" dxfId="1200" priority="2292" operator="containsText" text="SÁB">
      <formula>NOT(ISERROR(SEARCH("SÁB",#REF!)))</formula>
    </cfRule>
    <cfRule type="containsText" dxfId="1199" priority="2288" operator="containsText" text="DOM">
      <formula>NOT(ISERROR(SEARCH("DOM",#REF!)))</formula>
    </cfRule>
    <cfRule type="containsText" priority="2289" operator="containsText" text="DOM">
      <formula>NOT(ISERROR(SEARCH("DOM",#REF!)))</formula>
    </cfRule>
    <cfRule type="containsText" dxfId="1198" priority="2290" operator="containsText" text="SÁB">
      <formula>NOT(ISERROR(SEARCH("SÁB",#REF!)))</formula>
    </cfRule>
    <cfRule type="colorScale" priority="2291">
      <colorScale>
        <cfvo type="min"/>
        <cfvo type="max"/>
        <color rgb="FFFF7128"/>
        <color rgb="FFFFEF9C"/>
      </colorScale>
    </cfRule>
    <cfRule type="containsText" dxfId="1197" priority="2293" operator="containsText" text="SAB">
      <formula>NOT(ISERROR(SEARCH("SAB",#REF!)))</formula>
    </cfRule>
  </conditionalFormatting>
  <conditionalFormatting sqref="DA74">
    <cfRule type="colorScale" priority="2279">
      <colorScale>
        <cfvo type="min"/>
        <cfvo type="max"/>
        <color rgb="FFFF7128"/>
        <color rgb="FFFFEF9C"/>
      </colorScale>
    </cfRule>
    <cfRule type="containsText" dxfId="1196" priority="2280" operator="containsText" text="SAB">
      <formula>NOT(ISERROR(SEARCH("SAB",#REF!)))</formula>
    </cfRule>
  </conditionalFormatting>
  <conditionalFormatting sqref="DA74:DA75">
    <cfRule type="containsText" dxfId="1195" priority="2270" operator="containsText" text="DOM">
      <formula>NOT(ISERROR(SEARCH("DOM",#REF!)))</formula>
    </cfRule>
    <cfRule type="containsText" priority="2271" operator="containsText" text="DOM">
      <formula>NOT(ISERROR(SEARCH("DOM",#REF!)))</formula>
    </cfRule>
    <cfRule type="containsText" dxfId="1194" priority="2272" operator="containsText" text="SÁB">
      <formula>NOT(ISERROR(SEARCH("SÁB",#REF!)))</formula>
    </cfRule>
  </conditionalFormatting>
  <conditionalFormatting sqref="DA75">
    <cfRule type="containsText" dxfId="1193" priority="2282" operator="containsText" text="SÁB">
      <formula>NOT(ISERROR(SEARCH("SÁB",#REF!)))</formula>
    </cfRule>
    <cfRule type="containsText" dxfId="1192" priority="2283" operator="containsText" text="SAB">
      <formula>NOT(ISERROR(SEARCH("SAB",#REF!)))</formula>
    </cfRule>
    <cfRule type="colorScale" priority="2281">
      <colorScale>
        <cfvo type="min"/>
        <cfvo type="max"/>
        <color rgb="FFFF7128"/>
        <color rgb="FFFFEF9C"/>
      </colorScale>
    </cfRule>
  </conditionalFormatting>
  <conditionalFormatting sqref="DA77">
    <cfRule type="containsText" dxfId="1191" priority="2278" operator="containsText" text="SAB">
      <formula>NOT(ISERROR(SEARCH("SAB",#REF!)))</formula>
    </cfRule>
    <cfRule type="containsText" dxfId="1190" priority="2277" operator="containsText" text="SÁB">
      <formula>NOT(ISERROR(SEARCH("SÁB",#REF!)))</formula>
    </cfRule>
    <cfRule type="colorScale" priority="2276">
      <colorScale>
        <cfvo type="min"/>
        <cfvo type="max"/>
        <color rgb="FFFF7128"/>
        <color rgb="FFFFEF9C"/>
      </colorScale>
    </cfRule>
    <cfRule type="containsText" priority="2274" operator="containsText" text="DOM">
      <formula>NOT(ISERROR(SEARCH("DOM",#REF!)))</formula>
    </cfRule>
    <cfRule type="containsText" dxfId="1189" priority="2275" operator="containsText" text="SÁB">
      <formula>NOT(ISERROR(SEARCH("SÁB",#REF!)))</formula>
    </cfRule>
    <cfRule type="containsText" dxfId="1188" priority="2273" operator="containsText" text="DOM">
      <formula>NOT(ISERROR(SEARCH("DOM",#REF!)))</formula>
    </cfRule>
  </conditionalFormatting>
  <conditionalFormatting sqref="DA82:DA83">
    <cfRule type="containsText" dxfId="1187" priority="1499" operator="containsText" text="DOM">
      <formula>NOT(ISERROR(SEARCH("DOM",DA82)))</formula>
    </cfRule>
  </conditionalFormatting>
  <conditionalFormatting sqref="DA84">
    <cfRule type="containsText" priority="1497" operator="containsText" text="DOM">
      <formula>NOT(ISERROR(SEARCH("DOM",DA84)))</formula>
    </cfRule>
    <cfRule type="containsText" dxfId="1186" priority="1498" operator="containsText" text="SÁB">
      <formula>NOT(ISERROR(SEARCH("SÁB",DA84)))</formula>
    </cfRule>
  </conditionalFormatting>
  <conditionalFormatting sqref="DD12">
    <cfRule type="containsText" priority="2257" operator="containsText" text="DOM">
      <formula>NOT(ISERROR(SEARCH("DOM",#REF!)))</formula>
    </cfRule>
    <cfRule type="containsText" dxfId="1185" priority="2258" operator="containsText" text="SÁB">
      <formula>NOT(ISERROR(SEARCH("SÁB",#REF!)))</formula>
    </cfRule>
    <cfRule type="containsText" dxfId="1184" priority="2259" operator="containsText" text="SAB">
      <formula>NOT(ISERROR(SEARCH("SAB",#REF!)))</formula>
    </cfRule>
    <cfRule type="colorScale" priority="2266">
      <colorScale>
        <cfvo type="min"/>
        <cfvo type="max"/>
        <color rgb="FFFF7128"/>
        <color rgb="FFFFEF9C"/>
      </colorScale>
    </cfRule>
    <cfRule type="containsText" dxfId="1183" priority="2268" operator="containsText" text="SAB">
      <formula>NOT(ISERROR(SEARCH("SAB",#REF!)))</formula>
    </cfRule>
    <cfRule type="colorScale" priority="2269">
      <colorScale>
        <cfvo type="min"/>
        <cfvo type="max"/>
        <color rgb="FFFF7128"/>
        <color rgb="FFFFEF9C"/>
      </colorScale>
    </cfRule>
    <cfRule type="containsText" dxfId="1182" priority="2256" operator="containsText" text="DOM">
      <formula>NOT(ISERROR(SEARCH("DOM",#REF!)))</formula>
    </cfRule>
    <cfRule type="containsText" dxfId="1181" priority="2267" operator="containsText" text="SÁB">
      <formula>NOT(ISERROR(SEARCH("SÁB",#REF!)))</formula>
    </cfRule>
  </conditionalFormatting>
  <conditionalFormatting sqref="DD14">
    <cfRule type="containsText" dxfId="1180" priority="2265" operator="containsText" text="SAB">
      <formula>NOT(ISERROR(SEARCH("SAB",#REF!)))</formula>
    </cfRule>
    <cfRule type="containsText" dxfId="1179" priority="2260" operator="containsText" text="DOM">
      <formula>NOT(ISERROR(SEARCH("DOM",#REF!)))</formula>
    </cfRule>
    <cfRule type="containsText" priority="2261" operator="containsText" text="DOM">
      <formula>NOT(ISERROR(SEARCH("DOM",#REF!)))</formula>
    </cfRule>
    <cfRule type="containsText" dxfId="1178" priority="2262" operator="containsText" text="SÁB">
      <formula>NOT(ISERROR(SEARCH("SÁB",#REF!)))</formula>
    </cfRule>
    <cfRule type="colorScale" priority="2263">
      <colorScale>
        <cfvo type="min"/>
        <cfvo type="max"/>
        <color rgb="FFFF7128"/>
        <color rgb="FFFFEF9C"/>
      </colorScale>
    </cfRule>
    <cfRule type="containsText" dxfId="1177" priority="2264" operator="containsText" text="SÁB">
      <formula>NOT(ISERROR(SEARCH("SÁB",#REF!)))</formula>
    </cfRule>
  </conditionalFormatting>
  <conditionalFormatting sqref="DD32">
    <cfRule type="containsText" dxfId="1176" priority="2254" operator="containsText" text="SAB">
      <formula>NOT(ISERROR(SEARCH("SAB",#REF!)))</formula>
    </cfRule>
    <cfRule type="containsText" dxfId="1175" priority="2253" operator="containsText" text="SÁB">
      <formula>NOT(ISERROR(SEARCH("SÁB",#REF!)))</formula>
    </cfRule>
    <cfRule type="containsText" dxfId="1174" priority="2242" operator="containsText" text="DOM">
      <formula>NOT(ISERROR(SEARCH("DOM",#REF!)))</formula>
    </cfRule>
    <cfRule type="colorScale" priority="2255">
      <colorScale>
        <cfvo type="min"/>
        <cfvo type="max"/>
        <color rgb="FFFF7128"/>
        <color rgb="FFFFEF9C"/>
      </colorScale>
    </cfRule>
    <cfRule type="containsText" dxfId="1173" priority="2245" operator="containsText" text="SAB">
      <formula>NOT(ISERROR(SEARCH("SAB",#REF!)))</formula>
    </cfRule>
    <cfRule type="containsText" dxfId="1172" priority="2244" operator="containsText" text="SÁB">
      <formula>NOT(ISERROR(SEARCH("SÁB",#REF!)))</formula>
    </cfRule>
    <cfRule type="colorScale" priority="2252">
      <colorScale>
        <cfvo type="min"/>
        <cfvo type="max"/>
        <color rgb="FFFF7128"/>
        <color rgb="FFFFEF9C"/>
      </colorScale>
    </cfRule>
    <cfRule type="containsText" priority="2243" operator="containsText" text="DOM">
      <formula>NOT(ISERROR(SEARCH("DOM",#REF!)))</formula>
    </cfRule>
  </conditionalFormatting>
  <conditionalFormatting sqref="DD34">
    <cfRule type="colorScale" priority="2249">
      <colorScale>
        <cfvo type="min"/>
        <cfvo type="max"/>
        <color rgb="FFFF7128"/>
        <color rgb="FFFFEF9C"/>
      </colorScale>
    </cfRule>
    <cfRule type="containsText" dxfId="1171" priority="2248" operator="containsText" text="SÁB">
      <formula>NOT(ISERROR(SEARCH("SÁB",#REF!)))</formula>
    </cfRule>
    <cfRule type="containsText" priority="2247" operator="containsText" text="DOM">
      <formula>NOT(ISERROR(SEARCH("DOM",#REF!)))</formula>
    </cfRule>
    <cfRule type="containsText" dxfId="1170" priority="2246" operator="containsText" text="DOM">
      <formula>NOT(ISERROR(SEARCH("DOM",#REF!)))</formula>
    </cfRule>
    <cfRule type="containsText" dxfId="1169" priority="2251" operator="containsText" text="SAB">
      <formula>NOT(ISERROR(SEARCH("SAB",#REF!)))</formula>
    </cfRule>
    <cfRule type="containsText" dxfId="1168" priority="2250" operator="containsText" text="SÁB">
      <formula>NOT(ISERROR(SEARCH("SÁB",#REF!)))</formula>
    </cfRule>
  </conditionalFormatting>
  <conditionalFormatting sqref="DD39:DD40">
    <cfRule type="containsText" dxfId="1167" priority="2675" operator="containsText" text="DOM">
      <formula>NOT(ISERROR(SEARCH("DOM",DD39)))</formula>
    </cfRule>
  </conditionalFormatting>
  <conditionalFormatting sqref="DD41">
    <cfRule type="containsText" dxfId="1166" priority="2674" operator="containsText" text="SÁB">
      <formula>NOT(ISERROR(SEARCH("SÁB",DD41)))</formula>
    </cfRule>
    <cfRule type="containsText" priority="2673" operator="containsText" text="DOM">
      <formula>NOT(ISERROR(SEARCH("DOM",DD41)))</formula>
    </cfRule>
  </conditionalFormatting>
  <conditionalFormatting sqref="DD46:DD47">
    <cfRule type="containsText" dxfId="1165" priority="2660" operator="containsText" text="DOM">
      <formula>NOT(ISERROR(SEARCH("DOM",DD46)))</formula>
    </cfRule>
  </conditionalFormatting>
  <conditionalFormatting sqref="DD48">
    <cfRule type="containsText" dxfId="1164" priority="2659" operator="containsText" text="SÁB">
      <formula>NOT(ISERROR(SEARCH("SÁB",DD48)))</formula>
    </cfRule>
    <cfRule type="containsText" priority="2658" operator="containsText" text="DOM">
      <formula>NOT(ISERROR(SEARCH("DOM",DD48)))</formula>
    </cfRule>
  </conditionalFormatting>
  <conditionalFormatting sqref="DD53:DD55">
    <cfRule type="containsText" dxfId="1163" priority="2754" operator="containsText" text="DOM">
      <formula>NOT(ISERROR(SEARCH("DOM",DD53)))</formula>
    </cfRule>
  </conditionalFormatting>
  <conditionalFormatting sqref="DD60:DD62">
    <cfRule type="containsText" dxfId="1162" priority="2764" operator="containsText" text="DOM">
      <formula>NOT(ISERROR(SEARCH("DOM",DD60)))</formula>
    </cfRule>
  </conditionalFormatting>
  <conditionalFormatting sqref="DD67">
    <cfRule type="containsText" dxfId="1161" priority="2230" operator="containsText" text="SÁB">
      <formula>NOT(ISERROR(SEARCH("SÁB",#REF!)))</formula>
    </cfRule>
    <cfRule type="colorScale" priority="2238">
      <colorScale>
        <cfvo type="min"/>
        <cfvo type="max"/>
        <color rgb="FFFF7128"/>
        <color rgb="FFFFEF9C"/>
      </colorScale>
    </cfRule>
    <cfRule type="containsText" dxfId="1160" priority="2240" operator="containsText" text="SAB">
      <formula>NOT(ISERROR(SEARCH("SAB",#REF!)))</formula>
    </cfRule>
    <cfRule type="colorScale" priority="2241">
      <colorScale>
        <cfvo type="min"/>
        <cfvo type="max"/>
        <color rgb="FFFF7128"/>
        <color rgb="FFFFEF9C"/>
      </colorScale>
    </cfRule>
    <cfRule type="containsText" dxfId="1159" priority="2228" operator="containsText" text="DOM">
      <formula>NOT(ISERROR(SEARCH("DOM",#REF!)))</formula>
    </cfRule>
    <cfRule type="containsText" priority="2229" operator="containsText" text="DOM">
      <formula>NOT(ISERROR(SEARCH("DOM",#REF!)))</formula>
    </cfRule>
    <cfRule type="containsText" dxfId="1158" priority="2239" operator="containsText" text="SÁB">
      <formula>NOT(ISERROR(SEARCH("SÁB",#REF!)))</formula>
    </cfRule>
    <cfRule type="containsText" dxfId="1157" priority="2231" operator="containsText" text="SAB">
      <formula>NOT(ISERROR(SEARCH("SAB",#REF!)))</formula>
    </cfRule>
  </conditionalFormatting>
  <conditionalFormatting sqref="DD69">
    <cfRule type="containsText" dxfId="1156" priority="2234" operator="containsText" text="SÁB">
      <formula>NOT(ISERROR(SEARCH("SÁB",#REF!)))</formula>
    </cfRule>
    <cfRule type="colorScale" priority="2235">
      <colorScale>
        <cfvo type="min"/>
        <cfvo type="max"/>
        <color rgb="FFFF7128"/>
        <color rgb="FFFFEF9C"/>
      </colorScale>
    </cfRule>
    <cfRule type="containsText" dxfId="1155" priority="2236" operator="containsText" text="SÁB">
      <formula>NOT(ISERROR(SEARCH("SÁB",#REF!)))</formula>
    </cfRule>
    <cfRule type="containsText" dxfId="1154" priority="2237" operator="containsText" text="SAB">
      <formula>NOT(ISERROR(SEARCH("SAB",#REF!)))</formula>
    </cfRule>
    <cfRule type="containsText" priority="2233" operator="containsText" text="DOM">
      <formula>NOT(ISERROR(SEARCH("DOM",#REF!)))</formula>
    </cfRule>
    <cfRule type="containsText" dxfId="1153" priority="2232" operator="containsText" text="DOM">
      <formula>NOT(ISERROR(SEARCH("DOM",#REF!)))</formula>
    </cfRule>
  </conditionalFormatting>
  <conditionalFormatting sqref="DD74">
    <cfRule type="containsText" dxfId="1152" priority="2224" operator="containsText" text="SAB">
      <formula>NOT(ISERROR(SEARCH("SAB",#REF!)))</formula>
    </cfRule>
    <cfRule type="colorScale" priority="2223">
      <colorScale>
        <cfvo type="min"/>
        <cfvo type="max"/>
        <color rgb="FFFF7128"/>
        <color rgb="FFFFEF9C"/>
      </colorScale>
    </cfRule>
  </conditionalFormatting>
  <conditionalFormatting sqref="DD74:DD75">
    <cfRule type="containsText" dxfId="1151" priority="2214" operator="containsText" text="DOM">
      <formula>NOT(ISERROR(SEARCH("DOM",#REF!)))</formula>
    </cfRule>
    <cfRule type="containsText" priority="2215" operator="containsText" text="DOM">
      <formula>NOT(ISERROR(SEARCH("DOM",#REF!)))</formula>
    </cfRule>
    <cfRule type="containsText" dxfId="1150" priority="2216" operator="containsText" text="SÁB">
      <formula>NOT(ISERROR(SEARCH("SÁB",#REF!)))</formula>
    </cfRule>
  </conditionalFormatting>
  <conditionalFormatting sqref="DD75">
    <cfRule type="containsText" dxfId="1149" priority="2227" operator="containsText" text="SAB">
      <formula>NOT(ISERROR(SEARCH("SAB",#REF!)))</formula>
    </cfRule>
    <cfRule type="containsText" dxfId="1148" priority="2226" operator="containsText" text="SÁB">
      <formula>NOT(ISERROR(SEARCH("SÁB",#REF!)))</formula>
    </cfRule>
    <cfRule type="colorScale" priority="2225">
      <colorScale>
        <cfvo type="min"/>
        <cfvo type="max"/>
        <color rgb="FFFF7128"/>
        <color rgb="FFFFEF9C"/>
      </colorScale>
    </cfRule>
  </conditionalFormatting>
  <conditionalFormatting sqref="DD77">
    <cfRule type="colorScale" priority="2220">
      <colorScale>
        <cfvo type="min"/>
        <cfvo type="max"/>
        <color rgb="FFFF7128"/>
        <color rgb="FFFFEF9C"/>
      </colorScale>
    </cfRule>
    <cfRule type="containsText" priority="2218" operator="containsText" text="DOM">
      <formula>NOT(ISERROR(SEARCH("DOM",#REF!)))</formula>
    </cfRule>
    <cfRule type="containsText" dxfId="1147" priority="2222" operator="containsText" text="SAB">
      <formula>NOT(ISERROR(SEARCH("SAB",#REF!)))</formula>
    </cfRule>
    <cfRule type="containsText" dxfId="1146" priority="2221" operator="containsText" text="SÁB">
      <formula>NOT(ISERROR(SEARCH("SÁB",#REF!)))</formula>
    </cfRule>
    <cfRule type="containsText" dxfId="1145" priority="2219" operator="containsText" text="SÁB">
      <formula>NOT(ISERROR(SEARCH("SÁB",#REF!)))</formula>
    </cfRule>
    <cfRule type="containsText" dxfId="1144" priority="2217" operator="containsText" text="DOM">
      <formula>NOT(ISERROR(SEARCH("DOM",#REF!)))</formula>
    </cfRule>
  </conditionalFormatting>
  <conditionalFormatting sqref="DD82:DD83">
    <cfRule type="containsText" dxfId="1143" priority="1496" operator="containsText" text="DOM">
      <formula>NOT(ISERROR(SEARCH("DOM",DD82)))</formula>
    </cfRule>
  </conditionalFormatting>
  <conditionalFormatting sqref="DD84">
    <cfRule type="containsText" dxfId="1142" priority="1495" operator="containsText" text="SÁB">
      <formula>NOT(ISERROR(SEARCH("SÁB",DD84)))</formula>
    </cfRule>
    <cfRule type="containsText" priority="1494" operator="containsText" text="DOM">
      <formula>NOT(ISERROR(SEARCH("DOM",DD84)))</formula>
    </cfRule>
  </conditionalFormatting>
  <conditionalFormatting sqref="DG12">
    <cfRule type="containsText" dxfId="1141" priority="2551" operator="containsText" text="DOM">
      <formula>NOT(ISERROR(SEARCH("DOM",#REF!)))</formula>
    </cfRule>
    <cfRule type="containsText" priority="2552" operator="containsText" text="DOM">
      <formula>NOT(ISERROR(SEARCH("DOM",#REF!)))</formula>
    </cfRule>
    <cfRule type="containsText" dxfId="1140" priority="2553" operator="containsText" text="SÁB">
      <formula>NOT(ISERROR(SEARCH("SÁB",#REF!)))</formula>
    </cfRule>
    <cfRule type="containsText" dxfId="1139" priority="2554" operator="containsText" text="SAB">
      <formula>NOT(ISERROR(SEARCH("SAB",#REF!)))</formula>
    </cfRule>
    <cfRule type="colorScale" priority="2561">
      <colorScale>
        <cfvo type="min"/>
        <cfvo type="max"/>
        <color rgb="FFFF7128"/>
        <color rgb="FFFFEF9C"/>
      </colorScale>
    </cfRule>
    <cfRule type="containsText" dxfId="1138" priority="2563" operator="containsText" text="SAB">
      <formula>NOT(ISERROR(SEARCH("SAB",#REF!)))</formula>
    </cfRule>
    <cfRule type="colorScale" priority="2564">
      <colorScale>
        <cfvo type="min"/>
        <cfvo type="max"/>
        <color rgb="FFFF7128"/>
        <color rgb="FFFFEF9C"/>
      </colorScale>
    </cfRule>
    <cfRule type="containsText" dxfId="1137" priority="2562" operator="containsText" text="SÁB">
      <formula>NOT(ISERROR(SEARCH("SÁB",#REF!)))</formula>
    </cfRule>
  </conditionalFormatting>
  <conditionalFormatting sqref="DG14">
    <cfRule type="colorScale" priority="2558">
      <colorScale>
        <cfvo type="min"/>
        <cfvo type="max"/>
        <color rgb="FFFF7128"/>
        <color rgb="FFFFEF9C"/>
      </colorScale>
    </cfRule>
    <cfRule type="containsText" priority="2556" operator="containsText" text="DOM">
      <formula>NOT(ISERROR(SEARCH("DOM",#REF!)))</formula>
    </cfRule>
    <cfRule type="containsText" dxfId="1136" priority="2555" operator="containsText" text="DOM">
      <formula>NOT(ISERROR(SEARCH("DOM",#REF!)))</formula>
    </cfRule>
    <cfRule type="containsText" dxfId="1135" priority="2557" operator="containsText" text="SÁB">
      <formula>NOT(ISERROR(SEARCH("SÁB",#REF!)))</formula>
    </cfRule>
    <cfRule type="containsText" dxfId="1134" priority="2560" operator="containsText" text="SAB">
      <formula>NOT(ISERROR(SEARCH("SAB",#REF!)))</formula>
    </cfRule>
    <cfRule type="containsText" dxfId="1133" priority="2559" operator="containsText" text="SÁB">
      <formula>NOT(ISERROR(SEARCH("SÁB",#REF!)))</formula>
    </cfRule>
  </conditionalFormatting>
  <conditionalFormatting sqref="DG32">
    <cfRule type="containsText" dxfId="1132" priority="2540" operator="containsText" text="SAB">
      <formula>NOT(ISERROR(SEARCH("SAB",#REF!)))</formula>
    </cfRule>
    <cfRule type="colorScale" priority="2547">
      <colorScale>
        <cfvo type="min"/>
        <cfvo type="max"/>
        <color rgb="FFFF7128"/>
        <color rgb="FFFFEF9C"/>
      </colorScale>
    </cfRule>
    <cfRule type="containsText" dxfId="1131" priority="2549" operator="containsText" text="SAB">
      <formula>NOT(ISERROR(SEARCH("SAB",#REF!)))</formula>
    </cfRule>
    <cfRule type="colorScale" priority="2550">
      <colorScale>
        <cfvo type="min"/>
        <cfvo type="max"/>
        <color rgb="FFFF7128"/>
        <color rgb="FFFFEF9C"/>
      </colorScale>
    </cfRule>
    <cfRule type="containsText" dxfId="1130" priority="2548" operator="containsText" text="SÁB">
      <formula>NOT(ISERROR(SEARCH("SÁB",#REF!)))</formula>
    </cfRule>
    <cfRule type="containsText" priority="2538" operator="containsText" text="DOM">
      <formula>NOT(ISERROR(SEARCH("DOM",#REF!)))</formula>
    </cfRule>
    <cfRule type="containsText" dxfId="1129" priority="2537" operator="containsText" text="DOM">
      <formula>NOT(ISERROR(SEARCH("DOM",#REF!)))</formula>
    </cfRule>
    <cfRule type="containsText" dxfId="1128" priority="2539" operator="containsText" text="SÁB">
      <formula>NOT(ISERROR(SEARCH("SÁB",#REF!)))</formula>
    </cfRule>
  </conditionalFormatting>
  <conditionalFormatting sqref="DG34">
    <cfRule type="containsText" dxfId="1127" priority="2546" operator="containsText" text="SAB">
      <formula>NOT(ISERROR(SEARCH("SAB",#REF!)))</formula>
    </cfRule>
    <cfRule type="containsText" dxfId="1126" priority="2541" operator="containsText" text="DOM">
      <formula>NOT(ISERROR(SEARCH("DOM",#REF!)))</formula>
    </cfRule>
    <cfRule type="containsText" priority="2542" operator="containsText" text="DOM">
      <formula>NOT(ISERROR(SEARCH("DOM",#REF!)))</formula>
    </cfRule>
    <cfRule type="containsText" dxfId="1125" priority="2543" operator="containsText" text="SÁB">
      <formula>NOT(ISERROR(SEARCH("SÁB",#REF!)))</formula>
    </cfRule>
    <cfRule type="colorScale" priority="2544">
      <colorScale>
        <cfvo type="min"/>
        <cfvo type="max"/>
        <color rgb="FFFF7128"/>
        <color rgb="FFFFEF9C"/>
      </colorScale>
    </cfRule>
    <cfRule type="containsText" dxfId="1124" priority="2545" operator="containsText" text="SÁB">
      <formula>NOT(ISERROR(SEARCH("SÁB",#REF!)))</formula>
    </cfRule>
  </conditionalFormatting>
  <conditionalFormatting sqref="DG39:DG40">
    <cfRule type="containsText" dxfId="1123" priority="2672" operator="containsText" text="DOM">
      <formula>NOT(ISERROR(SEARCH("DOM",DG39)))</formula>
    </cfRule>
  </conditionalFormatting>
  <conditionalFormatting sqref="DG41">
    <cfRule type="containsText" dxfId="1122" priority="2671" operator="containsText" text="SÁB">
      <formula>NOT(ISERROR(SEARCH("SÁB",DG41)))</formula>
    </cfRule>
    <cfRule type="containsText" priority="2670" operator="containsText" text="DOM">
      <formula>NOT(ISERROR(SEARCH("DOM",DG41)))</formula>
    </cfRule>
  </conditionalFormatting>
  <conditionalFormatting sqref="DG46:DG47">
    <cfRule type="containsText" dxfId="1121" priority="2657" operator="containsText" text="DOM">
      <formula>NOT(ISERROR(SEARCH("DOM",DG46)))</formula>
    </cfRule>
  </conditionalFormatting>
  <conditionalFormatting sqref="DG48">
    <cfRule type="containsText" priority="2655" operator="containsText" text="DOM">
      <formula>NOT(ISERROR(SEARCH("DOM",DG48)))</formula>
    </cfRule>
    <cfRule type="containsText" dxfId="1120" priority="2656" operator="containsText" text="SÁB">
      <formula>NOT(ISERROR(SEARCH("SÁB",DG48)))</formula>
    </cfRule>
  </conditionalFormatting>
  <conditionalFormatting sqref="DG53:DG55">
    <cfRule type="containsText" dxfId="1119" priority="2743" operator="containsText" text="DOM">
      <formula>NOT(ISERROR(SEARCH("DOM",DG53)))</formula>
    </cfRule>
  </conditionalFormatting>
  <conditionalFormatting sqref="DG60:DG62">
    <cfRule type="containsText" dxfId="1118" priority="2753" operator="containsText" text="DOM">
      <formula>NOT(ISERROR(SEARCH("DOM",DG60)))</formula>
    </cfRule>
  </conditionalFormatting>
  <conditionalFormatting sqref="DG67">
    <cfRule type="containsText" dxfId="1117" priority="2525" operator="containsText" text="SÁB">
      <formula>NOT(ISERROR(SEARCH("SÁB",#REF!)))</formula>
    </cfRule>
    <cfRule type="containsText" dxfId="1116" priority="2526" operator="containsText" text="SAB">
      <formula>NOT(ISERROR(SEARCH("SAB",#REF!)))</formula>
    </cfRule>
    <cfRule type="colorScale" priority="2536">
      <colorScale>
        <cfvo type="min"/>
        <cfvo type="max"/>
        <color rgb="FFFF7128"/>
        <color rgb="FFFFEF9C"/>
      </colorScale>
    </cfRule>
    <cfRule type="containsText" dxfId="1115" priority="2535" operator="containsText" text="SAB">
      <formula>NOT(ISERROR(SEARCH("SAB",#REF!)))</formula>
    </cfRule>
    <cfRule type="containsText" dxfId="1114" priority="2534" operator="containsText" text="SÁB">
      <formula>NOT(ISERROR(SEARCH("SÁB",#REF!)))</formula>
    </cfRule>
    <cfRule type="colorScale" priority="2533">
      <colorScale>
        <cfvo type="min"/>
        <cfvo type="max"/>
        <color rgb="FFFF7128"/>
        <color rgb="FFFFEF9C"/>
      </colorScale>
    </cfRule>
    <cfRule type="containsText" dxfId="1113" priority="2523" operator="containsText" text="DOM">
      <formula>NOT(ISERROR(SEARCH("DOM",#REF!)))</formula>
    </cfRule>
    <cfRule type="containsText" priority="2524" operator="containsText" text="DOM">
      <formula>NOT(ISERROR(SEARCH("DOM",#REF!)))</formula>
    </cfRule>
  </conditionalFormatting>
  <conditionalFormatting sqref="DG69">
    <cfRule type="containsText" dxfId="1112" priority="2532" operator="containsText" text="SAB">
      <formula>NOT(ISERROR(SEARCH("SAB",#REF!)))</formula>
    </cfRule>
    <cfRule type="containsText" dxfId="1111" priority="2531" operator="containsText" text="SÁB">
      <formula>NOT(ISERROR(SEARCH("SÁB",#REF!)))</formula>
    </cfRule>
    <cfRule type="colorScale" priority="2530">
      <colorScale>
        <cfvo type="min"/>
        <cfvo type="max"/>
        <color rgb="FFFF7128"/>
        <color rgb="FFFFEF9C"/>
      </colorScale>
    </cfRule>
    <cfRule type="containsText" priority="2528" operator="containsText" text="DOM">
      <formula>NOT(ISERROR(SEARCH("DOM",#REF!)))</formula>
    </cfRule>
    <cfRule type="containsText" dxfId="1110" priority="2527" operator="containsText" text="DOM">
      <formula>NOT(ISERROR(SEARCH("DOM",#REF!)))</formula>
    </cfRule>
    <cfRule type="containsText" dxfId="1109" priority="2529" operator="containsText" text="SÁB">
      <formula>NOT(ISERROR(SEARCH("SÁB",#REF!)))</formula>
    </cfRule>
  </conditionalFormatting>
  <conditionalFormatting sqref="DG74:DG80">
    <cfRule type="colorScale" priority="2518">
      <colorScale>
        <cfvo type="min"/>
        <cfvo type="max"/>
        <color rgb="FFFF7128"/>
        <color rgb="FFFFEF9C"/>
      </colorScale>
    </cfRule>
    <cfRule type="containsText" dxfId="1108" priority="2519" operator="containsText" text="SAB">
      <formula>NOT(ISERROR(SEARCH("SAB",#REF!)))</formula>
    </cfRule>
    <cfRule type="containsText" dxfId="1107" priority="2509" operator="containsText" text="DOM">
      <formula>NOT(ISERROR(SEARCH("DOM",#REF!)))</formula>
    </cfRule>
    <cfRule type="containsText" priority="2510" operator="containsText" text="DOM">
      <formula>NOT(ISERROR(SEARCH("DOM",#REF!)))</formula>
    </cfRule>
    <cfRule type="containsText" dxfId="1106" priority="2511" operator="containsText" text="SÁB">
      <formula>NOT(ISERROR(SEARCH("SÁB",#REF!)))</formula>
    </cfRule>
  </conditionalFormatting>
  <conditionalFormatting sqref="DG75">
    <cfRule type="colorScale" priority="2520">
      <colorScale>
        <cfvo type="min"/>
        <cfvo type="max"/>
        <color rgb="FFFF7128"/>
        <color rgb="FFFFEF9C"/>
      </colorScale>
    </cfRule>
    <cfRule type="containsText" dxfId="1105" priority="2521" operator="containsText" text="SÁB">
      <formula>NOT(ISERROR(SEARCH("SÁB",#REF!)))</formula>
    </cfRule>
    <cfRule type="containsText" dxfId="1104" priority="2522" operator="containsText" text="SAB">
      <formula>NOT(ISERROR(SEARCH("SAB",#REF!)))</formula>
    </cfRule>
  </conditionalFormatting>
  <conditionalFormatting sqref="DG77">
    <cfRule type="containsText" dxfId="1103" priority="2517" operator="containsText" text="SAB">
      <formula>NOT(ISERROR(SEARCH("SAB",#REF!)))</formula>
    </cfRule>
    <cfRule type="colorScale" priority="2515">
      <colorScale>
        <cfvo type="min"/>
        <cfvo type="max"/>
        <color rgb="FFFF7128"/>
        <color rgb="FFFFEF9C"/>
      </colorScale>
    </cfRule>
    <cfRule type="containsText" dxfId="1102" priority="2516" operator="containsText" text="SÁB">
      <formula>NOT(ISERROR(SEARCH("SÁB",#REF!)))</formula>
    </cfRule>
  </conditionalFormatting>
  <conditionalFormatting sqref="DG82:DG83">
    <cfRule type="containsText" dxfId="1101" priority="1493" operator="containsText" text="DOM">
      <formula>NOT(ISERROR(SEARCH("DOM",DG82)))</formula>
    </cfRule>
  </conditionalFormatting>
  <conditionalFormatting sqref="DG84">
    <cfRule type="containsText" priority="1491" operator="containsText" text="DOM">
      <formula>NOT(ISERROR(SEARCH("DOM",DG84)))</formula>
    </cfRule>
    <cfRule type="containsText" dxfId="1100" priority="1492" operator="containsText" text="SÁB">
      <formula>NOT(ISERROR(SEARCH("SÁB",DG84)))</formula>
    </cfRule>
  </conditionalFormatting>
  <conditionalFormatting sqref="DJ12">
    <cfRule type="containsText" dxfId="1099" priority="2507" operator="containsText" text="SAB">
      <formula>NOT(ISERROR(SEARCH("SAB",#REF!)))</formula>
    </cfRule>
    <cfRule type="containsText" dxfId="1098" priority="2498" operator="containsText" text="SAB">
      <formula>NOT(ISERROR(SEARCH("SAB",#REF!)))</formula>
    </cfRule>
    <cfRule type="containsText" priority="2496" operator="containsText" text="DOM">
      <formula>NOT(ISERROR(SEARCH("DOM",#REF!)))</formula>
    </cfRule>
    <cfRule type="containsText" dxfId="1097" priority="2495" operator="containsText" text="DOM">
      <formula>NOT(ISERROR(SEARCH("DOM",#REF!)))</formula>
    </cfRule>
    <cfRule type="containsText" dxfId="1096" priority="2497" operator="containsText" text="SÁB">
      <formula>NOT(ISERROR(SEARCH("SÁB",#REF!)))</formula>
    </cfRule>
    <cfRule type="colorScale" priority="2508">
      <colorScale>
        <cfvo type="min"/>
        <cfvo type="max"/>
        <color rgb="FFFF7128"/>
        <color rgb="FFFFEF9C"/>
      </colorScale>
    </cfRule>
    <cfRule type="colorScale" priority="2505">
      <colorScale>
        <cfvo type="min"/>
        <cfvo type="max"/>
        <color rgb="FFFF7128"/>
        <color rgb="FFFFEF9C"/>
      </colorScale>
    </cfRule>
    <cfRule type="containsText" dxfId="1095" priority="2506" operator="containsText" text="SÁB">
      <formula>NOT(ISERROR(SEARCH("SÁB",#REF!)))</formula>
    </cfRule>
  </conditionalFormatting>
  <conditionalFormatting sqref="DJ14">
    <cfRule type="containsText" priority="2500" operator="containsText" text="DOM">
      <formula>NOT(ISERROR(SEARCH("DOM",#REF!)))</formula>
    </cfRule>
    <cfRule type="containsText" dxfId="1094" priority="2501" operator="containsText" text="SÁB">
      <formula>NOT(ISERROR(SEARCH("SÁB",#REF!)))</formula>
    </cfRule>
    <cfRule type="containsText" dxfId="1093" priority="2503" operator="containsText" text="SÁB">
      <formula>NOT(ISERROR(SEARCH("SÁB",#REF!)))</formula>
    </cfRule>
    <cfRule type="containsText" dxfId="1092" priority="2504" operator="containsText" text="SAB">
      <formula>NOT(ISERROR(SEARCH("SAB",#REF!)))</formula>
    </cfRule>
    <cfRule type="containsText" dxfId="1091" priority="2499" operator="containsText" text="DOM">
      <formula>NOT(ISERROR(SEARCH("DOM",#REF!)))</formula>
    </cfRule>
    <cfRule type="colorScale" priority="2502">
      <colorScale>
        <cfvo type="min"/>
        <cfvo type="max"/>
        <color rgb="FFFF7128"/>
        <color rgb="FFFFEF9C"/>
      </colorScale>
    </cfRule>
  </conditionalFormatting>
  <conditionalFormatting sqref="DJ32">
    <cfRule type="colorScale" priority="2494">
      <colorScale>
        <cfvo type="min"/>
        <cfvo type="max"/>
        <color rgb="FFFF7128"/>
        <color rgb="FFFFEF9C"/>
      </colorScale>
    </cfRule>
    <cfRule type="containsText" dxfId="1090" priority="2481" operator="containsText" text="DOM">
      <formula>NOT(ISERROR(SEARCH("DOM",#REF!)))</formula>
    </cfRule>
    <cfRule type="containsText" dxfId="1089" priority="2484" operator="containsText" text="SAB">
      <formula>NOT(ISERROR(SEARCH("SAB",#REF!)))</formula>
    </cfRule>
    <cfRule type="containsText" dxfId="1088" priority="2483" operator="containsText" text="SÁB">
      <formula>NOT(ISERROR(SEARCH("SÁB",#REF!)))</formula>
    </cfRule>
    <cfRule type="containsText" priority="2482" operator="containsText" text="DOM">
      <formula>NOT(ISERROR(SEARCH("DOM",#REF!)))</formula>
    </cfRule>
    <cfRule type="containsText" dxfId="1087" priority="2492" operator="containsText" text="SÁB">
      <formula>NOT(ISERROR(SEARCH("SÁB",#REF!)))</formula>
    </cfRule>
    <cfRule type="colorScale" priority="2491">
      <colorScale>
        <cfvo type="min"/>
        <cfvo type="max"/>
        <color rgb="FFFF7128"/>
        <color rgb="FFFFEF9C"/>
      </colorScale>
    </cfRule>
    <cfRule type="containsText" dxfId="1086" priority="2493" operator="containsText" text="SAB">
      <formula>NOT(ISERROR(SEARCH("SAB",#REF!)))</formula>
    </cfRule>
  </conditionalFormatting>
  <conditionalFormatting sqref="DJ34">
    <cfRule type="containsText" dxfId="1085" priority="2490" operator="containsText" text="SAB">
      <formula>NOT(ISERROR(SEARCH("SAB",#REF!)))</formula>
    </cfRule>
    <cfRule type="containsText" dxfId="1084" priority="2489" operator="containsText" text="SÁB">
      <formula>NOT(ISERROR(SEARCH("SÁB",#REF!)))</formula>
    </cfRule>
    <cfRule type="containsText" dxfId="1083" priority="2487" operator="containsText" text="SÁB">
      <formula>NOT(ISERROR(SEARCH("SÁB",#REF!)))</formula>
    </cfRule>
    <cfRule type="colorScale" priority="2488">
      <colorScale>
        <cfvo type="min"/>
        <cfvo type="max"/>
        <color rgb="FFFF7128"/>
        <color rgb="FFFFEF9C"/>
      </colorScale>
    </cfRule>
    <cfRule type="containsText" priority="2486" operator="containsText" text="DOM">
      <formula>NOT(ISERROR(SEARCH("DOM",#REF!)))</formula>
    </cfRule>
    <cfRule type="containsText" dxfId="1082" priority="2485" operator="containsText" text="DOM">
      <formula>NOT(ISERROR(SEARCH("DOM",#REF!)))</formula>
    </cfRule>
  </conditionalFormatting>
  <conditionalFormatting sqref="DJ39:DJ40">
    <cfRule type="containsText" dxfId="1081" priority="2669" operator="containsText" text="DOM">
      <formula>NOT(ISERROR(SEARCH("DOM",DJ39)))</formula>
    </cfRule>
  </conditionalFormatting>
  <conditionalFormatting sqref="DJ41">
    <cfRule type="containsText" dxfId="1080" priority="2668" operator="containsText" text="SÁB">
      <formula>NOT(ISERROR(SEARCH("SÁB",DJ41)))</formula>
    </cfRule>
    <cfRule type="containsText" priority="2667" operator="containsText" text="DOM">
      <formula>NOT(ISERROR(SEARCH("DOM",DJ41)))</formula>
    </cfRule>
  </conditionalFormatting>
  <conditionalFormatting sqref="DJ46:DJ47">
    <cfRule type="containsText" dxfId="1079" priority="2654" operator="containsText" text="DOM">
      <formula>NOT(ISERROR(SEARCH("DOM",DJ46)))</formula>
    </cfRule>
  </conditionalFormatting>
  <conditionalFormatting sqref="DJ48">
    <cfRule type="containsText" dxfId="1078" priority="2653" operator="containsText" text="SÁB">
      <formula>NOT(ISERROR(SEARCH("SÁB",DJ48)))</formula>
    </cfRule>
    <cfRule type="containsText" priority="2652" operator="containsText" text="DOM">
      <formula>NOT(ISERROR(SEARCH("DOM",DJ48)))</formula>
    </cfRule>
  </conditionalFormatting>
  <conditionalFormatting sqref="DJ53:DJ55">
    <cfRule type="containsText" dxfId="1077" priority="2732" operator="containsText" text="DOM">
      <formula>NOT(ISERROR(SEARCH("DOM",DJ53)))</formula>
    </cfRule>
  </conditionalFormatting>
  <conditionalFormatting sqref="DJ60:DJ62">
    <cfRule type="containsText" dxfId="1076" priority="2742" operator="containsText" text="DOM">
      <formula>NOT(ISERROR(SEARCH("DOM",DJ60)))</formula>
    </cfRule>
  </conditionalFormatting>
  <conditionalFormatting sqref="DJ67">
    <cfRule type="containsText" priority="2468" operator="containsText" text="DOM">
      <formula>NOT(ISERROR(SEARCH("DOM",#REF!)))</formula>
    </cfRule>
    <cfRule type="containsText" dxfId="1075" priority="2467" operator="containsText" text="DOM">
      <formula>NOT(ISERROR(SEARCH("DOM",#REF!)))</formula>
    </cfRule>
    <cfRule type="colorScale" priority="2477">
      <colorScale>
        <cfvo type="min"/>
        <cfvo type="max"/>
        <color rgb="FFFF7128"/>
        <color rgb="FFFFEF9C"/>
      </colorScale>
    </cfRule>
    <cfRule type="containsText" dxfId="1074" priority="2478" operator="containsText" text="SÁB">
      <formula>NOT(ISERROR(SEARCH("SÁB",#REF!)))</formula>
    </cfRule>
    <cfRule type="containsText" dxfId="1073" priority="2479" operator="containsText" text="SAB">
      <formula>NOT(ISERROR(SEARCH("SAB",#REF!)))</formula>
    </cfRule>
    <cfRule type="colorScale" priority="2480">
      <colorScale>
        <cfvo type="min"/>
        <cfvo type="max"/>
        <color rgb="FFFF7128"/>
        <color rgb="FFFFEF9C"/>
      </colorScale>
    </cfRule>
    <cfRule type="containsText" dxfId="1072" priority="2469" operator="containsText" text="SÁB">
      <formula>NOT(ISERROR(SEARCH("SÁB",#REF!)))</formula>
    </cfRule>
    <cfRule type="containsText" dxfId="1071" priority="2470" operator="containsText" text="SAB">
      <formula>NOT(ISERROR(SEARCH("SAB",#REF!)))</formula>
    </cfRule>
  </conditionalFormatting>
  <conditionalFormatting sqref="DJ69">
    <cfRule type="containsText" dxfId="1070" priority="2471" operator="containsText" text="DOM">
      <formula>NOT(ISERROR(SEARCH("DOM",#REF!)))</formula>
    </cfRule>
    <cfRule type="containsText" dxfId="1069" priority="2475" operator="containsText" text="SÁB">
      <formula>NOT(ISERROR(SEARCH("SÁB",#REF!)))</formula>
    </cfRule>
    <cfRule type="containsText" priority="2472" operator="containsText" text="DOM">
      <formula>NOT(ISERROR(SEARCH("DOM",#REF!)))</formula>
    </cfRule>
    <cfRule type="containsText" dxfId="1068" priority="2473" operator="containsText" text="SÁB">
      <formula>NOT(ISERROR(SEARCH("SÁB",#REF!)))</formula>
    </cfRule>
    <cfRule type="colorScale" priority="2474">
      <colorScale>
        <cfvo type="min"/>
        <cfvo type="max"/>
        <color rgb="FFFF7128"/>
        <color rgb="FFFFEF9C"/>
      </colorScale>
    </cfRule>
    <cfRule type="containsText" dxfId="1067" priority="2476" operator="containsText" text="SAB">
      <formula>NOT(ISERROR(SEARCH("SAB",#REF!)))</formula>
    </cfRule>
  </conditionalFormatting>
  <conditionalFormatting sqref="DJ74">
    <cfRule type="containsText" dxfId="1066" priority="2210" operator="containsText" text="SAB">
      <formula>NOT(ISERROR(SEARCH("SAB",#REF!)))</formula>
    </cfRule>
    <cfRule type="colorScale" priority="2209">
      <colorScale>
        <cfvo type="min"/>
        <cfvo type="max"/>
        <color rgb="FFFF7128"/>
        <color rgb="FFFFEF9C"/>
      </colorScale>
    </cfRule>
  </conditionalFormatting>
  <conditionalFormatting sqref="DJ74:DJ75">
    <cfRule type="containsText" priority="2201" operator="containsText" text="DOM">
      <formula>NOT(ISERROR(SEARCH("DOM",#REF!)))</formula>
    </cfRule>
    <cfRule type="containsText" dxfId="1065" priority="2200" operator="containsText" text="DOM">
      <formula>NOT(ISERROR(SEARCH("DOM",#REF!)))</formula>
    </cfRule>
    <cfRule type="containsText" dxfId="1064" priority="2202" operator="containsText" text="SÁB">
      <formula>NOT(ISERROR(SEARCH("SÁB",#REF!)))</formula>
    </cfRule>
  </conditionalFormatting>
  <conditionalFormatting sqref="DJ75">
    <cfRule type="colorScale" priority="2211">
      <colorScale>
        <cfvo type="min"/>
        <cfvo type="max"/>
        <color rgb="FFFF7128"/>
        <color rgb="FFFFEF9C"/>
      </colorScale>
    </cfRule>
    <cfRule type="containsText" dxfId="1063" priority="2213" operator="containsText" text="SAB">
      <formula>NOT(ISERROR(SEARCH("SAB",#REF!)))</formula>
    </cfRule>
    <cfRule type="containsText" dxfId="1062" priority="2212" operator="containsText" text="SÁB">
      <formula>NOT(ISERROR(SEARCH("SÁB",#REF!)))</formula>
    </cfRule>
  </conditionalFormatting>
  <conditionalFormatting sqref="DJ77">
    <cfRule type="colorScale" priority="2206">
      <colorScale>
        <cfvo type="min"/>
        <cfvo type="max"/>
        <color rgb="FFFF7128"/>
        <color rgb="FFFFEF9C"/>
      </colorScale>
    </cfRule>
    <cfRule type="containsText" dxfId="1061" priority="2205" operator="containsText" text="SÁB">
      <formula>NOT(ISERROR(SEARCH("SÁB",#REF!)))</formula>
    </cfRule>
    <cfRule type="containsText" priority="2204" operator="containsText" text="DOM">
      <formula>NOT(ISERROR(SEARCH("DOM",#REF!)))</formula>
    </cfRule>
    <cfRule type="containsText" dxfId="1060" priority="2203" operator="containsText" text="DOM">
      <formula>NOT(ISERROR(SEARCH("DOM",#REF!)))</formula>
    </cfRule>
    <cfRule type="containsText" dxfId="1059" priority="2208" operator="containsText" text="SAB">
      <formula>NOT(ISERROR(SEARCH("SAB",#REF!)))</formula>
    </cfRule>
    <cfRule type="containsText" dxfId="1058" priority="2207" operator="containsText" text="SÁB">
      <formula>NOT(ISERROR(SEARCH("SÁB",#REF!)))</formula>
    </cfRule>
  </conditionalFormatting>
  <conditionalFormatting sqref="DJ82:DJ83">
    <cfRule type="containsText" dxfId="1057" priority="1490" operator="containsText" text="DOM">
      <formula>NOT(ISERROR(SEARCH("DOM",DJ82)))</formula>
    </cfRule>
  </conditionalFormatting>
  <conditionalFormatting sqref="DJ84">
    <cfRule type="containsText" priority="1488" operator="containsText" text="DOM">
      <formula>NOT(ISERROR(SEARCH("DOM",DJ84)))</formula>
    </cfRule>
    <cfRule type="containsText" dxfId="1056" priority="1489" operator="containsText" text="SÁB">
      <formula>NOT(ISERROR(SEARCH("SÁB",DJ84)))</formula>
    </cfRule>
  </conditionalFormatting>
  <conditionalFormatting sqref="DM12">
    <cfRule type="colorScale" priority="2179">
      <colorScale>
        <cfvo type="min"/>
        <cfvo type="max"/>
        <color rgb="FFFF7128"/>
        <color rgb="FFFFEF9C"/>
      </colorScale>
    </cfRule>
    <cfRule type="containsText" dxfId="1055" priority="2172" operator="containsText" text="SÁB">
      <formula>NOT(ISERROR(SEARCH("SÁB",#REF!)))</formula>
    </cfRule>
    <cfRule type="containsText" dxfId="1054" priority="2172" operator="containsText" text="DOM">
      <formula>NOT(ISERROR(SEARCH("DOM",#REF!)))</formula>
    </cfRule>
    <cfRule type="containsText" priority="2172" operator="containsText" text="DOM">
      <formula>NOT(ISERROR(SEARCH("DOM",#REF!)))</formula>
    </cfRule>
    <cfRule type="containsText" dxfId="1053" priority="2172" operator="containsText" text="SAB">
      <formula>NOT(ISERROR(SEARCH("SAB",#REF!)))</formula>
    </cfRule>
    <cfRule type="colorScale" priority="2176">
      <colorScale>
        <cfvo type="min"/>
        <cfvo type="max"/>
        <color rgb="FFFF7128"/>
        <color rgb="FFFFEF9C"/>
      </colorScale>
    </cfRule>
    <cfRule type="containsText" dxfId="1052" priority="2177" operator="containsText" text="SÁB">
      <formula>NOT(ISERROR(SEARCH("SÁB",#REF!)))</formula>
    </cfRule>
    <cfRule type="containsText" dxfId="1051" priority="2178" operator="containsText" text="SAB">
      <formula>NOT(ISERROR(SEARCH("SAB",#REF!)))</formula>
    </cfRule>
  </conditionalFormatting>
  <conditionalFormatting sqref="DM14">
    <cfRule type="containsText" dxfId="1050" priority="2170" operator="containsText" text="DOM">
      <formula>NOT(ISERROR(SEARCH("DOM",#REF!)))</formula>
    </cfRule>
    <cfRule type="containsText" priority="2171" operator="containsText" text="DOM">
      <formula>NOT(ISERROR(SEARCH("DOM",#REF!)))</formula>
    </cfRule>
    <cfRule type="colorScale" priority="2173">
      <colorScale>
        <cfvo type="min"/>
        <cfvo type="max"/>
        <color rgb="FFFF7128"/>
        <color rgb="FFFFEF9C"/>
      </colorScale>
    </cfRule>
    <cfRule type="containsText" dxfId="1049" priority="2174" operator="containsText" text="SÁB">
      <formula>NOT(ISERROR(SEARCH("SÁB",#REF!)))</formula>
    </cfRule>
    <cfRule type="containsText" dxfId="1048" priority="2175" operator="containsText" text="SAB">
      <formula>NOT(ISERROR(SEARCH("SAB",#REF!)))</formula>
    </cfRule>
  </conditionalFormatting>
  <conditionalFormatting sqref="DM32">
    <cfRule type="containsText" dxfId="1047" priority="2154" operator="containsText" text="DOM">
      <formula>NOT(ISERROR(SEARCH("DOM",#REF!)))</formula>
    </cfRule>
    <cfRule type="colorScale" priority="2158">
      <colorScale>
        <cfvo type="min"/>
        <cfvo type="max"/>
        <color rgb="FFFF7128"/>
        <color rgb="FFFFEF9C"/>
      </colorScale>
    </cfRule>
    <cfRule type="containsText" dxfId="1046" priority="2159" operator="containsText" text="SÁB">
      <formula>NOT(ISERROR(SEARCH("SÁB",#REF!)))</formula>
    </cfRule>
    <cfRule type="containsText" dxfId="1045" priority="2160" operator="containsText" text="SAB">
      <formula>NOT(ISERROR(SEARCH("SAB",#REF!)))</formula>
    </cfRule>
    <cfRule type="colorScale" priority="2161">
      <colorScale>
        <cfvo type="min"/>
        <cfvo type="max"/>
        <color rgb="FFFF7128"/>
        <color rgb="FFFFEF9C"/>
      </colorScale>
    </cfRule>
  </conditionalFormatting>
  <conditionalFormatting sqref="DM34">
    <cfRule type="containsText" dxfId="1044" priority="2152" operator="containsText" text="DOM">
      <formula>NOT(ISERROR(SEARCH("DOM",#REF!)))</formula>
    </cfRule>
    <cfRule type="containsText" priority="2153" operator="containsText" text="DOM">
      <formula>NOT(ISERROR(SEARCH("DOM",#REF!)))</formula>
    </cfRule>
    <cfRule type="colorScale" priority="2155">
      <colorScale>
        <cfvo type="min"/>
        <cfvo type="max"/>
        <color rgb="FFFF7128"/>
        <color rgb="FFFFEF9C"/>
      </colorScale>
    </cfRule>
    <cfRule type="containsText" dxfId="1043" priority="2156" operator="containsText" text="SÁB">
      <formula>NOT(ISERROR(SEARCH("SÁB",#REF!)))</formula>
    </cfRule>
    <cfRule type="containsText" dxfId="1042" priority="2157" operator="containsText" text="SAB">
      <formula>NOT(ISERROR(SEARCH("SAB",#REF!)))</formula>
    </cfRule>
  </conditionalFormatting>
  <conditionalFormatting sqref="DM39:DM40">
    <cfRule type="containsText" dxfId="1041" priority="2666" operator="containsText" text="DOM">
      <formula>NOT(ISERROR(SEARCH("DOM",DM39)))</formula>
    </cfRule>
  </conditionalFormatting>
  <conditionalFormatting sqref="DM41">
    <cfRule type="containsText" dxfId="1040" priority="2665" operator="containsText" text="SÁB">
      <formula>NOT(ISERROR(SEARCH("SÁB",DM41)))</formula>
    </cfRule>
    <cfRule type="containsText" priority="2664" operator="containsText" text="DOM">
      <formula>NOT(ISERROR(SEARCH("DOM",DM41)))</formula>
    </cfRule>
  </conditionalFormatting>
  <conditionalFormatting sqref="DM46:DM47">
    <cfRule type="containsText" dxfId="1039" priority="2651" operator="containsText" text="DOM">
      <formula>NOT(ISERROR(SEARCH("DOM",DM46)))</formula>
    </cfRule>
  </conditionalFormatting>
  <conditionalFormatting sqref="DM48">
    <cfRule type="containsText" priority="2649" operator="containsText" text="DOM">
      <formula>NOT(ISERROR(SEARCH("DOM",DM48)))</formula>
    </cfRule>
    <cfRule type="containsText" dxfId="1038" priority="2650" operator="containsText" text="SÁB">
      <formula>NOT(ISERROR(SEARCH("SÁB",DM48)))</formula>
    </cfRule>
  </conditionalFormatting>
  <conditionalFormatting sqref="DM53:DM55">
    <cfRule type="containsText" dxfId="1037" priority="2721" operator="containsText" text="DOM">
      <formula>NOT(ISERROR(SEARCH("DOM",DM53)))</formula>
    </cfRule>
  </conditionalFormatting>
  <conditionalFormatting sqref="DM60:DM62">
    <cfRule type="containsText" dxfId="1036" priority="2731" operator="containsText" text="DOM">
      <formula>NOT(ISERROR(SEARCH("DOM",DM60)))</formula>
    </cfRule>
  </conditionalFormatting>
  <conditionalFormatting sqref="DM67">
    <cfRule type="colorScale" priority="2144">
      <colorScale>
        <cfvo type="min"/>
        <cfvo type="max"/>
        <color rgb="FFFF7128"/>
        <color rgb="FFFFEF9C"/>
      </colorScale>
    </cfRule>
    <cfRule type="containsText" dxfId="1035" priority="2145" operator="containsText" text="SÁB">
      <formula>NOT(ISERROR(SEARCH("SÁB",#REF!)))</formula>
    </cfRule>
    <cfRule type="containsText" dxfId="1034" priority="2146" operator="containsText" text="SAB">
      <formula>NOT(ISERROR(SEARCH("SAB",#REF!)))</formula>
    </cfRule>
    <cfRule type="colorScale" priority="2147">
      <colorScale>
        <cfvo type="min"/>
        <cfvo type="max"/>
        <color rgb="FFFF7128"/>
        <color rgb="FFFFEF9C"/>
      </colorScale>
    </cfRule>
    <cfRule type="containsText" priority="2144" operator="containsText" text="DOM">
      <formula>NOT(ISERROR(SEARCH("DOM",#REF!)))</formula>
    </cfRule>
    <cfRule type="containsText" dxfId="1033" priority="2140" operator="containsText" text="DOM">
      <formula>NOT(ISERROR(SEARCH("DOM",#REF!)))</formula>
    </cfRule>
  </conditionalFormatting>
  <conditionalFormatting sqref="DM69">
    <cfRule type="containsText" dxfId="1032" priority="2142" operator="containsText" text="SÁB">
      <formula>NOT(ISERROR(SEARCH("SÁB",#REF!)))</formula>
    </cfRule>
    <cfRule type="containsText" dxfId="1031" priority="2138" operator="containsText" text="SÁB">
      <formula>NOT(ISERROR(SEARCH("SÁB",#REF!)))</formula>
    </cfRule>
    <cfRule type="containsText" dxfId="1030" priority="2138" operator="containsText" text="DOM">
      <formula>NOT(ISERROR(SEARCH("DOM",#REF!)))</formula>
    </cfRule>
    <cfRule type="containsText" priority="2139" operator="containsText" text="DOM">
      <formula>NOT(ISERROR(SEARCH("DOM",#REF!)))</formula>
    </cfRule>
    <cfRule type="containsText" dxfId="1029" priority="2143" operator="containsText" text="SAB">
      <formula>NOT(ISERROR(SEARCH("SAB",#REF!)))</formula>
    </cfRule>
    <cfRule type="colorScale" priority="2141">
      <colorScale>
        <cfvo type="min"/>
        <cfvo type="max"/>
        <color rgb="FFFF7128"/>
        <color rgb="FFFFEF9C"/>
      </colorScale>
    </cfRule>
  </conditionalFormatting>
  <conditionalFormatting sqref="DM74">
    <cfRule type="colorScale" priority="2133">
      <colorScale>
        <cfvo type="min"/>
        <cfvo type="max"/>
        <color rgb="FFFF7128"/>
        <color rgb="FFFFEF9C"/>
      </colorScale>
    </cfRule>
    <cfRule type="containsText" dxfId="1028" priority="2134" operator="containsText" text="SAB">
      <formula>NOT(ISERROR(SEARCH("SAB",#REF!)))</formula>
    </cfRule>
  </conditionalFormatting>
  <conditionalFormatting sqref="DM74:DM75">
    <cfRule type="containsText" priority="2125" operator="containsText" text="DOM">
      <formula>NOT(ISERROR(SEARCH("DOM",#REF!)))</formula>
    </cfRule>
    <cfRule type="containsText" dxfId="1027" priority="2126" operator="containsText" text="SÁB">
      <formula>NOT(ISERROR(SEARCH("SÁB",#REF!)))</formula>
    </cfRule>
    <cfRule type="containsText" dxfId="1026" priority="2124" operator="containsText" text="DOM">
      <formula>NOT(ISERROR(SEARCH("DOM",#REF!)))</formula>
    </cfRule>
  </conditionalFormatting>
  <conditionalFormatting sqref="DM75">
    <cfRule type="containsText" dxfId="1025" priority="2137" operator="containsText" text="SAB">
      <formula>NOT(ISERROR(SEARCH("SAB",#REF!)))</formula>
    </cfRule>
    <cfRule type="containsText" dxfId="1024" priority="2136" operator="containsText" text="SÁB">
      <formula>NOT(ISERROR(SEARCH("SÁB",#REF!)))</formula>
    </cfRule>
    <cfRule type="colorScale" priority="2135">
      <colorScale>
        <cfvo type="min"/>
        <cfvo type="max"/>
        <color rgb="FFFF7128"/>
        <color rgb="FFFFEF9C"/>
      </colorScale>
    </cfRule>
  </conditionalFormatting>
  <conditionalFormatting sqref="DM77">
    <cfRule type="containsText" dxfId="1023" priority="2127" operator="containsText" text="DOM">
      <formula>NOT(ISERROR(SEARCH("DOM",#REF!)))</formula>
    </cfRule>
    <cfRule type="containsText" dxfId="1022" priority="2132" operator="containsText" text="SAB">
      <formula>NOT(ISERROR(SEARCH("SAB",#REF!)))</formula>
    </cfRule>
    <cfRule type="containsText" dxfId="1021" priority="2131" operator="containsText" text="SÁB">
      <formula>NOT(ISERROR(SEARCH("SÁB",#REF!)))</formula>
    </cfRule>
    <cfRule type="colorScale" priority="2130">
      <colorScale>
        <cfvo type="min"/>
        <cfvo type="max"/>
        <color rgb="FFFF7128"/>
        <color rgb="FFFFEF9C"/>
      </colorScale>
    </cfRule>
    <cfRule type="containsText" dxfId="1020" priority="2129" operator="containsText" text="SÁB">
      <formula>NOT(ISERROR(SEARCH("SÁB",#REF!)))</formula>
    </cfRule>
    <cfRule type="containsText" priority="2128" operator="containsText" text="DOM">
      <formula>NOT(ISERROR(SEARCH("DOM",#REF!)))</formula>
    </cfRule>
  </conditionalFormatting>
  <conditionalFormatting sqref="DM82:DM83">
    <cfRule type="containsText" dxfId="1019" priority="1487" operator="containsText" text="DOM">
      <formula>NOT(ISERROR(SEARCH("DOM",DM82)))</formula>
    </cfRule>
  </conditionalFormatting>
  <conditionalFormatting sqref="DM84">
    <cfRule type="containsText" priority="1485" operator="containsText" text="DOM">
      <formula>NOT(ISERROR(SEARCH("DOM",DM84)))</formula>
    </cfRule>
    <cfRule type="containsText" dxfId="1018" priority="1486" operator="containsText" text="SÁB">
      <formula>NOT(ISERROR(SEARCH("SÁB",DM84)))</formula>
    </cfRule>
  </conditionalFormatting>
  <conditionalFormatting sqref="DP12">
    <cfRule type="colorScale" priority="2019">
      <colorScale>
        <cfvo type="min"/>
        <cfvo type="max"/>
        <color rgb="FFFF7128"/>
        <color rgb="FFFFEF9C"/>
      </colorScale>
    </cfRule>
    <cfRule type="containsText" dxfId="1017" priority="2018" operator="containsText" text="SAB">
      <formula>NOT(ISERROR(SEARCH("SAB",#REF!)))</formula>
    </cfRule>
    <cfRule type="containsText" dxfId="1016" priority="2017" operator="containsText" text="SÁB">
      <formula>NOT(ISERROR(SEARCH("SÁB",#REF!)))</formula>
    </cfRule>
    <cfRule type="colorScale" priority="2016">
      <colorScale>
        <cfvo type="min"/>
        <cfvo type="max"/>
        <color rgb="FFFF7128"/>
        <color rgb="FFFFEF9C"/>
      </colorScale>
    </cfRule>
    <cfRule type="containsText" dxfId="1015" priority="2012" operator="containsText" text="SÁB">
      <formula>NOT(ISERROR(SEARCH("SÁB",#REF!)))</formula>
    </cfRule>
  </conditionalFormatting>
  <conditionalFormatting sqref="DP14">
    <cfRule type="containsText" priority="2011" operator="containsText" text="DOM">
      <formula>NOT(ISERROR(SEARCH("DOM",#REF!)))</formula>
    </cfRule>
    <cfRule type="containsText" dxfId="1014" priority="2010" operator="containsText" text="DOM">
      <formula>NOT(ISERROR(SEARCH("DOM",#REF!)))</formula>
    </cfRule>
    <cfRule type="containsText" dxfId="1013" priority="2014" operator="containsText" text="SÁB">
      <formula>NOT(ISERROR(SEARCH("SÁB",#REF!)))</formula>
    </cfRule>
    <cfRule type="containsText" dxfId="1012" priority="2015" operator="containsText" text="SAB">
      <formula>NOT(ISERROR(SEARCH("SAB",#REF!)))</formula>
    </cfRule>
    <cfRule type="colorScale" priority="2013">
      <colorScale>
        <cfvo type="min"/>
        <cfvo type="max"/>
        <color rgb="FFFF7128"/>
        <color rgb="FFFFEF9C"/>
      </colorScale>
    </cfRule>
  </conditionalFormatting>
  <conditionalFormatting sqref="DP32">
    <cfRule type="colorScale" priority="2002">
      <colorScale>
        <cfvo type="min"/>
        <cfvo type="max"/>
        <color rgb="FFFF7128"/>
        <color rgb="FFFFEF9C"/>
      </colorScale>
    </cfRule>
    <cfRule type="containsText" dxfId="1011" priority="1998" operator="containsText" text="SÁB">
      <formula>NOT(ISERROR(SEARCH("SÁB",#REF!)))</formula>
    </cfRule>
    <cfRule type="containsText" dxfId="1010" priority="2003" operator="containsText" text="SÁB">
      <formula>NOT(ISERROR(SEARCH("SÁB",#REF!)))</formula>
    </cfRule>
    <cfRule type="containsText" dxfId="1009" priority="2004" operator="containsText" text="SAB">
      <formula>NOT(ISERROR(SEARCH("SAB",#REF!)))</formula>
    </cfRule>
    <cfRule type="colorScale" priority="2005">
      <colorScale>
        <cfvo type="min"/>
        <cfvo type="max"/>
        <color rgb="FFFF7128"/>
        <color rgb="FFFFEF9C"/>
      </colorScale>
    </cfRule>
  </conditionalFormatting>
  <conditionalFormatting sqref="DP34">
    <cfRule type="colorScale" priority="1999">
      <colorScale>
        <cfvo type="min"/>
        <cfvo type="max"/>
        <color rgb="FFFF7128"/>
        <color rgb="FFFFEF9C"/>
      </colorScale>
    </cfRule>
    <cfRule type="containsText" priority="1997" operator="containsText" text="DOM">
      <formula>NOT(ISERROR(SEARCH("DOM",#REF!)))</formula>
    </cfRule>
    <cfRule type="containsText" dxfId="1008" priority="2001" operator="containsText" text="SAB">
      <formula>NOT(ISERROR(SEARCH("SAB",#REF!)))</formula>
    </cfRule>
    <cfRule type="containsText" dxfId="1007" priority="2000" operator="containsText" text="SÁB">
      <formula>NOT(ISERROR(SEARCH("SÁB",#REF!)))</formula>
    </cfRule>
    <cfRule type="containsText" dxfId="1006" priority="1996" operator="containsText" text="DOM">
      <formula>NOT(ISERROR(SEARCH("DOM",#REF!)))</formula>
    </cfRule>
  </conditionalFormatting>
  <conditionalFormatting sqref="DP39:DP40">
    <cfRule type="containsText" dxfId="1005" priority="2383" operator="containsText" text="DOM">
      <formula>NOT(ISERROR(SEARCH("DOM",DP39)))</formula>
    </cfRule>
  </conditionalFormatting>
  <conditionalFormatting sqref="DP41">
    <cfRule type="containsText" dxfId="1004" priority="2382" operator="containsText" text="SÁB">
      <formula>NOT(ISERROR(SEARCH("SÁB",DP41)))</formula>
    </cfRule>
    <cfRule type="containsText" priority="2381" operator="containsText" text="DOM">
      <formula>NOT(ISERROR(SEARCH("DOM",DP41)))</formula>
    </cfRule>
  </conditionalFormatting>
  <conditionalFormatting sqref="DP46:DP47">
    <cfRule type="containsText" dxfId="1003" priority="2380" operator="containsText" text="DOM">
      <formula>NOT(ISERROR(SEARCH("DOM",DP46)))</formula>
    </cfRule>
  </conditionalFormatting>
  <conditionalFormatting sqref="DP48">
    <cfRule type="containsText" priority="2378" operator="containsText" text="DOM">
      <formula>NOT(ISERROR(SEARCH("DOM",DP48)))</formula>
    </cfRule>
    <cfRule type="containsText" dxfId="1002" priority="2379" operator="containsText" text="SÁB">
      <formula>NOT(ISERROR(SEARCH("SÁB",DP48)))</formula>
    </cfRule>
  </conditionalFormatting>
  <conditionalFormatting sqref="DP53:DP55">
    <cfRule type="containsText" dxfId="1001" priority="2384" operator="containsText" text="DOM">
      <formula>NOT(ISERROR(SEARCH("DOM",DP53)))</formula>
    </cfRule>
  </conditionalFormatting>
  <conditionalFormatting sqref="DP60:DP62">
    <cfRule type="containsText" dxfId="1000" priority="2385" operator="containsText" text="DOM">
      <formula>NOT(ISERROR(SEARCH("DOM",DP60)))</formula>
    </cfRule>
  </conditionalFormatting>
  <conditionalFormatting sqref="DP67">
    <cfRule type="containsText" dxfId="999" priority="1990" operator="containsText" text="DOM">
      <formula>NOT(ISERROR(SEARCH("DOM",#REF!)))</formula>
    </cfRule>
    <cfRule type="containsText" dxfId="998" priority="1989" operator="containsText" text="SÁB">
      <formula>NOT(ISERROR(SEARCH("SÁB",#REF!)))</formula>
    </cfRule>
    <cfRule type="colorScale" priority="1991">
      <colorScale>
        <cfvo type="min"/>
        <cfvo type="max"/>
        <color rgb="FFFF7128"/>
        <color rgb="FFFFEF9C"/>
      </colorScale>
    </cfRule>
    <cfRule type="containsText" dxfId="997" priority="1984" operator="containsText" text="SÁB">
      <formula>NOT(ISERROR(SEARCH("SÁB",#REF!)))</formula>
    </cfRule>
    <cfRule type="containsText" dxfId="996" priority="1988" operator="containsText" text="SAB">
      <formula>NOT(ISERROR(SEARCH("SAB",#REF!)))</formula>
    </cfRule>
    <cfRule type="colorScale" priority="1988">
      <colorScale>
        <cfvo type="min"/>
        <cfvo type="max"/>
        <color rgb="FFFF7128"/>
        <color rgb="FFFFEF9C"/>
      </colorScale>
    </cfRule>
    <cfRule type="containsText" priority="1989" operator="containsText" text="DOM">
      <formula>NOT(ISERROR(SEARCH("DOM",#REF!)))</formula>
    </cfRule>
  </conditionalFormatting>
  <conditionalFormatting sqref="DP69">
    <cfRule type="containsText" dxfId="995" priority="1982" operator="containsText" text="DOM">
      <formula>NOT(ISERROR(SEARCH("DOM",#REF!)))</formula>
    </cfRule>
    <cfRule type="containsText" priority="1983" operator="containsText" text="DOM">
      <formula>NOT(ISERROR(SEARCH("DOM",#REF!)))</formula>
    </cfRule>
    <cfRule type="colorScale" priority="1985">
      <colorScale>
        <cfvo type="min"/>
        <cfvo type="max"/>
        <color rgb="FFFF7128"/>
        <color rgb="FFFFEF9C"/>
      </colorScale>
    </cfRule>
    <cfRule type="containsText" dxfId="994" priority="1986" operator="containsText" text="SÁB">
      <formula>NOT(ISERROR(SEARCH("SÁB",#REF!)))</formula>
    </cfRule>
    <cfRule type="containsText" dxfId="993" priority="1987" operator="containsText" text="SAB">
      <formula>NOT(ISERROR(SEARCH("SAB",#REF!)))</formula>
    </cfRule>
  </conditionalFormatting>
  <conditionalFormatting sqref="DP74">
    <cfRule type="containsText" dxfId="992" priority="1978" operator="containsText" text="SAB">
      <formula>NOT(ISERROR(SEARCH("SAB",#REF!)))</formula>
    </cfRule>
    <cfRule type="colorScale" priority="1977">
      <colorScale>
        <cfvo type="min"/>
        <cfvo type="max"/>
        <color rgb="FFFF7128"/>
        <color rgb="FFFFEF9C"/>
      </colorScale>
    </cfRule>
  </conditionalFormatting>
  <conditionalFormatting sqref="DP74:DP75">
    <cfRule type="containsText" dxfId="991" priority="1970" operator="containsText" text="SÁB">
      <formula>NOT(ISERROR(SEARCH("SÁB",#REF!)))</formula>
    </cfRule>
    <cfRule type="containsText" priority="1969" operator="containsText" text="DOM">
      <formula>NOT(ISERROR(SEARCH("DOM",#REF!)))</formula>
    </cfRule>
    <cfRule type="containsText" dxfId="990" priority="1968" operator="containsText" text="DOM">
      <formula>NOT(ISERROR(SEARCH("DOM",#REF!)))</formula>
    </cfRule>
  </conditionalFormatting>
  <conditionalFormatting sqref="DP75">
    <cfRule type="containsText" dxfId="989" priority="1981" operator="containsText" text="SAB">
      <formula>NOT(ISERROR(SEARCH("SAB",#REF!)))</formula>
    </cfRule>
    <cfRule type="containsText" dxfId="988" priority="1980" operator="containsText" text="SÁB">
      <formula>NOT(ISERROR(SEARCH("SÁB",#REF!)))</formula>
    </cfRule>
    <cfRule type="colorScale" priority="1979">
      <colorScale>
        <cfvo type="min"/>
        <cfvo type="max"/>
        <color rgb="FFFF7128"/>
        <color rgb="FFFFEF9C"/>
      </colorScale>
    </cfRule>
  </conditionalFormatting>
  <conditionalFormatting sqref="DP77">
    <cfRule type="containsText" dxfId="987" priority="1976" operator="containsText" text="SAB">
      <formula>NOT(ISERROR(SEARCH("SAB",#REF!)))</formula>
    </cfRule>
    <cfRule type="containsText" dxfId="986" priority="1971" operator="containsText" text="DOM">
      <formula>NOT(ISERROR(SEARCH("DOM",#REF!)))</formula>
    </cfRule>
    <cfRule type="colorScale" priority="1974">
      <colorScale>
        <cfvo type="min"/>
        <cfvo type="max"/>
        <color rgb="FFFF7128"/>
        <color rgb="FFFFEF9C"/>
      </colorScale>
    </cfRule>
    <cfRule type="containsText" priority="1972" operator="containsText" text="DOM">
      <formula>NOT(ISERROR(SEARCH("DOM",#REF!)))</formula>
    </cfRule>
    <cfRule type="containsText" dxfId="985" priority="1973" operator="containsText" text="SÁB">
      <formula>NOT(ISERROR(SEARCH("SÁB",#REF!)))</formula>
    </cfRule>
    <cfRule type="containsText" dxfId="984" priority="1975" operator="containsText" text="SÁB">
      <formula>NOT(ISERROR(SEARCH("SÁB",#REF!)))</formula>
    </cfRule>
  </conditionalFormatting>
  <conditionalFormatting sqref="DP82:DP83">
    <cfRule type="containsText" dxfId="983" priority="1478" operator="containsText" text="DOM">
      <formula>NOT(ISERROR(SEARCH("DOM",DP82)))</formula>
    </cfRule>
  </conditionalFormatting>
  <conditionalFormatting sqref="DP84">
    <cfRule type="containsText" priority="1476" operator="containsText" text="DOM">
      <formula>NOT(ISERROR(SEARCH("DOM",DP84)))</formula>
    </cfRule>
    <cfRule type="containsText" dxfId="982" priority="1477" operator="containsText" text="SÁB">
      <formula>NOT(ISERROR(SEARCH("SÁB",DP84)))</formula>
    </cfRule>
  </conditionalFormatting>
  <conditionalFormatting sqref="DS12">
    <cfRule type="containsText" dxfId="981" priority="1918" operator="containsText" text="SAB">
      <formula>NOT(ISERROR(SEARCH("SAB",#REF!)))</formula>
    </cfRule>
    <cfRule type="colorScale" priority="1919">
      <colorScale>
        <cfvo type="min"/>
        <cfvo type="max"/>
        <color rgb="FFFF7128"/>
        <color rgb="FFFFEF9C"/>
      </colorScale>
    </cfRule>
    <cfRule type="containsText" dxfId="980" priority="1912" operator="containsText" text="SÁB">
      <formula>NOT(ISERROR(SEARCH("SÁB",#REF!)))</formula>
    </cfRule>
    <cfRule type="containsText" dxfId="979" priority="1917" operator="containsText" text="SÁB">
      <formula>NOT(ISERROR(SEARCH("SÁB",#REF!)))</formula>
    </cfRule>
    <cfRule type="colorScale" priority="1916">
      <colorScale>
        <cfvo type="min"/>
        <cfvo type="max"/>
        <color rgb="FFFF7128"/>
        <color rgb="FFFFEF9C"/>
      </colorScale>
    </cfRule>
  </conditionalFormatting>
  <conditionalFormatting sqref="DS14">
    <cfRule type="containsText" dxfId="978" priority="1915" operator="containsText" text="SAB">
      <formula>NOT(ISERROR(SEARCH("SAB",#REF!)))</formula>
    </cfRule>
    <cfRule type="colorScale" priority="1913">
      <colorScale>
        <cfvo type="min"/>
        <cfvo type="max"/>
        <color rgb="FFFF7128"/>
        <color rgb="FFFFEF9C"/>
      </colorScale>
    </cfRule>
    <cfRule type="containsText" priority="1911" operator="containsText" text="DOM">
      <formula>NOT(ISERROR(SEARCH("DOM",#REF!)))</formula>
    </cfRule>
    <cfRule type="containsText" dxfId="977" priority="1914" operator="containsText" text="SÁB">
      <formula>NOT(ISERROR(SEARCH("SÁB",#REF!)))</formula>
    </cfRule>
    <cfRule type="containsText" dxfId="976" priority="1910" operator="containsText" text="DOM">
      <formula>NOT(ISERROR(SEARCH("DOM",#REF!)))</formula>
    </cfRule>
  </conditionalFormatting>
  <conditionalFormatting sqref="DS32">
    <cfRule type="containsText" dxfId="975" priority="1901" operator="containsText" text="SÁB">
      <formula>NOT(ISERROR(SEARCH("SÁB",#REF!)))</formula>
    </cfRule>
    <cfRule type="colorScale" priority="1905">
      <colorScale>
        <cfvo type="min"/>
        <cfvo type="max"/>
        <color rgb="FFFF7128"/>
        <color rgb="FFFFEF9C"/>
      </colorScale>
    </cfRule>
    <cfRule type="containsText" dxfId="974" priority="1906" operator="containsText" text="SÁB">
      <formula>NOT(ISERROR(SEARCH("SÁB",#REF!)))</formula>
    </cfRule>
    <cfRule type="colorScale" priority="1908">
      <colorScale>
        <cfvo type="min"/>
        <cfvo type="max"/>
        <color rgb="FFFF7128"/>
        <color rgb="FFFFEF9C"/>
      </colorScale>
    </cfRule>
    <cfRule type="containsText" dxfId="973" priority="1907" operator="containsText" text="SAB">
      <formula>NOT(ISERROR(SEARCH("SAB",#REF!)))</formula>
    </cfRule>
  </conditionalFormatting>
  <conditionalFormatting sqref="DS34">
    <cfRule type="colorScale" priority="1902">
      <colorScale>
        <cfvo type="min"/>
        <cfvo type="max"/>
        <color rgb="FFFF7128"/>
        <color rgb="FFFFEF9C"/>
      </colorScale>
    </cfRule>
    <cfRule type="containsText" dxfId="972" priority="1903" operator="containsText" text="SÁB">
      <formula>NOT(ISERROR(SEARCH("SÁB",#REF!)))</formula>
    </cfRule>
    <cfRule type="containsText" priority="1900" operator="containsText" text="DOM">
      <formula>NOT(ISERROR(SEARCH("DOM",#REF!)))</formula>
    </cfRule>
    <cfRule type="containsText" dxfId="971" priority="1899" operator="containsText" text="DOM">
      <formula>NOT(ISERROR(SEARCH("DOM",#REF!)))</formula>
    </cfRule>
    <cfRule type="containsText" dxfId="970" priority="1904" operator="containsText" text="SAB">
      <formula>NOT(ISERROR(SEARCH("SAB",#REF!)))</formula>
    </cfRule>
  </conditionalFormatting>
  <conditionalFormatting sqref="DS39:DS40">
    <cfRule type="containsText" dxfId="969" priority="2363" operator="containsText" text="DOM">
      <formula>NOT(ISERROR(SEARCH("DOM",DS39)))</formula>
    </cfRule>
  </conditionalFormatting>
  <conditionalFormatting sqref="DS41">
    <cfRule type="containsText" dxfId="968" priority="2362" operator="containsText" text="SÁB">
      <formula>NOT(ISERROR(SEARCH("SÁB",DS41)))</formula>
    </cfRule>
    <cfRule type="containsText" priority="2361" operator="containsText" text="DOM">
      <formula>NOT(ISERROR(SEARCH("DOM",DS41)))</formula>
    </cfRule>
  </conditionalFormatting>
  <conditionalFormatting sqref="DS46:DS47">
    <cfRule type="containsText" dxfId="967" priority="2360" operator="containsText" text="DOM">
      <formula>NOT(ISERROR(SEARCH("DOM",DS46)))</formula>
    </cfRule>
  </conditionalFormatting>
  <conditionalFormatting sqref="DS48">
    <cfRule type="containsText" priority="2358" operator="containsText" text="DOM">
      <formula>NOT(ISERROR(SEARCH("DOM",DS48)))</formula>
    </cfRule>
    <cfRule type="containsText" dxfId="966" priority="2359" operator="containsText" text="SÁB">
      <formula>NOT(ISERROR(SEARCH("SÁB",DS48)))</formula>
    </cfRule>
  </conditionalFormatting>
  <conditionalFormatting sqref="DS53:DS55">
    <cfRule type="containsText" dxfId="965" priority="2364" operator="containsText" text="DOM">
      <formula>NOT(ISERROR(SEARCH("DOM",DS53)))</formula>
    </cfRule>
  </conditionalFormatting>
  <conditionalFormatting sqref="DS60:DS62">
    <cfRule type="containsText" dxfId="964" priority="2365" operator="containsText" text="DOM">
      <formula>NOT(ISERROR(SEARCH("DOM",DS60)))</formula>
    </cfRule>
  </conditionalFormatting>
  <conditionalFormatting sqref="DS67">
    <cfRule type="colorScale" priority="1897">
      <colorScale>
        <cfvo type="min"/>
        <cfvo type="max"/>
        <color rgb="FFFF7128"/>
        <color rgb="FFFFEF9C"/>
      </colorScale>
    </cfRule>
    <cfRule type="containsText" dxfId="963" priority="1890" operator="containsText" text="SÁB">
      <formula>NOT(ISERROR(SEARCH("SÁB",#REF!)))</formula>
    </cfRule>
    <cfRule type="colorScale" priority="1894">
      <colorScale>
        <cfvo type="min"/>
        <cfvo type="max"/>
        <color rgb="FFFF7128"/>
        <color rgb="FFFFEF9C"/>
      </colorScale>
    </cfRule>
    <cfRule type="containsText" dxfId="962" priority="1895" operator="containsText" text="SÁB">
      <formula>NOT(ISERROR(SEARCH("SÁB",#REF!)))</formula>
    </cfRule>
    <cfRule type="containsText" dxfId="961" priority="1896" operator="containsText" text="SAB">
      <formula>NOT(ISERROR(SEARCH("SAB",#REF!)))</formula>
    </cfRule>
  </conditionalFormatting>
  <conditionalFormatting sqref="DS69">
    <cfRule type="containsText" dxfId="960" priority="1892" operator="containsText" text="SÁB">
      <formula>NOT(ISERROR(SEARCH("SÁB",#REF!)))</formula>
    </cfRule>
    <cfRule type="colorScale" priority="1891">
      <colorScale>
        <cfvo type="min"/>
        <cfvo type="max"/>
        <color rgb="FFFF7128"/>
        <color rgb="FFFFEF9C"/>
      </colorScale>
    </cfRule>
    <cfRule type="containsText" dxfId="959" priority="1888" operator="containsText" text="DOM">
      <formula>NOT(ISERROR(SEARCH("DOM",#REF!)))</formula>
    </cfRule>
    <cfRule type="containsText" priority="1889" operator="containsText" text="DOM">
      <formula>NOT(ISERROR(SEARCH("DOM",#REF!)))</formula>
    </cfRule>
    <cfRule type="containsText" dxfId="958" priority="1893" operator="containsText" text="SAB">
      <formula>NOT(ISERROR(SEARCH("SAB",#REF!)))</formula>
    </cfRule>
  </conditionalFormatting>
  <conditionalFormatting sqref="DS74">
    <cfRule type="containsText" dxfId="957" priority="1884" operator="containsText" text="SAB">
      <formula>NOT(ISERROR(SEARCH("SAB",#REF!)))</formula>
    </cfRule>
    <cfRule type="colorScale" priority="1883">
      <colorScale>
        <cfvo type="min"/>
        <cfvo type="max"/>
        <color rgb="FFFF7128"/>
        <color rgb="FFFFEF9C"/>
      </colorScale>
    </cfRule>
  </conditionalFormatting>
  <conditionalFormatting sqref="DS74:DS75">
    <cfRule type="containsText" dxfId="956" priority="1876" operator="containsText" text="SÁB">
      <formula>NOT(ISERROR(SEARCH("SÁB",#REF!)))</formula>
    </cfRule>
    <cfRule type="containsText" dxfId="955" priority="1874" operator="containsText" text="DOM">
      <formula>NOT(ISERROR(SEARCH("DOM",#REF!)))</formula>
    </cfRule>
    <cfRule type="containsText" priority="1875" operator="containsText" text="DOM">
      <formula>NOT(ISERROR(SEARCH("DOM",#REF!)))</formula>
    </cfRule>
  </conditionalFormatting>
  <conditionalFormatting sqref="DS75">
    <cfRule type="containsText" dxfId="954" priority="1887" operator="containsText" text="SAB">
      <formula>NOT(ISERROR(SEARCH("SAB",#REF!)))</formula>
    </cfRule>
    <cfRule type="containsText" dxfId="953" priority="1886" operator="containsText" text="SÁB">
      <formula>NOT(ISERROR(SEARCH("SÁB",#REF!)))</formula>
    </cfRule>
    <cfRule type="colorScale" priority="1885">
      <colorScale>
        <cfvo type="min"/>
        <cfvo type="max"/>
        <color rgb="FFFF7128"/>
        <color rgb="FFFFEF9C"/>
      </colorScale>
    </cfRule>
  </conditionalFormatting>
  <conditionalFormatting sqref="DS77">
    <cfRule type="containsText" dxfId="952" priority="1881" operator="containsText" text="SÁB">
      <formula>NOT(ISERROR(SEARCH("SÁB",#REF!)))</formula>
    </cfRule>
    <cfRule type="containsText" dxfId="951" priority="1882" operator="containsText" text="SAB">
      <formula>NOT(ISERROR(SEARCH("SAB",#REF!)))</formula>
    </cfRule>
    <cfRule type="containsText" dxfId="950" priority="1877" operator="containsText" text="DOM">
      <formula>NOT(ISERROR(SEARCH("DOM",#REF!)))</formula>
    </cfRule>
    <cfRule type="containsText" priority="1878" operator="containsText" text="DOM">
      <formula>NOT(ISERROR(SEARCH("DOM",#REF!)))</formula>
    </cfRule>
    <cfRule type="containsText" dxfId="949" priority="1879" operator="containsText" text="SÁB">
      <formula>NOT(ISERROR(SEARCH("SÁB",#REF!)))</formula>
    </cfRule>
    <cfRule type="colorScale" priority="1880">
      <colorScale>
        <cfvo type="min"/>
        <cfvo type="max"/>
        <color rgb="FFFF7128"/>
        <color rgb="FFFFEF9C"/>
      </colorScale>
    </cfRule>
  </conditionalFormatting>
  <conditionalFormatting sqref="DS82:DS83">
    <cfRule type="containsText" dxfId="948" priority="1475" operator="containsText" text="DOM">
      <formula>NOT(ISERROR(SEARCH("DOM",DS82)))</formula>
    </cfRule>
  </conditionalFormatting>
  <conditionalFormatting sqref="DS84">
    <cfRule type="containsText" priority="1473" operator="containsText" text="DOM">
      <formula>NOT(ISERROR(SEARCH("DOM",DS84)))</formula>
    </cfRule>
    <cfRule type="containsText" dxfId="947" priority="1474" operator="containsText" text="SÁB">
      <formula>NOT(ISERROR(SEARCH("SÁB",DS84)))</formula>
    </cfRule>
  </conditionalFormatting>
  <conditionalFormatting sqref="DV12">
    <cfRule type="containsText" dxfId="946" priority="1965" operator="containsText" text="SAB">
      <formula>NOT(ISERROR(SEARCH("SAB",#REF!)))</formula>
    </cfRule>
    <cfRule type="colorScale" priority="1966">
      <colorScale>
        <cfvo type="min"/>
        <cfvo type="max"/>
        <color rgb="FFFF7128"/>
        <color rgb="FFFFEF9C"/>
      </colorScale>
    </cfRule>
    <cfRule type="containsText" dxfId="945" priority="1964" operator="containsText" text="SÁB">
      <formula>NOT(ISERROR(SEARCH("SÁB",#REF!)))</formula>
    </cfRule>
    <cfRule type="colorScale" priority="1963">
      <colorScale>
        <cfvo type="min"/>
        <cfvo type="max"/>
        <color rgb="FFFF7128"/>
        <color rgb="FFFFEF9C"/>
      </colorScale>
    </cfRule>
    <cfRule type="containsText" dxfId="944" priority="1959" operator="containsText" text="SÁB">
      <formula>NOT(ISERROR(SEARCH("SÁB",#REF!)))</formula>
    </cfRule>
  </conditionalFormatting>
  <conditionalFormatting sqref="DV14">
    <cfRule type="containsText" dxfId="943" priority="1957" operator="containsText" text="DOM">
      <formula>NOT(ISERROR(SEARCH("DOM",#REF!)))</formula>
    </cfRule>
    <cfRule type="colorScale" priority="1960">
      <colorScale>
        <cfvo type="min"/>
        <cfvo type="max"/>
        <color rgb="FFFF7128"/>
        <color rgb="FFFFEF9C"/>
      </colorScale>
    </cfRule>
    <cfRule type="containsText" dxfId="942" priority="1961" operator="containsText" text="SÁB">
      <formula>NOT(ISERROR(SEARCH("SÁB",#REF!)))</formula>
    </cfRule>
    <cfRule type="containsText" dxfId="941" priority="1962" operator="containsText" text="SAB">
      <formula>NOT(ISERROR(SEARCH("SAB",#REF!)))</formula>
    </cfRule>
    <cfRule type="containsText" priority="1958" operator="containsText" text="DOM">
      <formula>NOT(ISERROR(SEARCH("DOM",#REF!)))</formula>
    </cfRule>
  </conditionalFormatting>
  <conditionalFormatting sqref="DV32">
    <cfRule type="containsText" dxfId="940" priority="1954" operator="containsText" text="SAB">
      <formula>NOT(ISERROR(SEARCH("SAB",#REF!)))</formula>
    </cfRule>
    <cfRule type="colorScale" priority="1955">
      <colorScale>
        <cfvo type="min"/>
        <cfvo type="max"/>
        <color rgb="FFFF7128"/>
        <color rgb="FFFFEF9C"/>
      </colorScale>
    </cfRule>
    <cfRule type="containsText" dxfId="939" priority="1948" operator="containsText" text="SÁB">
      <formula>NOT(ISERROR(SEARCH("SÁB",#REF!)))</formula>
    </cfRule>
    <cfRule type="colorScale" priority="1952">
      <colorScale>
        <cfvo type="min"/>
        <cfvo type="max"/>
        <color rgb="FFFF7128"/>
        <color rgb="FFFFEF9C"/>
      </colorScale>
    </cfRule>
    <cfRule type="containsText" dxfId="938" priority="1953" operator="containsText" text="SÁB">
      <formula>NOT(ISERROR(SEARCH("SÁB",#REF!)))</formula>
    </cfRule>
  </conditionalFormatting>
  <conditionalFormatting sqref="DV34">
    <cfRule type="colorScale" priority="1949">
      <colorScale>
        <cfvo type="min"/>
        <cfvo type="max"/>
        <color rgb="FFFF7128"/>
        <color rgb="FFFFEF9C"/>
      </colorScale>
    </cfRule>
    <cfRule type="containsText" dxfId="937" priority="1950" operator="containsText" text="SÁB">
      <formula>NOT(ISERROR(SEARCH("SÁB",#REF!)))</formula>
    </cfRule>
    <cfRule type="containsText" dxfId="936" priority="1946" operator="containsText" text="DOM">
      <formula>NOT(ISERROR(SEARCH("DOM",#REF!)))</formula>
    </cfRule>
    <cfRule type="containsText" priority="1947" operator="containsText" text="DOM">
      <formula>NOT(ISERROR(SEARCH("DOM",#REF!)))</formula>
    </cfRule>
    <cfRule type="containsText" dxfId="935" priority="1951" operator="containsText" text="SAB">
      <formula>NOT(ISERROR(SEARCH("SAB",#REF!)))</formula>
    </cfRule>
  </conditionalFormatting>
  <conditionalFormatting sqref="DV39:DV40">
    <cfRule type="containsText" dxfId="934" priority="2343" operator="containsText" text="DOM">
      <formula>NOT(ISERROR(SEARCH("DOM",DV39)))</formula>
    </cfRule>
  </conditionalFormatting>
  <conditionalFormatting sqref="DV41">
    <cfRule type="containsText" dxfId="933" priority="2342" operator="containsText" text="SÁB">
      <formula>NOT(ISERROR(SEARCH("SÁB",DV41)))</formula>
    </cfRule>
    <cfRule type="containsText" priority="2341" operator="containsText" text="DOM">
      <formula>NOT(ISERROR(SEARCH("DOM",DV41)))</formula>
    </cfRule>
  </conditionalFormatting>
  <conditionalFormatting sqref="DV46:DV47">
    <cfRule type="containsText" dxfId="932" priority="2340" operator="containsText" text="DOM">
      <formula>NOT(ISERROR(SEARCH("DOM",DV46)))</formula>
    </cfRule>
  </conditionalFormatting>
  <conditionalFormatting sqref="DV48">
    <cfRule type="containsText" dxfId="931" priority="2339" operator="containsText" text="SÁB">
      <formula>NOT(ISERROR(SEARCH("SÁB",DV48)))</formula>
    </cfRule>
    <cfRule type="containsText" priority="2338" operator="containsText" text="DOM">
      <formula>NOT(ISERROR(SEARCH("DOM",DV48)))</formula>
    </cfRule>
  </conditionalFormatting>
  <conditionalFormatting sqref="DV53:DV55">
    <cfRule type="containsText" dxfId="930" priority="2344" operator="containsText" text="DOM">
      <formula>NOT(ISERROR(SEARCH("DOM",DV53)))</formula>
    </cfRule>
  </conditionalFormatting>
  <conditionalFormatting sqref="DV60:DV62">
    <cfRule type="containsText" dxfId="929" priority="2345" operator="containsText" text="DOM">
      <formula>NOT(ISERROR(SEARCH("DOM",DV60)))</formula>
    </cfRule>
  </conditionalFormatting>
  <conditionalFormatting sqref="DV67">
    <cfRule type="containsText" dxfId="928" priority="1942" operator="containsText" text="SÁB">
      <formula>NOT(ISERROR(SEARCH("SÁB",#REF!)))</formula>
    </cfRule>
    <cfRule type="containsText" dxfId="927" priority="1943" operator="containsText" text="SAB">
      <formula>NOT(ISERROR(SEARCH("SAB",#REF!)))</formula>
    </cfRule>
    <cfRule type="colorScale" priority="1944">
      <colorScale>
        <cfvo type="min"/>
        <cfvo type="max"/>
        <color rgb="FFFF7128"/>
        <color rgb="FFFFEF9C"/>
      </colorScale>
    </cfRule>
    <cfRule type="containsText" dxfId="926" priority="1937" operator="containsText" text="SÁB">
      <formula>NOT(ISERROR(SEARCH("SÁB",#REF!)))</formula>
    </cfRule>
    <cfRule type="colorScale" priority="1941">
      <colorScale>
        <cfvo type="min"/>
        <cfvo type="max"/>
        <color rgb="FFFF7128"/>
        <color rgb="FFFFEF9C"/>
      </colorScale>
    </cfRule>
  </conditionalFormatting>
  <conditionalFormatting sqref="DV69">
    <cfRule type="containsText" dxfId="925" priority="1940" operator="containsText" text="SAB">
      <formula>NOT(ISERROR(SEARCH("SAB",#REF!)))</formula>
    </cfRule>
    <cfRule type="containsText" priority="1936" operator="containsText" text="DOM">
      <formula>NOT(ISERROR(SEARCH("DOM",#REF!)))</formula>
    </cfRule>
    <cfRule type="colorScale" priority="1938">
      <colorScale>
        <cfvo type="min"/>
        <cfvo type="max"/>
        <color rgb="FFFF7128"/>
        <color rgb="FFFFEF9C"/>
      </colorScale>
    </cfRule>
    <cfRule type="containsText" dxfId="924" priority="1939" operator="containsText" text="SÁB">
      <formula>NOT(ISERROR(SEARCH("SÁB",#REF!)))</formula>
    </cfRule>
    <cfRule type="containsText" dxfId="923" priority="1935" operator="containsText" text="DOM">
      <formula>NOT(ISERROR(SEARCH("DOM",#REF!)))</formula>
    </cfRule>
  </conditionalFormatting>
  <conditionalFormatting sqref="DV74">
    <cfRule type="colorScale" priority="1930">
      <colorScale>
        <cfvo type="min"/>
        <cfvo type="max"/>
        <color rgb="FFFF7128"/>
        <color rgb="FFFFEF9C"/>
      </colorScale>
    </cfRule>
    <cfRule type="containsText" dxfId="922" priority="1931" operator="containsText" text="SAB">
      <formula>NOT(ISERROR(SEARCH("SAB",#REF!)))</formula>
    </cfRule>
  </conditionalFormatting>
  <conditionalFormatting sqref="DV74:DV75">
    <cfRule type="containsText" dxfId="921" priority="1921" operator="containsText" text="DOM">
      <formula>NOT(ISERROR(SEARCH("DOM",#REF!)))</formula>
    </cfRule>
    <cfRule type="containsText" priority="1922" operator="containsText" text="DOM">
      <formula>NOT(ISERROR(SEARCH("DOM",#REF!)))</formula>
    </cfRule>
    <cfRule type="containsText" dxfId="920" priority="1923" operator="containsText" text="SÁB">
      <formula>NOT(ISERROR(SEARCH("SÁB",#REF!)))</formula>
    </cfRule>
  </conditionalFormatting>
  <conditionalFormatting sqref="DV75">
    <cfRule type="colorScale" priority="1932">
      <colorScale>
        <cfvo type="min"/>
        <cfvo type="max"/>
        <color rgb="FFFF7128"/>
        <color rgb="FFFFEF9C"/>
      </colorScale>
    </cfRule>
    <cfRule type="containsText" dxfId="919" priority="1933" operator="containsText" text="SÁB">
      <formula>NOT(ISERROR(SEARCH("SÁB",#REF!)))</formula>
    </cfRule>
    <cfRule type="containsText" dxfId="918" priority="1934" operator="containsText" text="SAB">
      <formula>NOT(ISERROR(SEARCH("SAB",#REF!)))</formula>
    </cfRule>
  </conditionalFormatting>
  <conditionalFormatting sqref="DV77">
    <cfRule type="containsText" priority="1925" operator="containsText" text="DOM">
      <formula>NOT(ISERROR(SEARCH("DOM",#REF!)))</formula>
    </cfRule>
    <cfRule type="containsText" dxfId="917" priority="1926" operator="containsText" text="SÁB">
      <formula>NOT(ISERROR(SEARCH("SÁB",#REF!)))</formula>
    </cfRule>
    <cfRule type="containsText" dxfId="916" priority="1924" operator="containsText" text="DOM">
      <formula>NOT(ISERROR(SEARCH("DOM",#REF!)))</formula>
    </cfRule>
    <cfRule type="colorScale" priority="1927">
      <colorScale>
        <cfvo type="min"/>
        <cfvo type="max"/>
        <color rgb="FFFF7128"/>
        <color rgb="FFFFEF9C"/>
      </colorScale>
    </cfRule>
    <cfRule type="containsText" dxfId="915" priority="1928" operator="containsText" text="SÁB">
      <formula>NOT(ISERROR(SEARCH("SÁB",#REF!)))</formula>
    </cfRule>
    <cfRule type="containsText" dxfId="914" priority="1929" operator="containsText" text="SAB">
      <formula>NOT(ISERROR(SEARCH("SAB",#REF!)))</formula>
    </cfRule>
  </conditionalFormatting>
  <conditionalFormatting sqref="DV82:DV83">
    <cfRule type="containsText" dxfId="913" priority="1472" operator="containsText" text="DOM">
      <formula>NOT(ISERROR(SEARCH("DOM",DV82)))</formula>
    </cfRule>
  </conditionalFormatting>
  <conditionalFormatting sqref="DV84">
    <cfRule type="containsText" priority="1470" operator="containsText" text="DOM">
      <formula>NOT(ISERROR(SEARCH("DOM",DV84)))</formula>
    </cfRule>
    <cfRule type="containsText" dxfId="912" priority="1471" operator="containsText" text="SÁB">
      <formula>NOT(ISERROR(SEARCH("SÁB",DV84)))</formula>
    </cfRule>
  </conditionalFormatting>
  <conditionalFormatting sqref="DY12">
    <cfRule type="colorScale" priority="1852">
      <colorScale>
        <cfvo type="min"/>
        <cfvo type="max"/>
        <color rgb="FFFF7128"/>
        <color rgb="FFFFEF9C"/>
      </colorScale>
    </cfRule>
    <cfRule type="containsText" dxfId="911" priority="1850" operator="containsText" text="SÁB">
      <formula>NOT(ISERROR(SEARCH("SÁB",#REF!)))</formula>
    </cfRule>
    <cfRule type="colorScale" priority="1849">
      <colorScale>
        <cfvo type="min"/>
        <cfvo type="max"/>
        <color rgb="FFFF7128"/>
        <color rgb="FFFFEF9C"/>
      </colorScale>
    </cfRule>
    <cfRule type="containsText" dxfId="910" priority="1845" operator="containsText" text="SÁB">
      <formula>NOT(ISERROR(SEARCH("SÁB",#REF!)))</formula>
    </cfRule>
    <cfRule type="containsText" dxfId="909" priority="1851" operator="containsText" text="SAB">
      <formula>NOT(ISERROR(SEARCH("SAB",#REF!)))</formula>
    </cfRule>
  </conditionalFormatting>
  <conditionalFormatting sqref="DY14">
    <cfRule type="containsText" dxfId="908" priority="1843" operator="containsText" text="DOM">
      <formula>NOT(ISERROR(SEARCH("DOM",#REF!)))</formula>
    </cfRule>
    <cfRule type="containsText" dxfId="907" priority="1848" operator="containsText" text="SAB">
      <formula>NOT(ISERROR(SEARCH("SAB",#REF!)))</formula>
    </cfRule>
    <cfRule type="containsText" dxfId="906" priority="1847" operator="containsText" text="SÁB">
      <formula>NOT(ISERROR(SEARCH("SÁB",#REF!)))</formula>
    </cfRule>
    <cfRule type="colorScale" priority="1846">
      <colorScale>
        <cfvo type="min"/>
        <cfvo type="max"/>
        <color rgb="FFFF7128"/>
        <color rgb="FFFFEF9C"/>
      </colorScale>
    </cfRule>
    <cfRule type="containsText" priority="1844" operator="containsText" text="DOM">
      <formula>NOT(ISERROR(SEARCH("DOM",#REF!)))</formula>
    </cfRule>
  </conditionalFormatting>
  <conditionalFormatting sqref="DY32">
    <cfRule type="colorScale" priority="1841">
      <colorScale>
        <cfvo type="min"/>
        <cfvo type="max"/>
        <color rgb="FFFF7128"/>
        <color rgb="FFFFEF9C"/>
      </colorScale>
    </cfRule>
    <cfRule type="containsText" dxfId="905" priority="1840" operator="containsText" text="SAB">
      <formula>NOT(ISERROR(SEARCH("SAB",#REF!)))</formula>
    </cfRule>
    <cfRule type="containsText" dxfId="904" priority="1839" operator="containsText" text="SÁB">
      <formula>NOT(ISERROR(SEARCH("SÁB",#REF!)))</formula>
    </cfRule>
    <cfRule type="colorScale" priority="1838">
      <colorScale>
        <cfvo type="min"/>
        <cfvo type="max"/>
        <color rgb="FFFF7128"/>
        <color rgb="FFFFEF9C"/>
      </colorScale>
    </cfRule>
    <cfRule type="containsText" dxfId="903" priority="1834" operator="containsText" text="SÁB">
      <formula>NOT(ISERROR(SEARCH("SÁB",#REF!)))</formula>
    </cfRule>
  </conditionalFormatting>
  <conditionalFormatting sqref="DY34">
    <cfRule type="containsText" dxfId="902" priority="1837" operator="containsText" text="SAB">
      <formula>NOT(ISERROR(SEARCH("SAB",#REF!)))</formula>
    </cfRule>
    <cfRule type="containsText" dxfId="901" priority="1836" operator="containsText" text="SÁB">
      <formula>NOT(ISERROR(SEARCH("SÁB",#REF!)))</formula>
    </cfRule>
    <cfRule type="colorScale" priority="1835">
      <colorScale>
        <cfvo type="min"/>
        <cfvo type="max"/>
        <color rgb="FFFF7128"/>
        <color rgb="FFFFEF9C"/>
      </colorScale>
    </cfRule>
    <cfRule type="containsText" priority="1833" operator="containsText" text="DOM">
      <formula>NOT(ISERROR(SEARCH("DOM",#REF!)))</formula>
    </cfRule>
    <cfRule type="containsText" dxfId="900" priority="1832" operator="containsText" text="DOM">
      <formula>NOT(ISERROR(SEARCH("DOM",#REF!)))</formula>
    </cfRule>
  </conditionalFormatting>
  <conditionalFormatting sqref="DY39:DY40">
    <cfRule type="containsText" dxfId="899" priority="2121" operator="containsText" text="DOM">
      <formula>NOT(ISERROR(SEARCH("DOM",DY39)))</formula>
    </cfRule>
  </conditionalFormatting>
  <conditionalFormatting sqref="DY41">
    <cfRule type="containsText" dxfId="898" priority="2120" operator="containsText" text="SÁB">
      <formula>NOT(ISERROR(SEARCH("SÁB",DY41)))</formula>
    </cfRule>
    <cfRule type="containsText" priority="2119" operator="containsText" text="DOM">
      <formula>NOT(ISERROR(SEARCH("DOM",DY41)))</formula>
    </cfRule>
  </conditionalFormatting>
  <conditionalFormatting sqref="DY46:DY47">
    <cfRule type="containsText" dxfId="897" priority="2118" operator="containsText" text="DOM">
      <formula>NOT(ISERROR(SEARCH("DOM",DY46)))</formula>
    </cfRule>
  </conditionalFormatting>
  <conditionalFormatting sqref="DY48">
    <cfRule type="containsText" priority="2116" operator="containsText" text="DOM">
      <formula>NOT(ISERROR(SEARCH("DOM",DY48)))</formula>
    </cfRule>
    <cfRule type="containsText" dxfId="896" priority="2117" operator="containsText" text="SÁB">
      <formula>NOT(ISERROR(SEARCH("SÁB",DY48)))</formula>
    </cfRule>
  </conditionalFormatting>
  <conditionalFormatting sqref="DY53:DY55">
    <cfRule type="containsText" dxfId="895" priority="2122" operator="containsText" text="DOM">
      <formula>NOT(ISERROR(SEARCH("DOM",DY53)))</formula>
    </cfRule>
  </conditionalFormatting>
  <conditionalFormatting sqref="DY60:DY62">
    <cfRule type="containsText" dxfId="894" priority="2123" operator="containsText" text="DOM">
      <formula>NOT(ISERROR(SEARCH("DOM",DY60)))</formula>
    </cfRule>
  </conditionalFormatting>
  <conditionalFormatting sqref="DY67">
    <cfRule type="colorScale" priority="1827">
      <colorScale>
        <cfvo type="min"/>
        <cfvo type="max"/>
        <color rgb="FFFF7128"/>
        <color rgb="FFFFEF9C"/>
      </colorScale>
    </cfRule>
    <cfRule type="containsText" dxfId="893" priority="1828" operator="containsText" text="SÁB">
      <formula>NOT(ISERROR(SEARCH("SÁB",#REF!)))</formula>
    </cfRule>
    <cfRule type="containsText" dxfId="892" priority="1829" operator="containsText" text="SAB">
      <formula>NOT(ISERROR(SEARCH("SAB",#REF!)))</formula>
    </cfRule>
    <cfRule type="colorScale" priority="1830">
      <colorScale>
        <cfvo type="min"/>
        <cfvo type="max"/>
        <color rgb="FFFF7128"/>
        <color rgb="FFFFEF9C"/>
      </colorScale>
    </cfRule>
    <cfRule type="containsText" dxfId="891" priority="1823" operator="containsText" text="SÁB">
      <formula>NOT(ISERROR(SEARCH("SÁB",#REF!)))</formula>
    </cfRule>
  </conditionalFormatting>
  <conditionalFormatting sqref="DY69">
    <cfRule type="containsText" dxfId="890" priority="1825" operator="containsText" text="SÁB">
      <formula>NOT(ISERROR(SEARCH("SÁB",#REF!)))</formula>
    </cfRule>
    <cfRule type="containsText" dxfId="889" priority="1826" operator="containsText" text="SAB">
      <formula>NOT(ISERROR(SEARCH("SAB",#REF!)))</formula>
    </cfRule>
    <cfRule type="containsText" dxfId="888" priority="1821" operator="containsText" text="DOM">
      <formula>NOT(ISERROR(SEARCH("DOM",#REF!)))</formula>
    </cfRule>
    <cfRule type="containsText" priority="1822" operator="containsText" text="DOM">
      <formula>NOT(ISERROR(SEARCH("DOM",#REF!)))</formula>
    </cfRule>
    <cfRule type="colorScale" priority="1824">
      <colorScale>
        <cfvo type="min"/>
        <cfvo type="max"/>
        <color rgb="FFFF7128"/>
        <color rgb="FFFFEF9C"/>
      </colorScale>
    </cfRule>
  </conditionalFormatting>
  <conditionalFormatting sqref="DY74">
    <cfRule type="colorScale" priority="1816">
      <colorScale>
        <cfvo type="min"/>
        <cfvo type="max"/>
        <color rgb="FFFF7128"/>
        <color rgb="FFFFEF9C"/>
      </colorScale>
    </cfRule>
    <cfRule type="containsText" dxfId="887" priority="1817" operator="containsText" text="SAB">
      <formula>NOT(ISERROR(SEARCH("SAB",#REF!)))</formula>
    </cfRule>
  </conditionalFormatting>
  <conditionalFormatting sqref="DY74:DY75">
    <cfRule type="containsText" priority="1808" operator="containsText" text="DOM">
      <formula>NOT(ISERROR(SEARCH("DOM",#REF!)))</formula>
    </cfRule>
    <cfRule type="containsText" dxfId="886" priority="1809" operator="containsText" text="SÁB">
      <formula>NOT(ISERROR(SEARCH("SÁB",#REF!)))</formula>
    </cfRule>
    <cfRule type="containsText" dxfId="885" priority="1807" operator="containsText" text="DOM">
      <formula>NOT(ISERROR(SEARCH("DOM",#REF!)))</formula>
    </cfRule>
  </conditionalFormatting>
  <conditionalFormatting sqref="DY75">
    <cfRule type="colorScale" priority="1818">
      <colorScale>
        <cfvo type="min"/>
        <cfvo type="max"/>
        <color rgb="FFFF7128"/>
        <color rgb="FFFFEF9C"/>
      </colorScale>
    </cfRule>
    <cfRule type="containsText" dxfId="884" priority="1819" operator="containsText" text="SÁB">
      <formula>NOT(ISERROR(SEARCH("SÁB",#REF!)))</formula>
    </cfRule>
    <cfRule type="containsText" dxfId="883" priority="1820" operator="containsText" text="SAB">
      <formula>NOT(ISERROR(SEARCH("SAB",#REF!)))</formula>
    </cfRule>
  </conditionalFormatting>
  <conditionalFormatting sqref="DY77">
    <cfRule type="containsText" priority="1811" operator="containsText" text="DOM">
      <formula>NOT(ISERROR(SEARCH("DOM",#REF!)))</formula>
    </cfRule>
    <cfRule type="containsText" dxfId="882" priority="1814" operator="containsText" text="SÁB">
      <formula>NOT(ISERROR(SEARCH("SÁB",#REF!)))</formula>
    </cfRule>
    <cfRule type="containsText" dxfId="881" priority="1812" operator="containsText" text="SÁB">
      <formula>NOT(ISERROR(SEARCH("SÁB",#REF!)))</formula>
    </cfRule>
    <cfRule type="colorScale" priority="1813">
      <colorScale>
        <cfvo type="min"/>
        <cfvo type="max"/>
        <color rgb="FFFF7128"/>
        <color rgb="FFFFEF9C"/>
      </colorScale>
    </cfRule>
    <cfRule type="containsText" dxfId="880" priority="1810" operator="containsText" text="DOM">
      <formula>NOT(ISERROR(SEARCH("DOM",#REF!)))</formula>
    </cfRule>
    <cfRule type="containsText" dxfId="879" priority="1815" operator="containsText" text="SAB">
      <formula>NOT(ISERROR(SEARCH("SAB",#REF!)))</formula>
    </cfRule>
  </conditionalFormatting>
  <conditionalFormatting sqref="DY82:DY83">
    <cfRule type="containsText" dxfId="878" priority="1466" operator="containsText" text="DOM">
      <formula>NOT(ISERROR(SEARCH("DOM",DY82)))</formula>
    </cfRule>
  </conditionalFormatting>
  <conditionalFormatting sqref="DY84">
    <cfRule type="containsText" dxfId="877" priority="1465" operator="containsText" text="SÁB">
      <formula>NOT(ISERROR(SEARCH("SÁB",DY84)))</formula>
    </cfRule>
    <cfRule type="containsText" priority="1464" operator="containsText" text="DOM">
      <formula>NOT(ISERROR(SEARCH("DOM",DY84)))</formula>
    </cfRule>
  </conditionalFormatting>
  <conditionalFormatting sqref="EB12">
    <cfRule type="colorScale" priority="1760">
      <colorScale>
        <cfvo type="min"/>
        <cfvo type="max"/>
        <color rgb="FFFF7128"/>
        <color rgb="FFFFEF9C"/>
      </colorScale>
    </cfRule>
    <cfRule type="containsText" dxfId="876" priority="1761" operator="containsText" text="SÁB">
      <formula>NOT(ISERROR(SEARCH("SÁB",#REF!)))</formula>
    </cfRule>
    <cfRule type="colorScale" priority="1763">
      <colorScale>
        <cfvo type="min"/>
        <cfvo type="max"/>
        <color rgb="FFFF7128"/>
        <color rgb="FFFFEF9C"/>
      </colorScale>
    </cfRule>
    <cfRule type="containsText" dxfId="875" priority="1762" operator="containsText" text="SAB">
      <formula>NOT(ISERROR(SEARCH("SAB",#REF!)))</formula>
    </cfRule>
    <cfRule type="containsText" dxfId="874" priority="1756" operator="containsText" text="SÁB">
      <formula>NOT(ISERROR(SEARCH("SÁB",#REF!)))</formula>
    </cfRule>
  </conditionalFormatting>
  <conditionalFormatting sqref="EB14">
    <cfRule type="containsText" dxfId="873" priority="1759" operator="containsText" text="SAB">
      <formula>NOT(ISERROR(SEARCH("SAB",#REF!)))</formula>
    </cfRule>
    <cfRule type="containsText" dxfId="872" priority="1758" operator="containsText" text="SÁB">
      <formula>NOT(ISERROR(SEARCH("SÁB",#REF!)))</formula>
    </cfRule>
    <cfRule type="colorScale" priority="1757">
      <colorScale>
        <cfvo type="min"/>
        <cfvo type="max"/>
        <color rgb="FFFF7128"/>
        <color rgb="FFFFEF9C"/>
      </colorScale>
    </cfRule>
    <cfRule type="containsText" priority="1755" operator="containsText" text="DOM">
      <formula>NOT(ISERROR(SEARCH("DOM",#REF!)))</formula>
    </cfRule>
    <cfRule type="containsText" dxfId="871" priority="1754" operator="containsText" text="DOM">
      <formula>NOT(ISERROR(SEARCH("DOM",#REF!)))</formula>
    </cfRule>
  </conditionalFormatting>
  <conditionalFormatting sqref="EB32">
    <cfRule type="containsText" dxfId="870" priority="1772" operator="containsText" text="SÁB">
      <formula>NOT(ISERROR(SEARCH("SÁB",#REF!)))</formula>
    </cfRule>
    <cfRule type="colorScale" priority="1771">
      <colorScale>
        <cfvo type="min"/>
        <cfvo type="max"/>
        <color rgb="FFFF7128"/>
        <color rgb="FFFFEF9C"/>
      </colorScale>
    </cfRule>
    <cfRule type="containsText" dxfId="869" priority="1767" operator="containsText" text="SÁB">
      <formula>NOT(ISERROR(SEARCH("SÁB",#REF!)))</formula>
    </cfRule>
    <cfRule type="colorScale" priority="1774">
      <colorScale>
        <cfvo type="min"/>
        <cfvo type="max"/>
        <color rgb="FFFF7128"/>
        <color rgb="FFFFEF9C"/>
      </colorScale>
    </cfRule>
    <cfRule type="containsText" dxfId="868" priority="1773" operator="containsText" text="SAB">
      <formula>NOT(ISERROR(SEARCH("SAB",#REF!)))</formula>
    </cfRule>
  </conditionalFormatting>
  <conditionalFormatting sqref="EB34">
    <cfRule type="containsText" dxfId="867" priority="1765" operator="containsText" text="DOM">
      <formula>NOT(ISERROR(SEARCH("DOM",#REF!)))</formula>
    </cfRule>
    <cfRule type="containsText" dxfId="866" priority="1770" operator="containsText" text="SAB">
      <formula>NOT(ISERROR(SEARCH("SAB",#REF!)))</formula>
    </cfRule>
    <cfRule type="containsText" dxfId="865" priority="1769" operator="containsText" text="SÁB">
      <formula>NOT(ISERROR(SEARCH("SÁB",#REF!)))</formula>
    </cfRule>
    <cfRule type="colorScale" priority="1768">
      <colorScale>
        <cfvo type="min"/>
        <cfvo type="max"/>
        <color rgb="FFFF7128"/>
        <color rgb="FFFFEF9C"/>
      </colorScale>
    </cfRule>
    <cfRule type="containsText" priority="1766" operator="containsText" text="DOM">
      <formula>NOT(ISERROR(SEARCH("DOM",#REF!)))</formula>
    </cfRule>
  </conditionalFormatting>
  <conditionalFormatting sqref="EB39:EB40">
    <cfRule type="containsText" dxfId="864" priority="2197" operator="containsText" text="DOM">
      <formula>NOT(ISERROR(SEARCH("DOM",EB39)))</formula>
    </cfRule>
  </conditionalFormatting>
  <conditionalFormatting sqref="EB41">
    <cfRule type="containsText" priority="2195" operator="containsText" text="DOM">
      <formula>NOT(ISERROR(SEARCH("DOM",EB41)))</formula>
    </cfRule>
    <cfRule type="containsText" dxfId="863" priority="2196" operator="containsText" text="SÁB">
      <formula>NOT(ISERROR(SEARCH("SÁB",EB41)))</formula>
    </cfRule>
  </conditionalFormatting>
  <conditionalFormatting sqref="EB46:EB47">
    <cfRule type="containsText" dxfId="862" priority="2194" operator="containsText" text="DOM">
      <formula>NOT(ISERROR(SEARCH("DOM",EB46)))</formula>
    </cfRule>
  </conditionalFormatting>
  <conditionalFormatting sqref="EB48">
    <cfRule type="containsText" priority="2192" operator="containsText" text="DOM">
      <formula>NOT(ISERROR(SEARCH("DOM",EB48)))</formula>
    </cfRule>
    <cfRule type="containsText" dxfId="861" priority="2193" operator="containsText" text="SÁB">
      <formula>NOT(ISERROR(SEARCH("SÁB",EB48)))</formula>
    </cfRule>
  </conditionalFormatting>
  <conditionalFormatting sqref="EB53:EB55">
    <cfRule type="containsText" dxfId="860" priority="2198" operator="containsText" text="DOM">
      <formula>NOT(ISERROR(SEARCH("DOM",EB53)))</formula>
    </cfRule>
  </conditionalFormatting>
  <conditionalFormatting sqref="EB60:EB62">
    <cfRule type="containsText" dxfId="859" priority="2199" operator="containsText" text="DOM">
      <formula>NOT(ISERROR(SEARCH("DOM",EB60)))</formula>
    </cfRule>
  </conditionalFormatting>
  <conditionalFormatting sqref="EB67">
    <cfRule type="containsText" dxfId="858" priority="1784" operator="containsText" text="SAB">
      <formula>NOT(ISERROR(SEARCH("SAB",#REF!)))</formula>
    </cfRule>
    <cfRule type="containsText" dxfId="857" priority="1783" operator="containsText" text="SÁB">
      <formula>NOT(ISERROR(SEARCH("SÁB",#REF!)))</formula>
    </cfRule>
    <cfRule type="colorScale" priority="1782">
      <colorScale>
        <cfvo type="min"/>
        <cfvo type="max"/>
        <color rgb="FFFF7128"/>
        <color rgb="FFFFEF9C"/>
      </colorScale>
    </cfRule>
    <cfRule type="containsText" dxfId="856" priority="1778" operator="containsText" text="SÁB">
      <formula>NOT(ISERROR(SEARCH("SÁB",#REF!)))</formula>
    </cfRule>
    <cfRule type="colorScale" priority="1785">
      <colorScale>
        <cfvo type="min"/>
        <cfvo type="max"/>
        <color rgb="FFFF7128"/>
        <color rgb="FFFFEF9C"/>
      </colorScale>
    </cfRule>
  </conditionalFormatting>
  <conditionalFormatting sqref="EB69">
    <cfRule type="containsText" dxfId="855" priority="1781" operator="containsText" text="SAB">
      <formula>NOT(ISERROR(SEARCH("SAB",#REF!)))</formula>
    </cfRule>
    <cfRule type="containsText" dxfId="854" priority="1780" operator="containsText" text="SÁB">
      <formula>NOT(ISERROR(SEARCH("SÁB",#REF!)))</formula>
    </cfRule>
    <cfRule type="colorScale" priority="1779">
      <colorScale>
        <cfvo type="min"/>
        <cfvo type="max"/>
        <color rgb="FFFF7128"/>
        <color rgb="FFFFEF9C"/>
      </colorScale>
    </cfRule>
    <cfRule type="containsText" priority="1777" operator="containsText" text="DOM">
      <formula>NOT(ISERROR(SEARCH("DOM",#REF!)))</formula>
    </cfRule>
    <cfRule type="containsText" dxfId="853" priority="1776" operator="containsText" text="DOM">
      <formula>NOT(ISERROR(SEARCH("DOM",#REF!)))</formula>
    </cfRule>
  </conditionalFormatting>
  <conditionalFormatting sqref="EB74">
    <cfRule type="colorScale" priority="1749">
      <colorScale>
        <cfvo type="min"/>
        <cfvo type="max"/>
        <color rgb="FFFF7128"/>
        <color rgb="FFFFEF9C"/>
      </colorScale>
    </cfRule>
    <cfRule type="containsText" dxfId="852" priority="1750" operator="containsText" text="SAB">
      <formula>NOT(ISERROR(SEARCH("SAB",#REF!)))</formula>
    </cfRule>
  </conditionalFormatting>
  <conditionalFormatting sqref="EB74:EB75">
    <cfRule type="containsText" dxfId="851" priority="1740" operator="containsText" text="DOM">
      <formula>NOT(ISERROR(SEARCH("DOM",#REF!)))</formula>
    </cfRule>
    <cfRule type="containsText" priority="1741" operator="containsText" text="DOM">
      <formula>NOT(ISERROR(SEARCH("DOM",#REF!)))</formula>
    </cfRule>
    <cfRule type="containsText" dxfId="850" priority="1742" operator="containsText" text="SÁB">
      <formula>NOT(ISERROR(SEARCH("SÁB",#REF!)))</formula>
    </cfRule>
  </conditionalFormatting>
  <conditionalFormatting sqref="EB75">
    <cfRule type="containsText" dxfId="849" priority="1753" operator="containsText" text="SAB">
      <formula>NOT(ISERROR(SEARCH("SAB",#REF!)))</formula>
    </cfRule>
    <cfRule type="colorScale" priority="1751">
      <colorScale>
        <cfvo type="min"/>
        <cfvo type="max"/>
        <color rgb="FFFF7128"/>
        <color rgb="FFFFEF9C"/>
      </colorScale>
    </cfRule>
    <cfRule type="containsText" dxfId="848" priority="1752" operator="containsText" text="SÁB">
      <formula>NOT(ISERROR(SEARCH("SÁB",#REF!)))</formula>
    </cfRule>
  </conditionalFormatting>
  <conditionalFormatting sqref="EB77">
    <cfRule type="containsText" dxfId="847" priority="1748" operator="containsText" text="SAB">
      <formula>NOT(ISERROR(SEARCH("SAB",#REF!)))</formula>
    </cfRule>
    <cfRule type="containsText" dxfId="846" priority="1747" operator="containsText" text="SÁB">
      <formula>NOT(ISERROR(SEARCH("SÁB",#REF!)))</formula>
    </cfRule>
    <cfRule type="colorScale" priority="1746">
      <colorScale>
        <cfvo type="min"/>
        <cfvo type="max"/>
        <color rgb="FFFF7128"/>
        <color rgb="FFFFEF9C"/>
      </colorScale>
    </cfRule>
    <cfRule type="containsText" priority="1744" operator="containsText" text="DOM">
      <formula>NOT(ISERROR(SEARCH("DOM",#REF!)))</formula>
    </cfRule>
    <cfRule type="containsText" dxfId="845" priority="1743" operator="containsText" text="DOM">
      <formula>NOT(ISERROR(SEARCH("DOM",#REF!)))</formula>
    </cfRule>
    <cfRule type="containsText" dxfId="844" priority="1745" operator="containsText" text="SÁB">
      <formula>NOT(ISERROR(SEARCH("SÁB",#REF!)))</formula>
    </cfRule>
  </conditionalFormatting>
  <conditionalFormatting sqref="EB82:EB83">
    <cfRule type="containsText" dxfId="843" priority="1469" operator="containsText" text="DOM">
      <formula>NOT(ISERROR(SEARCH("DOM",EB82)))</formula>
    </cfRule>
  </conditionalFormatting>
  <conditionalFormatting sqref="EB84">
    <cfRule type="containsText" priority="1467" operator="containsText" text="DOM">
      <formula>NOT(ISERROR(SEARCH("DOM",EB84)))</formula>
    </cfRule>
    <cfRule type="containsText" dxfId="842" priority="1468" operator="containsText" text="SÁB">
      <formula>NOT(ISERROR(SEARCH("SÁB",EB84)))</formula>
    </cfRule>
  </conditionalFormatting>
  <conditionalFormatting sqref="EE12">
    <cfRule type="colorScale" priority="1691">
      <colorScale>
        <cfvo type="min"/>
        <cfvo type="max"/>
        <color rgb="FFFF7128"/>
        <color rgb="FFFFEF9C"/>
      </colorScale>
    </cfRule>
    <cfRule type="containsText" dxfId="841" priority="1690" operator="containsText" text="SAB">
      <formula>NOT(ISERROR(SEARCH("SAB",#REF!)))</formula>
    </cfRule>
    <cfRule type="containsText" dxfId="840" priority="1689" operator="containsText" text="SÁB">
      <formula>NOT(ISERROR(SEARCH("SÁB",#REF!)))</formula>
    </cfRule>
    <cfRule type="colorScale" priority="1688">
      <colorScale>
        <cfvo type="min"/>
        <cfvo type="max"/>
        <color rgb="FFFF7128"/>
        <color rgb="FFFFEF9C"/>
      </colorScale>
    </cfRule>
    <cfRule type="containsText" dxfId="839" priority="1684" operator="containsText" text="SÁB">
      <formula>NOT(ISERROR(SEARCH("SÁB",#REF!)))</formula>
    </cfRule>
  </conditionalFormatting>
  <conditionalFormatting sqref="EE14">
    <cfRule type="containsText" dxfId="838" priority="1686" operator="containsText" text="SÁB">
      <formula>NOT(ISERROR(SEARCH("SÁB",#REF!)))</formula>
    </cfRule>
    <cfRule type="containsText" dxfId="837" priority="1682" operator="containsText" text="DOM">
      <formula>NOT(ISERROR(SEARCH("DOM",#REF!)))</formula>
    </cfRule>
    <cfRule type="containsText" priority="1683" operator="containsText" text="DOM">
      <formula>NOT(ISERROR(SEARCH("DOM",#REF!)))</formula>
    </cfRule>
    <cfRule type="colorScale" priority="1685">
      <colorScale>
        <cfvo type="min"/>
        <cfvo type="max"/>
        <color rgb="FFFF7128"/>
        <color rgb="FFFFEF9C"/>
      </colorScale>
    </cfRule>
    <cfRule type="containsText" dxfId="836" priority="1687" operator="containsText" text="SAB">
      <formula>NOT(ISERROR(SEARCH("SAB",#REF!)))</formula>
    </cfRule>
  </conditionalFormatting>
  <conditionalFormatting sqref="EE32">
    <cfRule type="containsText" dxfId="835" priority="1678" operator="containsText" text="SÁB">
      <formula>NOT(ISERROR(SEARCH("SÁB",#REF!)))</formula>
    </cfRule>
    <cfRule type="containsText" dxfId="834" priority="1679" operator="containsText" text="SAB">
      <formula>NOT(ISERROR(SEARCH("SAB",#REF!)))</formula>
    </cfRule>
    <cfRule type="colorScale" priority="1680">
      <colorScale>
        <cfvo type="min"/>
        <cfvo type="max"/>
        <color rgb="FFFF7128"/>
        <color rgb="FFFFEF9C"/>
      </colorScale>
    </cfRule>
    <cfRule type="colorScale" priority="1677">
      <colorScale>
        <cfvo type="min"/>
        <cfvo type="max"/>
        <color rgb="FFFF7128"/>
        <color rgb="FFFFEF9C"/>
      </colorScale>
    </cfRule>
    <cfRule type="containsText" dxfId="833" priority="1673" operator="containsText" text="SÁB">
      <formula>NOT(ISERROR(SEARCH("SÁB",#REF!)))</formula>
    </cfRule>
  </conditionalFormatting>
  <conditionalFormatting sqref="EE34">
    <cfRule type="containsText" priority="1672" operator="containsText" text="DOM">
      <formula>NOT(ISERROR(SEARCH("DOM",#REF!)))</formula>
    </cfRule>
    <cfRule type="containsText" dxfId="832" priority="1671" operator="containsText" text="DOM">
      <formula>NOT(ISERROR(SEARCH("DOM",#REF!)))</formula>
    </cfRule>
    <cfRule type="containsText" dxfId="831" priority="1676" operator="containsText" text="SAB">
      <formula>NOT(ISERROR(SEARCH("SAB",#REF!)))</formula>
    </cfRule>
    <cfRule type="containsText" dxfId="830" priority="1675" operator="containsText" text="SÁB">
      <formula>NOT(ISERROR(SEARCH("SÁB",#REF!)))</formula>
    </cfRule>
    <cfRule type="colorScale" priority="1674">
      <colorScale>
        <cfvo type="min"/>
        <cfvo type="max"/>
        <color rgb="FFFF7128"/>
        <color rgb="FFFFEF9C"/>
      </colorScale>
    </cfRule>
  </conditionalFormatting>
  <conditionalFormatting sqref="EE39:EE40">
    <cfRule type="containsText" dxfId="829" priority="2101" operator="containsText" text="DOM">
      <formula>NOT(ISERROR(SEARCH("DOM",EE39)))</formula>
    </cfRule>
  </conditionalFormatting>
  <conditionalFormatting sqref="EE41">
    <cfRule type="containsText" dxfId="828" priority="2100" operator="containsText" text="SÁB">
      <formula>NOT(ISERROR(SEARCH("SÁB",EE41)))</formula>
    </cfRule>
    <cfRule type="containsText" priority="2099" operator="containsText" text="DOM">
      <formula>NOT(ISERROR(SEARCH("DOM",EE41)))</formula>
    </cfRule>
  </conditionalFormatting>
  <conditionalFormatting sqref="EE46:EE47">
    <cfRule type="containsText" dxfId="827" priority="2098" operator="containsText" text="DOM">
      <formula>NOT(ISERROR(SEARCH("DOM",EE46)))</formula>
    </cfRule>
  </conditionalFormatting>
  <conditionalFormatting sqref="EE48">
    <cfRule type="containsText" dxfId="826" priority="2097" operator="containsText" text="SÁB">
      <formula>NOT(ISERROR(SEARCH("SÁB",EE48)))</formula>
    </cfRule>
    <cfRule type="containsText" priority="2096" operator="containsText" text="DOM">
      <formula>NOT(ISERROR(SEARCH("DOM",EE48)))</formula>
    </cfRule>
  </conditionalFormatting>
  <conditionalFormatting sqref="EE53:EE55">
    <cfRule type="containsText" dxfId="825" priority="2102" operator="containsText" text="DOM">
      <formula>NOT(ISERROR(SEARCH("DOM",EE53)))</formula>
    </cfRule>
  </conditionalFormatting>
  <conditionalFormatting sqref="EE60:EE62">
    <cfRule type="containsText" dxfId="824" priority="2103" operator="containsText" text="DOM">
      <formula>NOT(ISERROR(SEARCH("DOM",EE60)))</formula>
    </cfRule>
  </conditionalFormatting>
  <conditionalFormatting sqref="EE67">
    <cfRule type="containsText" dxfId="823" priority="1668" operator="containsText" text="SAB">
      <formula>NOT(ISERROR(SEARCH("SAB",#REF!)))</formula>
    </cfRule>
    <cfRule type="colorScale" priority="1669">
      <colorScale>
        <cfvo type="min"/>
        <cfvo type="max"/>
        <color rgb="FFFF7128"/>
        <color rgb="FFFFEF9C"/>
      </colorScale>
    </cfRule>
    <cfRule type="containsText" dxfId="822" priority="1667" operator="containsText" text="SÁB">
      <formula>NOT(ISERROR(SEARCH("SÁB",#REF!)))</formula>
    </cfRule>
    <cfRule type="colorScale" priority="1666">
      <colorScale>
        <cfvo type="min"/>
        <cfvo type="max"/>
        <color rgb="FFFF7128"/>
        <color rgb="FFFFEF9C"/>
      </colorScale>
    </cfRule>
    <cfRule type="containsText" dxfId="821" priority="1662" operator="containsText" text="SÁB">
      <formula>NOT(ISERROR(SEARCH("SÁB",#REF!)))</formula>
    </cfRule>
  </conditionalFormatting>
  <conditionalFormatting sqref="EE69">
    <cfRule type="containsText" priority="1661" operator="containsText" text="DOM">
      <formula>NOT(ISERROR(SEARCH("DOM",#REF!)))</formula>
    </cfRule>
    <cfRule type="containsText" dxfId="820" priority="1665" operator="containsText" text="SAB">
      <formula>NOT(ISERROR(SEARCH("SAB",#REF!)))</formula>
    </cfRule>
    <cfRule type="containsText" dxfId="819" priority="1664" operator="containsText" text="SÁB">
      <formula>NOT(ISERROR(SEARCH("SÁB",#REF!)))</formula>
    </cfRule>
    <cfRule type="colorScale" priority="1663">
      <colorScale>
        <cfvo type="min"/>
        <cfvo type="max"/>
        <color rgb="FFFF7128"/>
        <color rgb="FFFFEF9C"/>
      </colorScale>
    </cfRule>
    <cfRule type="containsText" dxfId="818" priority="1660" operator="containsText" text="DOM">
      <formula>NOT(ISERROR(SEARCH("DOM",#REF!)))</formula>
    </cfRule>
  </conditionalFormatting>
  <conditionalFormatting sqref="EE74">
    <cfRule type="containsText" dxfId="817" priority="1656" operator="containsText" text="SAB">
      <formula>NOT(ISERROR(SEARCH("SAB",#REF!)))</formula>
    </cfRule>
    <cfRule type="colorScale" priority="1655">
      <colorScale>
        <cfvo type="min"/>
        <cfvo type="max"/>
        <color rgb="FFFF7128"/>
        <color rgb="FFFFEF9C"/>
      </colorScale>
    </cfRule>
  </conditionalFormatting>
  <conditionalFormatting sqref="EE74:EE75">
    <cfRule type="containsText" priority="1647" operator="containsText" text="DOM">
      <formula>NOT(ISERROR(SEARCH("DOM",#REF!)))</formula>
    </cfRule>
    <cfRule type="containsText" dxfId="816" priority="1648" operator="containsText" text="SÁB">
      <formula>NOT(ISERROR(SEARCH("SÁB",#REF!)))</formula>
    </cfRule>
    <cfRule type="containsText" dxfId="815" priority="1646" operator="containsText" text="DOM">
      <formula>NOT(ISERROR(SEARCH("DOM",#REF!)))</formula>
    </cfRule>
  </conditionalFormatting>
  <conditionalFormatting sqref="EE75">
    <cfRule type="containsText" dxfId="814" priority="1659" operator="containsText" text="SAB">
      <formula>NOT(ISERROR(SEARCH("SAB",#REF!)))</formula>
    </cfRule>
    <cfRule type="containsText" dxfId="813" priority="1658" operator="containsText" text="SÁB">
      <formula>NOT(ISERROR(SEARCH("SÁB",#REF!)))</formula>
    </cfRule>
    <cfRule type="colorScale" priority="1657">
      <colorScale>
        <cfvo type="min"/>
        <cfvo type="max"/>
        <color rgb="FFFF7128"/>
        <color rgb="FFFFEF9C"/>
      </colorScale>
    </cfRule>
  </conditionalFormatting>
  <conditionalFormatting sqref="EE77">
    <cfRule type="containsText" dxfId="812" priority="1649" operator="containsText" text="DOM">
      <formula>NOT(ISERROR(SEARCH("DOM",#REF!)))</formula>
    </cfRule>
    <cfRule type="containsText" priority="1650" operator="containsText" text="DOM">
      <formula>NOT(ISERROR(SEARCH("DOM",#REF!)))</formula>
    </cfRule>
    <cfRule type="containsText" dxfId="811" priority="1651" operator="containsText" text="SÁB">
      <formula>NOT(ISERROR(SEARCH("SÁB",#REF!)))</formula>
    </cfRule>
    <cfRule type="colorScale" priority="1652">
      <colorScale>
        <cfvo type="min"/>
        <cfvo type="max"/>
        <color rgb="FFFF7128"/>
        <color rgb="FFFFEF9C"/>
      </colorScale>
    </cfRule>
    <cfRule type="containsText" dxfId="810" priority="1654" operator="containsText" text="SAB">
      <formula>NOT(ISERROR(SEARCH("SAB",#REF!)))</formula>
    </cfRule>
    <cfRule type="containsText" dxfId="809" priority="1653" operator="containsText" text="SÁB">
      <formula>NOT(ISERROR(SEARCH("SÁB",#REF!)))</formula>
    </cfRule>
  </conditionalFormatting>
  <conditionalFormatting sqref="EE82:EE83">
    <cfRule type="containsText" dxfId="808" priority="1463" operator="containsText" text="DOM">
      <formula>NOT(ISERROR(SEARCH("DOM",EE82)))</formula>
    </cfRule>
  </conditionalFormatting>
  <conditionalFormatting sqref="EE84">
    <cfRule type="containsText" dxfId="807" priority="1462" operator="containsText" text="SÁB">
      <formula>NOT(ISERROR(SEARCH("SÁB",EE84)))</formula>
    </cfRule>
    <cfRule type="containsText" priority="1461" operator="containsText" text="DOM">
      <formula>NOT(ISERROR(SEARCH("DOM",EE84)))</formula>
    </cfRule>
  </conditionalFormatting>
  <conditionalFormatting sqref="EH12">
    <cfRule type="containsText" dxfId="806" priority="1731" operator="containsText" text="SÁB">
      <formula>NOT(ISERROR(SEARCH("SÁB",#REF!)))</formula>
    </cfRule>
    <cfRule type="colorScale" priority="1738">
      <colorScale>
        <cfvo type="min"/>
        <cfvo type="max"/>
        <color rgb="FFFF7128"/>
        <color rgb="FFFFEF9C"/>
      </colorScale>
    </cfRule>
    <cfRule type="containsText" dxfId="805" priority="1737" operator="containsText" text="SAB">
      <formula>NOT(ISERROR(SEARCH("SAB",#REF!)))</formula>
    </cfRule>
    <cfRule type="containsText" dxfId="804" priority="1736" operator="containsText" text="SÁB">
      <formula>NOT(ISERROR(SEARCH("SÁB",#REF!)))</formula>
    </cfRule>
    <cfRule type="colorScale" priority="1735">
      <colorScale>
        <cfvo type="min"/>
        <cfvo type="max"/>
        <color rgb="FFFF7128"/>
        <color rgb="FFFFEF9C"/>
      </colorScale>
    </cfRule>
  </conditionalFormatting>
  <conditionalFormatting sqref="EH14">
    <cfRule type="containsText" dxfId="803" priority="1729" operator="containsText" text="DOM">
      <formula>NOT(ISERROR(SEARCH("DOM",#REF!)))</formula>
    </cfRule>
    <cfRule type="containsText" priority="1730" operator="containsText" text="DOM">
      <formula>NOT(ISERROR(SEARCH("DOM",#REF!)))</formula>
    </cfRule>
    <cfRule type="colorScale" priority="1732">
      <colorScale>
        <cfvo type="min"/>
        <cfvo type="max"/>
        <color rgb="FFFF7128"/>
        <color rgb="FFFFEF9C"/>
      </colorScale>
    </cfRule>
    <cfRule type="containsText" dxfId="802" priority="1734" operator="containsText" text="SAB">
      <formula>NOT(ISERROR(SEARCH("SAB",#REF!)))</formula>
    </cfRule>
    <cfRule type="containsText" dxfId="801" priority="1733" operator="containsText" text="SÁB">
      <formula>NOT(ISERROR(SEARCH("SÁB",#REF!)))</formula>
    </cfRule>
  </conditionalFormatting>
  <conditionalFormatting sqref="EH32">
    <cfRule type="colorScale" priority="1724">
      <colorScale>
        <cfvo type="min"/>
        <cfvo type="max"/>
        <color rgb="FFFF7128"/>
        <color rgb="FFFFEF9C"/>
      </colorScale>
    </cfRule>
    <cfRule type="containsText" dxfId="800" priority="1726" operator="containsText" text="SAB">
      <formula>NOT(ISERROR(SEARCH("SAB",#REF!)))</formula>
    </cfRule>
    <cfRule type="colorScale" priority="1727">
      <colorScale>
        <cfvo type="min"/>
        <cfvo type="max"/>
        <color rgb="FFFF7128"/>
        <color rgb="FFFFEF9C"/>
      </colorScale>
    </cfRule>
    <cfRule type="containsText" dxfId="799" priority="1725" operator="containsText" text="SÁB">
      <formula>NOT(ISERROR(SEARCH("SÁB",#REF!)))</formula>
    </cfRule>
    <cfRule type="containsText" dxfId="798" priority="1720" operator="containsText" text="SÁB">
      <formula>NOT(ISERROR(SEARCH("SÁB",#REF!)))</formula>
    </cfRule>
  </conditionalFormatting>
  <conditionalFormatting sqref="EH34">
    <cfRule type="containsText" dxfId="797" priority="1722" operator="containsText" text="SÁB">
      <formula>NOT(ISERROR(SEARCH("SÁB",#REF!)))</formula>
    </cfRule>
    <cfRule type="containsText" dxfId="796" priority="1723" operator="containsText" text="SAB">
      <formula>NOT(ISERROR(SEARCH("SAB",#REF!)))</formula>
    </cfRule>
    <cfRule type="containsText" priority="1719" operator="containsText" text="DOM">
      <formula>NOT(ISERROR(SEARCH("DOM",#REF!)))</formula>
    </cfRule>
    <cfRule type="containsText" dxfId="795" priority="1718" operator="containsText" text="DOM">
      <formula>NOT(ISERROR(SEARCH("DOM",#REF!)))</formula>
    </cfRule>
    <cfRule type="colorScale" priority="1721">
      <colorScale>
        <cfvo type="min"/>
        <cfvo type="max"/>
        <color rgb="FFFF7128"/>
        <color rgb="FFFFEF9C"/>
      </colorScale>
    </cfRule>
  </conditionalFormatting>
  <conditionalFormatting sqref="EH39:EH40">
    <cfRule type="containsText" dxfId="794" priority="2081" operator="containsText" text="DOM">
      <formula>NOT(ISERROR(SEARCH("DOM",EH39)))</formula>
    </cfRule>
  </conditionalFormatting>
  <conditionalFormatting sqref="EH41">
    <cfRule type="containsText" priority="2079" operator="containsText" text="DOM">
      <formula>NOT(ISERROR(SEARCH("DOM",EH41)))</formula>
    </cfRule>
    <cfRule type="containsText" dxfId="793" priority="2080" operator="containsText" text="SÁB">
      <formula>NOT(ISERROR(SEARCH("SÁB",EH41)))</formula>
    </cfRule>
  </conditionalFormatting>
  <conditionalFormatting sqref="EH46:EH47">
    <cfRule type="containsText" dxfId="792" priority="2078" operator="containsText" text="DOM">
      <formula>NOT(ISERROR(SEARCH("DOM",EH46)))</formula>
    </cfRule>
  </conditionalFormatting>
  <conditionalFormatting sqref="EH48">
    <cfRule type="containsText" priority="2076" operator="containsText" text="DOM">
      <formula>NOT(ISERROR(SEARCH("DOM",EH48)))</formula>
    </cfRule>
    <cfRule type="containsText" dxfId="791" priority="2077" operator="containsText" text="SÁB">
      <formula>NOT(ISERROR(SEARCH("SÁB",EH48)))</formula>
    </cfRule>
  </conditionalFormatting>
  <conditionalFormatting sqref="EH53:EH55">
    <cfRule type="containsText" dxfId="790" priority="2082" operator="containsText" text="DOM">
      <formula>NOT(ISERROR(SEARCH("DOM",EH53)))</formula>
    </cfRule>
  </conditionalFormatting>
  <conditionalFormatting sqref="EH60:EH62">
    <cfRule type="containsText" dxfId="789" priority="2083" operator="containsText" text="DOM">
      <formula>NOT(ISERROR(SEARCH("DOM",EH60)))</formula>
    </cfRule>
  </conditionalFormatting>
  <conditionalFormatting sqref="EH67">
    <cfRule type="containsText" dxfId="788" priority="1709" operator="containsText" text="SÁB">
      <formula>NOT(ISERROR(SEARCH("SÁB",#REF!)))</formula>
    </cfRule>
    <cfRule type="colorScale" priority="1716">
      <colorScale>
        <cfvo type="min"/>
        <cfvo type="max"/>
        <color rgb="FFFF7128"/>
        <color rgb="FFFFEF9C"/>
      </colorScale>
    </cfRule>
    <cfRule type="colorScale" priority="1713">
      <colorScale>
        <cfvo type="min"/>
        <cfvo type="max"/>
        <color rgb="FFFF7128"/>
        <color rgb="FFFFEF9C"/>
      </colorScale>
    </cfRule>
    <cfRule type="containsText" dxfId="787" priority="1714" operator="containsText" text="SÁB">
      <formula>NOT(ISERROR(SEARCH("SÁB",#REF!)))</formula>
    </cfRule>
    <cfRule type="containsText" dxfId="786" priority="1715" operator="containsText" text="SAB">
      <formula>NOT(ISERROR(SEARCH("SAB",#REF!)))</formula>
    </cfRule>
  </conditionalFormatting>
  <conditionalFormatting sqref="EH69">
    <cfRule type="colorScale" priority="1710">
      <colorScale>
        <cfvo type="min"/>
        <cfvo type="max"/>
        <color rgb="FFFF7128"/>
        <color rgb="FFFFEF9C"/>
      </colorScale>
    </cfRule>
    <cfRule type="containsText" dxfId="785" priority="1712" operator="containsText" text="SAB">
      <formula>NOT(ISERROR(SEARCH("SAB",#REF!)))</formula>
    </cfRule>
    <cfRule type="containsText" dxfId="784" priority="1711" operator="containsText" text="SÁB">
      <formula>NOT(ISERROR(SEARCH("SÁB",#REF!)))</formula>
    </cfRule>
    <cfRule type="containsText" dxfId="783" priority="1707" operator="containsText" text="DOM">
      <formula>NOT(ISERROR(SEARCH("DOM",#REF!)))</formula>
    </cfRule>
    <cfRule type="containsText" priority="1708" operator="containsText" text="DOM">
      <formula>NOT(ISERROR(SEARCH("DOM",#REF!)))</formula>
    </cfRule>
  </conditionalFormatting>
  <conditionalFormatting sqref="EH74">
    <cfRule type="containsText" dxfId="782" priority="1703" operator="containsText" text="SAB">
      <formula>NOT(ISERROR(SEARCH("SAB",#REF!)))</formula>
    </cfRule>
    <cfRule type="colorScale" priority="1702">
      <colorScale>
        <cfvo type="min"/>
        <cfvo type="max"/>
        <color rgb="FFFF7128"/>
        <color rgb="FFFFEF9C"/>
      </colorScale>
    </cfRule>
  </conditionalFormatting>
  <conditionalFormatting sqref="EH74:EH75">
    <cfRule type="containsText" priority="1694" operator="containsText" text="DOM">
      <formula>NOT(ISERROR(SEARCH("DOM",#REF!)))</formula>
    </cfRule>
    <cfRule type="containsText" dxfId="781" priority="1693" operator="containsText" text="DOM">
      <formula>NOT(ISERROR(SEARCH("DOM",#REF!)))</formula>
    </cfRule>
    <cfRule type="containsText" dxfId="780" priority="1695" operator="containsText" text="SÁB">
      <formula>NOT(ISERROR(SEARCH("SÁB",#REF!)))</formula>
    </cfRule>
  </conditionalFormatting>
  <conditionalFormatting sqref="EH75">
    <cfRule type="colorScale" priority="1704">
      <colorScale>
        <cfvo type="min"/>
        <cfvo type="max"/>
        <color rgb="FFFF7128"/>
        <color rgb="FFFFEF9C"/>
      </colorScale>
    </cfRule>
    <cfRule type="containsText" dxfId="779" priority="1705" operator="containsText" text="SÁB">
      <formula>NOT(ISERROR(SEARCH("SÁB",#REF!)))</formula>
    </cfRule>
    <cfRule type="containsText" dxfId="778" priority="1706" operator="containsText" text="SAB">
      <formula>NOT(ISERROR(SEARCH("SAB",#REF!)))</formula>
    </cfRule>
  </conditionalFormatting>
  <conditionalFormatting sqref="EH77">
    <cfRule type="containsText" dxfId="777" priority="1698" operator="containsText" text="SÁB">
      <formula>NOT(ISERROR(SEARCH("SÁB",#REF!)))</formula>
    </cfRule>
    <cfRule type="colorScale" priority="1699">
      <colorScale>
        <cfvo type="min"/>
        <cfvo type="max"/>
        <color rgb="FFFF7128"/>
        <color rgb="FFFFEF9C"/>
      </colorScale>
    </cfRule>
    <cfRule type="containsText" dxfId="776" priority="1700" operator="containsText" text="SÁB">
      <formula>NOT(ISERROR(SEARCH("SÁB",#REF!)))</formula>
    </cfRule>
    <cfRule type="containsText" dxfId="775" priority="1701" operator="containsText" text="SAB">
      <formula>NOT(ISERROR(SEARCH("SAB",#REF!)))</formula>
    </cfRule>
    <cfRule type="containsText" priority="1697" operator="containsText" text="DOM">
      <formula>NOT(ISERROR(SEARCH("DOM",#REF!)))</formula>
    </cfRule>
    <cfRule type="containsText" dxfId="774" priority="1696" operator="containsText" text="DOM">
      <formula>NOT(ISERROR(SEARCH("DOM",#REF!)))</formula>
    </cfRule>
  </conditionalFormatting>
  <conditionalFormatting sqref="EH82:EH83">
    <cfRule type="containsText" dxfId="773" priority="1460" operator="containsText" text="DOM">
      <formula>NOT(ISERROR(SEARCH("DOM",EH82)))</formula>
    </cfRule>
  </conditionalFormatting>
  <conditionalFormatting sqref="EH84">
    <cfRule type="containsText" priority="1458" operator="containsText" text="DOM">
      <formula>NOT(ISERROR(SEARCH("DOM",EH84)))</formula>
    </cfRule>
    <cfRule type="containsText" dxfId="772" priority="1459" operator="containsText" text="SÁB">
      <formula>NOT(ISERROR(SEARCH("SÁB",EH84)))</formula>
    </cfRule>
  </conditionalFormatting>
  <conditionalFormatting sqref="EK39:EK40">
    <cfRule type="containsText" dxfId="771" priority="2061" operator="containsText" text="DOM">
      <formula>NOT(ISERROR(SEARCH("DOM",EK39)))</formula>
    </cfRule>
  </conditionalFormatting>
  <conditionalFormatting sqref="EK41">
    <cfRule type="containsText" dxfId="770" priority="2060" operator="containsText" text="SÁB">
      <formula>NOT(ISERROR(SEARCH("SÁB",EK41)))</formula>
    </cfRule>
    <cfRule type="containsText" priority="2059" operator="containsText" text="DOM">
      <formula>NOT(ISERROR(SEARCH("DOM",EK41)))</formula>
    </cfRule>
  </conditionalFormatting>
  <conditionalFormatting sqref="EK46:EK47">
    <cfRule type="containsText" dxfId="769" priority="2058" operator="containsText" text="DOM">
      <formula>NOT(ISERROR(SEARCH("DOM",EK46)))</formula>
    </cfRule>
  </conditionalFormatting>
  <conditionalFormatting sqref="EK48">
    <cfRule type="containsText" dxfId="768" priority="2057" operator="containsText" text="SÁB">
      <formula>NOT(ISERROR(SEARCH("SÁB",EK48)))</formula>
    </cfRule>
    <cfRule type="containsText" priority="2056" operator="containsText" text="DOM">
      <formula>NOT(ISERROR(SEARCH("DOM",EK48)))</formula>
    </cfRule>
  </conditionalFormatting>
  <conditionalFormatting sqref="EK53:EK55">
    <cfRule type="containsText" dxfId="767" priority="2062" operator="containsText" text="DOM">
      <formula>NOT(ISERROR(SEARCH("DOM",EK53)))</formula>
    </cfRule>
  </conditionalFormatting>
  <conditionalFormatting sqref="EK60:EK62">
    <cfRule type="containsText" dxfId="766" priority="2063" operator="containsText" text="DOM">
      <formula>NOT(ISERROR(SEARCH("DOM",EK60)))</formula>
    </cfRule>
  </conditionalFormatting>
  <conditionalFormatting sqref="EK82:EK83">
    <cfRule type="containsText" dxfId="765" priority="1457" operator="containsText" text="DOM">
      <formula>NOT(ISERROR(SEARCH("DOM",EK82)))</formula>
    </cfRule>
  </conditionalFormatting>
  <conditionalFormatting sqref="EK84">
    <cfRule type="containsText" priority="1455" operator="containsText" text="DOM">
      <formula>NOT(ISERROR(SEARCH("DOM",EK84)))</formula>
    </cfRule>
    <cfRule type="containsText" dxfId="764" priority="1456" operator="containsText" text="SÁB">
      <formula>NOT(ISERROR(SEARCH("SÁB",EK84)))</formula>
    </cfRule>
  </conditionalFormatting>
  <conditionalFormatting sqref="EN39:EN40">
    <cfRule type="containsText" dxfId="763" priority="1643" operator="containsText" text="DOM">
      <formula>NOT(ISERROR(SEARCH("DOM",EN39)))</formula>
    </cfRule>
  </conditionalFormatting>
  <conditionalFormatting sqref="EN41">
    <cfRule type="containsText" dxfId="762" priority="1642" operator="containsText" text="SÁB">
      <formula>NOT(ISERROR(SEARCH("SÁB",EN41)))</formula>
    </cfRule>
    <cfRule type="containsText" priority="1641" operator="containsText" text="DOM">
      <formula>NOT(ISERROR(SEARCH("DOM",EN41)))</formula>
    </cfRule>
  </conditionalFormatting>
  <conditionalFormatting sqref="EN46:EN47">
    <cfRule type="containsText" dxfId="761" priority="1640" operator="containsText" text="DOM">
      <formula>NOT(ISERROR(SEARCH("DOM",EN46)))</formula>
    </cfRule>
  </conditionalFormatting>
  <conditionalFormatting sqref="EN48">
    <cfRule type="containsText" priority="1638" operator="containsText" text="DOM">
      <formula>NOT(ISERROR(SEARCH("DOM",EN48)))</formula>
    </cfRule>
    <cfRule type="containsText" dxfId="760" priority="1639" operator="containsText" text="SÁB">
      <formula>NOT(ISERROR(SEARCH("SÁB",EN48)))</formula>
    </cfRule>
  </conditionalFormatting>
  <conditionalFormatting sqref="EN53:EN55">
    <cfRule type="containsText" dxfId="759" priority="1644" operator="containsText" text="DOM">
      <formula>NOT(ISERROR(SEARCH("DOM",EN53)))</formula>
    </cfRule>
  </conditionalFormatting>
  <conditionalFormatting sqref="EN60:EN62">
    <cfRule type="containsText" dxfId="758" priority="1645" operator="containsText" text="DOM">
      <formula>NOT(ISERROR(SEARCH("DOM",EN60)))</formula>
    </cfRule>
  </conditionalFormatting>
  <conditionalFormatting sqref="EN82:EN83">
    <cfRule type="containsText" dxfId="757" priority="1448" operator="containsText" text="DOM">
      <formula>NOT(ISERROR(SEARCH("DOM",EN82)))</formula>
    </cfRule>
  </conditionalFormatting>
  <conditionalFormatting sqref="EN84">
    <cfRule type="containsText" dxfId="756" priority="1447" operator="containsText" text="SÁB">
      <formula>NOT(ISERROR(SEARCH("SÁB",EN84)))</formula>
    </cfRule>
    <cfRule type="containsText" priority="1446" operator="containsText" text="DOM">
      <formula>NOT(ISERROR(SEARCH("DOM",EN84)))</formula>
    </cfRule>
  </conditionalFormatting>
  <conditionalFormatting sqref="EQ39:EQ40">
    <cfRule type="containsText" dxfId="755" priority="1871" operator="containsText" text="DOM">
      <formula>NOT(ISERROR(SEARCH("DOM",EQ39)))</formula>
    </cfRule>
  </conditionalFormatting>
  <conditionalFormatting sqref="EQ41">
    <cfRule type="containsText" dxfId="754" priority="1870" operator="containsText" text="SÁB">
      <formula>NOT(ISERROR(SEARCH("SÁB",EQ41)))</formula>
    </cfRule>
    <cfRule type="containsText" priority="1869" operator="containsText" text="DOM">
      <formula>NOT(ISERROR(SEARCH("DOM",EQ41)))</formula>
    </cfRule>
  </conditionalFormatting>
  <conditionalFormatting sqref="EQ46:EQ47">
    <cfRule type="containsText" dxfId="753" priority="1868" operator="containsText" text="DOM">
      <formula>NOT(ISERROR(SEARCH("DOM",EQ46)))</formula>
    </cfRule>
  </conditionalFormatting>
  <conditionalFormatting sqref="EQ48">
    <cfRule type="containsText" priority="1866" operator="containsText" text="DOM">
      <formula>NOT(ISERROR(SEARCH("DOM",EQ48)))</formula>
    </cfRule>
    <cfRule type="containsText" dxfId="752" priority="1867" operator="containsText" text="SÁB">
      <formula>NOT(ISERROR(SEARCH("SÁB",EQ48)))</formula>
    </cfRule>
  </conditionalFormatting>
  <conditionalFormatting sqref="EQ53:EQ55">
    <cfRule type="containsText" dxfId="751" priority="1872" operator="containsText" text="DOM">
      <formula>NOT(ISERROR(SEARCH("DOM",EQ53)))</formula>
    </cfRule>
  </conditionalFormatting>
  <conditionalFormatting sqref="EQ60:EQ62">
    <cfRule type="containsText" dxfId="750" priority="1873" operator="containsText" text="DOM">
      <formula>NOT(ISERROR(SEARCH("DOM",EQ60)))</formula>
    </cfRule>
  </conditionalFormatting>
  <conditionalFormatting sqref="EQ82:EQ83">
    <cfRule type="containsText" dxfId="749" priority="1454" operator="containsText" text="DOM">
      <formula>NOT(ISERROR(SEARCH("DOM",EQ82)))</formula>
    </cfRule>
  </conditionalFormatting>
  <conditionalFormatting sqref="EQ84">
    <cfRule type="containsText" priority="1452" operator="containsText" text="DOM">
      <formula>NOT(ISERROR(SEARCH("DOM",EQ84)))</formula>
    </cfRule>
    <cfRule type="containsText" dxfId="748" priority="1453" operator="containsText" text="SÁB">
      <formula>NOT(ISERROR(SEARCH("SÁB",EQ84)))</formula>
    </cfRule>
  </conditionalFormatting>
  <conditionalFormatting sqref="ET39:ET40">
    <cfRule type="containsText" dxfId="747" priority="1804" operator="containsText" text="DOM">
      <formula>NOT(ISERROR(SEARCH("DOM",ET39)))</formula>
    </cfRule>
  </conditionalFormatting>
  <conditionalFormatting sqref="ET41">
    <cfRule type="containsText" dxfId="746" priority="1803" operator="containsText" text="SÁB">
      <formula>NOT(ISERROR(SEARCH("SÁB",ET41)))</formula>
    </cfRule>
    <cfRule type="containsText" priority="1802" operator="containsText" text="DOM">
      <formula>NOT(ISERROR(SEARCH("DOM",ET41)))</formula>
    </cfRule>
  </conditionalFormatting>
  <conditionalFormatting sqref="ET46:ET47">
    <cfRule type="containsText" dxfId="745" priority="1801" operator="containsText" text="DOM">
      <formula>NOT(ISERROR(SEARCH("DOM",ET46)))</formula>
    </cfRule>
  </conditionalFormatting>
  <conditionalFormatting sqref="ET48">
    <cfRule type="containsText" priority="1799" operator="containsText" text="DOM">
      <formula>NOT(ISERROR(SEARCH("DOM",ET48)))</formula>
    </cfRule>
    <cfRule type="containsText" dxfId="744" priority="1800" operator="containsText" text="SÁB">
      <formula>NOT(ISERROR(SEARCH("SÁB",ET48)))</formula>
    </cfRule>
  </conditionalFormatting>
  <conditionalFormatting sqref="ET53:ET55">
    <cfRule type="containsText" dxfId="743" priority="1805" operator="containsText" text="DOM">
      <formula>NOT(ISERROR(SEARCH("DOM",ET53)))</formula>
    </cfRule>
  </conditionalFormatting>
  <conditionalFormatting sqref="ET60:ET62">
    <cfRule type="containsText" dxfId="742" priority="1806" operator="containsText" text="DOM">
      <formula>NOT(ISERROR(SEARCH("DOM",ET60)))</formula>
    </cfRule>
  </conditionalFormatting>
  <conditionalFormatting sqref="ET82:ET83">
    <cfRule type="containsText" dxfId="741" priority="1451" operator="containsText" text="DOM">
      <formula>NOT(ISERROR(SEARCH("DOM",ET82)))</formula>
    </cfRule>
  </conditionalFormatting>
  <conditionalFormatting sqref="ET84">
    <cfRule type="containsText" priority="1449" operator="containsText" text="DOM">
      <formula>NOT(ISERROR(SEARCH("DOM",ET84)))</formula>
    </cfRule>
    <cfRule type="containsText" dxfId="740" priority="1450" operator="containsText" text="SÁB">
      <formula>NOT(ISERROR(SEARCH("SÁB",ET84)))</formula>
    </cfRule>
  </conditionalFormatting>
  <conditionalFormatting sqref="EW39:EW40">
    <cfRule type="containsText" dxfId="739" priority="1623" operator="containsText" text="DOM">
      <formula>NOT(ISERROR(SEARCH("DOM",EW39)))</formula>
    </cfRule>
  </conditionalFormatting>
  <conditionalFormatting sqref="EW41">
    <cfRule type="containsText" priority="1621" operator="containsText" text="DOM">
      <formula>NOT(ISERROR(SEARCH("DOM",EW41)))</formula>
    </cfRule>
    <cfRule type="containsText" dxfId="738" priority="1622" operator="containsText" text="SÁB">
      <formula>NOT(ISERROR(SEARCH("SÁB",EW41)))</formula>
    </cfRule>
  </conditionalFormatting>
  <conditionalFormatting sqref="EW46:EW47">
    <cfRule type="containsText" dxfId="737" priority="1620" operator="containsText" text="DOM">
      <formula>NOT(ISERROR(SEARCH("DOM",EW46)))</formula>
    </cfRule>
  </conditionalFormatting>
  <conditionalFormatting sqref="EW48">
    <cfRule type="containsText" priority="1618" operator="containsText" text="DOM">
      <formula>NOT(ISERROR(SEARCH("DOM",EW48)))</formula>
    </cfRule>
    <cfRule type="containsText" dxfId="736" priority="1619" operator="containsText" text="SÁB">
      <formula>NOT(ISERROR(SEARCH("SÁB",EW48)))</formula>
    </cfRule>
  </conditionalFormatting>
  <conditionalFormatting sqref="EW53:EW55">
    <cfRule type="containsText" dxfId="735" priority="1624" operator="containsText" text="DOM">
      <formula>NOT(ISERROR(SEARCH("DOM",EW53)))</formula>
    </cfRule>
  </conditionalFormatting>
  <conditionalFormatting sqref="EW60:EW62">
    <cfRule type="containsText" dxfId="734" priority="1625" operator="containsText" text="DOM">
      <formula>NOT(ISERROR(SEARCH("DOM",EW60)))</formula>
    </cfRule>
  </conditionalFormatting>
  <conditionalFormatting sqref="EW82:EW83">
    <cfRule type="containsText" dxfId="733" priority="1445" operator="containsText" text="DOM">
      <formula>NOT(ISERROR(SEARCH("DOM",EW82)))</formula>
    </cfRule>
  </conditionalFormatting>
  <conditionalFormatting sqref="EW84">
    <cfRule type="containsText" dxfId="732" priority="1444" operator="containsText" text="SÁB">
      <formula>NOT(ISERROR(SEARCH("SÁB",EW84)))</formula>
    </cfRule>
    <cfRule type="containsText" priority="1443" operator="containsText" text="DOM">
      <formula>NOT(ISERROR(SEARCH("DOM",EW84)))</formula>
    </cfRule>
  </conditionalFormatting>
  <conditionalFormatting sqref="EZ39:EZ40">
    <cfRule type="containsText" dxfId="731" priority="1603" operator="containsText" text="DOM">
      <formula>NOT(ISERROR(SEARCH("DOM",EZ39)))</formula>
    </cfRule>
  </conditionalFormatting>
  <conditionalFormatting sqref="EZ41">
    <cfRule type="containsText" dxfId="730" priority="1602" operator="containsText" text="SÁB">
      <formula>NOT(ISERROR(SEARCH("SÁB",EZ41)))</formula>
    </cfRule>
    <cfRule type="containsText" priority="1601" operator="containsText" text="DOM">
      <formula>NOT(ISERROR(SEARCH("DOM",EZ41)))</formula>
    </cfRule>
  </conditionalFormatting>
  <conditionalFormatting sqref="EZ46:EZ47">
    <cfRule type="containsText" dxfId="729" priority="1600" operator="containsText" text="DOM">
      <formula>NOT(ISERROR(SEARCH("DOM",EZ46)))</formula>
    </cfRule>
  </conditionalFormatting>
  <conditionalFormatting sqref="EZ48">
    <cfRule type="containsText" dxfId="728" priority="1599" operator="containsText" text="SÁB">
      <formula>NOT(ISERROR(SEARCH("SÁB",EZ48)))</formula>
    </cfRule>
    <cfRule type="containsText" priority="1598" operator="containsText" text="DOM">
      <formula>NOT(ISERROR(SEARCH("DOM",EZ48)))</formula>
    </cfRule>
  </conditionalFormatting>
  <conditionalFormatting sqref="EZ53:EZ55">
    <cfRule type="containsText" dxfId="727" priority="1604" operator="containsText" text="DOM">
      <formula>NOT(ISERROR(SEARCH("DOM",EZ53)))</formula>
    </cfRule>
  </conditionalFormatting>
  <conditionalFormatting sqref="EZ60:EZ62">
    <cfRule type="containsText" dxfId="726" priority="1605" operator="containsText" text="DOM">
      <formula>NOT(ISERROR(SEARCH("DOM",EZ60)))</formula>
    </cfRule>
  </conditionalFormatting>
  <conditionalFormatting sqref="EZ74:EZ75">
    <cfRule type="containsText" dxfId="725" priority="1597" operator="containsText" text="DOM">
      <formula>NOT(ISERROR(SEARCH("DOM",EZ74)))</formula>
    </cfRule>
  </conditionalFormatting>
  <conditionalFormatting sqref="EZ76:EZ77">
    <cfRule type="containsText" priority="1595" operator="containsText" text="DOM">
      <formula>NOT(ISERROR(SEARCH("DOM",EZ76)))</formula>
    </cfRule>
    <cfRule type="containsText" dxfId="724" priority="1596" operator="containsText" text="SÁB">
      <formula>NOT(ISERROR(SEARCH("SÁB",EZ76)))</formula>
    </cfRule>
  </conditionalFormatting>
  <conditionalFormatting sqref="EZ82:EZ83">
    <cfRule type="containsText" dxfId="723" priority="1442" operator="containsText" text="DOM">
      <formula>NOT(ISERROR(SEARCH("DOM",EZ82)))</formula>
    </cfRule>
  </conditionalFormatting>
  <conditionalFormatting sqref="EZ84">
    <cfRule type="containsText" dxfId="722" priority="1441" operator="containsText" text="SÁB">
      <formula>NOT(ISERROR(SEARCH("SÁB",EZ84)))</formula>
    </cfRule>
    <cfRule type="containsText" priority="1440" operator="containsText" text="DOM">
      <formula>NOT(ISERROR(SEARCH("DOM",EZ84)))</formula>
    </cfRule>
  </conditionalFormatting>
  <conditionalFormatting sqref="FC39:FC40">
    <cfRule type="containsText" dxfId="721" priority="1583" operator="containsText" text="DOM">
      <formula>NOT(ISERROR(SEARCH("DOM",FC39)))</formula>
    </cfRule>
  </conditionalFormatting>
  <conditionalFormatting sqref="FC41">
    <cfRule type="containsText" dxfId="720" priority="1582" operator="containsText" text="SÁB">
      <formula>NOT(ISERROR(SEARCH("SÁB",FC41)))</formula>
    </cfRule>
    <cfRule type="containsText" priority="1581" operator="containsText" text="DOM">
      <formula>NOT(ISERROR(SEARCH("DOM",FC41)))</formula>
    </cfRule>
  </conditionalFormatting>
  <conditionalFormatting sqref="FC46:FC47">
    <cfRule type="containsText" dxfId="719" priority="1580" operator="containsText" text="DOM">
      <formula>NOT(ISERROR(SEARCH("DOM",FC46)))</formula>
    </cfRule>
  </conditionalFormatting>
  <conditionalFormatting sqref="FC48">
    <cfRule type="containsText" dxfId="718" priority="1579" operator="containsText" text="SÁB">
      <formula>NOT(ISERROR(SEARCH("SÁB",FC48)))</formula>
    </cfRule>
    <cfRule type="containsText" priority="1578" operator="containsText" text="DOM">
      <formula>NOT(ISERROR(SEARCH("DOM",FC48)))</formula>
    </cfRule>
  </conditionalFormatting>
  <conditionalFormatting sqref="FC53:FC55">
    <cfRule type="containsText" dxfId="717" priority="1584" operator="containsText" text="DOM">
      <formula>NOT(ISERROR(SEARCH("DOM",FC53)))</formula>
    </cfRule>
  </conditionalFormatting>
  <conditionalFormatting sqref="FC60:FC62">
    <cfRule type="containsText" dxfId="716" priority="1585" operator="containsText" text="DOM">
      <formula>NOT(ISERROR(SEARCH("DOM",FC60)))</formula>
    </cfRule>
  </conditionalFormatting>
  <conditionalFormatting sqref="FC82:FC83">
    <cfRule type="containsText" dxfId="715" priority="1439" operator="containsText" text="DOM">
      <formula>NOT(ISERROR(SEARCH("DOM",FC82)))</formula>
    </cfRule>
  </conditionalFormatting>
  <conditionalFormatting sqref="FC84">
    <cfRule type="containsText" priority="1437" operator="containsText" text="DOM">
      <formula>NOT(ISERROR(SEARCH("DOM",FC84)))</formula>
    </cfRule>
    <cfRule type="containsText" dxfId="714" priority="1438" operator="containsText" text="SÁB">
      <formula>NOT(ISERROR(SEARCH("SÁB",FC84)))</formula>
    </cfRule>
  </conditionalFormatting>
  <conditionalFormatting sqref="FF39:FF40">
    <cfRule type="containsText" dxfId="713" priority="1563" operator="containsText" text="DOM">
      <formula>NOT(ISERROR(SEARCH("DOM",FF39)))</formula>
    </cfRule>
  </conditionalFormatting>
  <conditionalFormatting sqref="FF41">
    <cfRule type="containsText" dxfId="712" priority="1562" operator="containsText" text="SÁB">
      <formula>NOT(ISERROR(SEARCH("SÁB",FF41)))</formula>
    </cfRule>
    <cfRule type="containsText" priority="1561" operator="containsText" text="DOM">
      <formula>NOT(ISERROR(SEARCH("DOM",FF41)))</formula>
    </cfRule>
  </conditionalFormatting>
  <conditionalFormatting sqref="FF46:FF47">
    <cfRule type="containsText" dxfId="711" priority="1560" operator="containsText" text="DOM">
      <formula>NOT(ISERROR(SEARCH("DOM",FF46)))</formula>
    </cfRule>
  </conditionalFormatting>
  <conditionalFormatting sqref="FF48">
    <cfRule type="containsText" dxfId="710" priority="1559" operator="containsText" text="SÁB">
      <formula>NOT(ISERROR(SEARCH("SÁB",FF48)))</formula>
    </cfRule>
    <cfRule type="containsText" priority="1558" operator="containsText" text="DOM">
      <formula>NOT(ISERROR(SEARCH("DOM",FF48)))</formula>
    </cfRule>
  </conditionalFormatting>
  <conditionalFormatting sqref="FF53:FF55">
    <cfRule type="containsText" dxfId="709" priority="1564" operator="containsText" text="DOM">
      <formula>NOT(ISERROR(SEARCH("DOM",FF53)))</formula>
    </cfRule>
  </conditionalFormatting>
  <conditionalFormatting sqref="FF60:FF62">
    <cfRule type="containsText" dxfId="708" priority="1565" operator="containsText" text="DOM">
      <formula>NOT(ISERROR(SEARCH("DOM",FF60)))</formula>
    </cfRule>
  </conditionalFormatting>
  <conditionalFormatting sqref="FF82:FF83">
    <cfRule type="containsText" dxfId="707" priority="1436" operator="containsText" text="DOM">
      <formula>NOT(ISERROR(SEARCH("DOM",FF82)))</formula>
    </cfRule>
  </conditionalFormatting>
  <conditionalFormatting sqref="FF84">
    <cfRule type="containsText" dxfId="706" priority="1435" operator="containsText" text="SÁB">
      <formula>NOT(ISERROR(SEARCH("SÁB",FF84)))</formula>
    </cfRule>
    <cfRule type="containsText" priority="1434" operator="containsText" text="DOM">
      <formula>NOT(ISERROR(SEARCH("DOM",FF84)))</formula>
    </cfRule>
  </conditionalFormatting>
  <conditionalFormatting sqref="FI39:FI40">
    <cfRule type="containsText" dxfId="705" priority="1543" operator="containsText" text="DOM">
      <formula>NOT(ISERROR(SEARCH("DOM",FI39)))</formula>
    </cfRule>
  </conditionalFormatting>
  <conditionalFormatting sqref="FI41">
    <cfRule type="containsText" priority="1541" operator="containsText" text="DOM">
      <formula>NOT(ISERROR(SEARCH("DOM",FI41)))</formula>
    </cfRule>
    <cfRule type="containsText" dxfId="704" priority="1542" operator="containsText" text="SÁB">
      <formula>NOT(ISERROR(SEARCH("SÁB",FI41)))</formula>
    </cfRule>
  </conditionalFormatting>
  <conditionalFormatting sqref="FI46:FI47">
    <cfRule type="containsText" dxfId="703" priority="1540" operator="containsText" text="DOM">
      <formula>NOT(ISERROR(SEARCH("DOM",FI46)))</formula>
    </cfRule>
  </conditionalFormatting>
  <conditionalFormatting sqref="FI48">
    <cfRule type="containsText" priority="1538" operator="containsText" text="DOM">
      <formula>NOT(ISERROR(SEARCH("DOM",FI48)))</formula>
    </cfRule>
    <cfRule type="containsText" dxfId="702" priority="1539" operator="containsText" text="SÁB">
      <formula>NOT(ISERROR(SEARCH("SÁB",FI48)))</formula>
    </cfRule>
  </conditionalFormatting>
  <conditionalFormatting sqref="FI53:FI55">
    <cfRule type="containsText" dxfId="701" priority="1544" operator="containsText" text="DOM">
      <formula>NOT(ISERROR(SEARCH("DOM",FI53)))</formula>
    </cfRule>
  </conditionalFormatting>
  <conditionalFormatting sqref="FI60:FI62">
    <cfRule type="containsText" dxfId="700" priority="1545" operator="containsText" text="DOM">
      <formula>NOT(ISERROR(SEARCH("DOM",FI60)))</formula>
    </cfRule>
  </conditionalFormatting>
  <conditionalFormatting sqref="FI82:FI83">
    <cfRule type="containsText" dxfId="699" priority="1433" operator="containsText" text="DOM">
      <formula>NOT(ISERROR(SEARCH("DOM",FI82)))</formula>
    </cfRule>
  </conditionalFormatting>
  <conditionalFormatting sqref="FI84">
    <cfRule type="containsText" dxfId="698" priority="1432" operator="containsText" text="SÁB">
      <formula>NOT(ISERROR(SEARCH("SÁB",FI84)))</formula>
    </cfRule>
    <cfRule type="containsText" priority="1431" operator="containsText" text="DOM">
      <formula>NOT(ISERROR(SEARCH("DOM",FI84)))</formula>
    </cfRule>
  </conditionalFormatting>
  <conditionalFormatting sqref="FL39:FL40">
    <cfRule type="containsText" dxfId="697" priority="1523" operator="containsText" text="DOM">
      <formula>NOT(ISERROR(SEARCH("DOM",FL39)))</formula>
    </cfRule>
  </conditionalFormatting>
  <conditionalFormatting sqref="FL41">
    <cfRule type="containsText" priority="1521" operator="containsText" text="DOM">
      <formula>NOT(ISERROR(SEARCH("DOM",FL41)))</formula>
    </cfRule>
    <cfRule type="containsText" dxfId="696" priority="1522" operator="containsText" text="SÁB">
      <formula>NOT(ISERROR(SEARCH("SÁB",FL41)))</formula>
    </cfRule>
  </conditionalFormatting>
  <conditionalFormatting sqref="FL46:FL47">
    <cfRule type="containsText" dxfId="695" priority="1520" operator="containsText" text="DOM">
      <formula>NOT(ISERROR(SEARCH("DOM",FL46)))</formula>
    </cfRule>
  </conditionalFormatting>
  <conditionalFormatting sqref="FL48">
    <cfRule type="containsText" dxfId="694" priority="1519" operator="containsText" text="SÁB">
      <formula>NOT(ISERROR(SEARCH("SÁB",FL48)))</formula>
    </cfRule>
    <cfRule type="containsText" priority="1518" operator="containsText" text="DOM">
      <formula>NOT(ISERROR(SEARCH("DOM",FL48)))</formula>
    </cfRule>
  </conditionalFormatting>
  <conditionalFormatting sqref="FL53:FL55">
    <cfRule type="containsText" dxfId="693" priority="1524" operator="containsText" text="DOM">
      <formula>NOT(ISERROR(SEARCH("DOM",FL53)))</formula>
    </cfRule>
  </conditionalFormatting>
  <conditionalFormatting sqref="FL60:FL62">
    <cfRule type="containsText" dxfId="692" priority="1525" operator="containsText" text="DOM">
      <formula>NOT(ISERROR(SEARCH("DOM",FL60)))</formula>
    </cfRule>
  </conditionalFormatting>
  <conditionalFormatting sqref="FL82:FL83">
    <cfRule type="containsText" dxfId="691" priority="1430" operator="containsText" text="DOM">
      <formula>NOT(ISERROR(SEARCH("DOM",FL82)))</formula>
    </cfRule>
  </conditionalFormatting>
  <conditionalFormatting sqref="FL84">
    <cfRule type="containsText" dxfId="690" priority="1429" operator="containsText" text="SÁB">
      <formula>NOT(ISERROR(SEARCH("SÁB",FL84)))</formula>
    </cfRule>
    <cfRule type="containsText" priority="1428" operator="containsText" text="DOM">
      <formula>NOT(ISERROR(SEARCH("DOM",FL84)))</formula>
    </cfRule>
  </conditionalFormatting>
  <conditionalFormatting sqref="FO39:FO40">
    <cfRule type="containsText" dxfId="689" priority="1425" operator="containsText" text="DOM">
      <formula>NOT(ISERROR(SEARCH("DOM",FO39)))</formula>
    </cfRule>
  </conditionalFormatting>
  <conditionalFormatting sqref="FO41">
    <cfRule type="containsText" priority="1423" operator="containsText" text="DOM">
      <formula>NOT(ISERROR(SEARCH("DOM",FO41)))</formula>
    </cfRule>
    <cfRule type="containsText" dxfId="688" priority="1424" operator="containsText" text="SÁB">
      <formula>NOT(ISERROR(SEARCH("SÁB",FO41)))</formula>
    </cfRule>
  </conditionalFormatting>
  <conditionalFormatting sqref="FO46:FO47">
    <cfRule type="containsText" dxfId="687" priority="1422" operator="containsText" text="DOM">
      <formula>NOT(ISERROR(SEARCH("DOM",FO46)))</formula>
    </cfRule>
  </conditionalFormatting>
  <conditionalFormatting sqref="FO48">
    <cfRule type="containsText" dxfId="686" priority="1421" operator="containsText" text="SÁB">
      <formula>NOT(ISERROR(SEARCH("SÁB",FO48)))</formula>
    </cfRule>
    <cfRule type="containsText" priority="1420" operator="containsText" text="DOM">
      <formula>NOT(ISERROR(SEARCH("DOM",FO48)))</formula>
    </cfRule>
  </conditionalFormatting>
  <conditionalFormatting sqref="FO53:FO55">
    <cfRule type="containsText" dxfId="685" priority="1426" operator="containsText" text="DOM">
      <formula>NOT(ISERROR(SEARCH("DOM",FO53)))</formula>
    </cfRule>
  </conditionalFormatting>
  <conditionalFormatting sqref="FO60:FO62">
    <cfRule type="containsText" dxfId="684" priority="1427" operator="containsText" text="DOM">
      <formula>NOT(ISERROR(SEARCH("DOM",FO60)))</formula>
    </cfRule>
  </conditionalFormatting>
  <conditionalFormatting sqref="FO82:FO83">
    <cfRule type="containsText" dxfId="683" priority="1407" operator="containsText" text="DOM">
      <formula>NOT(ISERROR(SEARCH("DOM",FO82)))</formula>
    </cfRule>
  </conditionalFormatting>
  <conditionalFormatting sqref="FO84">
    <cfRule type="containsText" priority="1405" operator="containsText" text="DOM">
      <formula>NOT(ISERROR(SEARCH("DOM",FO84)))</formula>
    </cfRule>
    <cfRule type="containsText" dxfId="682" priority="1406" operator="containsText" text="SÁB">
      <formula>NOT(ISERROR(SEARCH("SÁB",FO84)))</formula>
    </cfRule>
  </conditionalFormatting>
  <conditionalFormatting sqref="FR39:FR40">
    <cfRule type="containsText" dxfId="681" priority="1402" operator="containsText" text="DOM">
      <formula>NOT(ISERROR(SEARCH("DOM",FR39)))</formula>
    </cfRule>
  </conditionalFormatting>
  <conditionalFormatting sqref="FR41">
    <cfRule type="containsText" priority="1400" operator="containsText" text="DOM">
      <formula>NOT(ISERROR(SEARCH("DOM",FR41)))</formula>
    </cfRule>
    <cfRule type="containsText" dxfId="680" priority="1401" operator="containsText" text="SÁB">
      <formula>NOT(ISERROR(SEARCH("SÁB",FR41)))</formula>
    </cfRule>
  </conditionalFormatting>
  <conditionalFormatting sqref="FR46:FR47">
    <cfRule type="containsText" dxfId="679" priority="1399" operator="containsText" text="DOM">
      <formula>NOT(ISERROR(SEARCH("DOM",FR46)))</formula>
    </cfRule>
  </conditionalFormatting>
  <conditionalFormatting sqref="FR48">
    <cfRule type="containsText" dxfId="678" priority="1398" operator="containsText" text="SÁB">
      <formula>NOT(ISERROR(SEARCH("SÁB",FR48)))</formula>
    </cfRule>
    <cfRule type="containsText" priority="1397" operator="containsText" text="DOM">
      <formula>NOT(ISERROR(SEARCH("DOM",FR48)))</formula>
    </cfRule>
  </conditionalFormatting>
  <conditionalFormatting sqref="FR53:FR55">
    <cfRule type="containsText" dxfId="677" priority="1403" operator="containsText" text="DOM">
      <formula>NOT(ISERROR(SEARCH("DOM",FR53)))</formula>
    </cfRule>
  </conditionalFormatting>
  <conditionalFormatting sqref="FR60:FR62">
    <cfRule type="containsText" dxfId="676" priority="1404" operator="containsText" text="DOM">
      <formula>NOT(ISERROR(SEARCH("DOM",FR60)))</formula>
    </cfRule>
  </conditionalFormatting>
  <conditionalFormatting sqref="FR82:FR83">
    <cfRule type="containsText" dxfId="675" priority="1384" operator="containsText" text="DOM">
      <formula>NOT(ISERROR(SEARCH("DOM",FR82)))</formula>
    </cfRule>
  </conditionalFormatting>
  <conditionalFormatting sqref="FR84">
    <cfRule type="containsText" priority="1382" operator="containsText" text="DOM">
      <formula>NOT(ISERROR(SEARCH("DOM",FR84)))</formula>
    </cfRule>
    <cfRule type="containsText" dxfId="674" priority="1383" operator="containsText" text="SÁB">
      <formula>NOT(ISERROR(SEARCH("SÁB",FR84)))</formula>
    </cfRule>
  </conditionalFormatting>
  <conditionalFormatting sqref="FU39:FU40">
    <cfRule type="containsText" dxfId="673" priority="1379" operator="containsText" text="DOM">
      <formula>NOT(ISERROR(SEARCH("DOM",FU39)))</formula>
    </cfRule>
  </conditionalFormatting>
  <conditionalFormatting sqref="FU41">
    <cfRule type="containsText" dxfId="672" priority="1378" operator="containsText" text="SÁB">
      <formula>NOT(ISERROR(SEARCH("SÁB",FU41)))</formula>
    </cfRule>
    <cfRule type="containsText" priority="1377" operator="containsText" text="DOM">
      <formula>NOT(ISERROR(SEARCH("DOM",FU41)))</formula>
    </cfRule>
  </conditionalFormatting>
  <conditionalFormatting sqref="FU46:FU47">
    <cfRule type="containsText" dxfId="671" priority="1376" operator="containsText" text="DOM">
      <formula>NOT(ISERROR(SEARCH("DOM",FU46)))</formula>
    </cfRule>
  </conditionalFormatting>
  <conditionalFormatting sqref="FU48">
    <cfRule type="containsText" dxfId="670" priority="1375" operator="containsText" text="SÁB">
      <formula>NOT(ISERROR(SEARCH("SÁB",FU48)))</formula>
    </cfRule>
    <cfRule type="containsText" priority="1374" operator="containsText" text="DOM">
      <formula>NOT(ISERROR(SEARCH("DOM",FU48)))</formula>
    </cfRule>
  </conditionalFormatting>
  <conditionalFormatting sqref="FU53:FU55">
    <cfRule type="containsText" dxfId="669" priority="1380" operator="containsText" text="DOM">
      <formula>NOT(ISERROR(SEARCH("DOM",FU53)))</formula>
    </cfRule>
  </conditionalFormatting>
  <conditionalFormatting sqref="FU60:FU62">
    <cfRule type="containsText" dxfId="668" priority="1381" operator="containsText" text="DOM">
      <formula>NOT(ISERROR(SEARCH("DOM",FU60)))</formula>
    </cfRule>
  </conditionalFormatting>
  <conditionalFormatting sqref="FU82:FU83">
    <cfRule type="containsText" dxfId="667" priority="1361" operator="containsText" text="DOM">
      <formula>NOT(ISERROR(SEARCH("DOM",FU82)))</formula>
    </cfRule>
  </conditionalFormatting>
  <conditionalFormatting sqref="FU84">
    <cfRule type="containsText" priority="1359" operator="containsText" text="DOM">
      <formula>NOT(ISERROR(SEARCH("DOM",FU84)))</formula>
    </cfRule>
    <cfRule type="containsText" dxfId="666" priority="1360" operator="containsText" text="SÁB">
      <formula>NOT(ISERROR(SEARCH("SÁB",FU84)))</formula>
    </cfRule>
  </conditionalFormatting>
  <conditionalFormatting sqref="FX82:FX83">
    <cfRule type="containsText" dxfId="665" priority="1296" operator="containsText" text="DOM">
      <formula>NOT(ISERROR(SEARCH("DOM",FX82)))</formula>
    </cfRule>
  </conditionalFormatting>
  <conditionalFormatting sqref="FX84">
    <cfRule type="containsText" priority="1294" operator="containsText" text="DOM">
      <formula>NOT(ISERROR(SEARCH("DOM",FX84)))</formula>
    </cfRule>
    <cfRule type="containsText" dxfId="664" priority="1295" operator="containsText" text="SÁB">
      <formula>NOT(ISERROR(SEARCH("SÁB",FX84)))</formula>
    </cfRule>
  </conditionalFormatting>
  <conditionalFormatting sqref="GA82:GA83">
    <cfRule type="containsText" dxfId="663" priority="1335" operator="containsText" text="DOM">
      <formula>NOT(ISERROR(SEARCH("DOM",GA82)))</formula>
    </cfRule>
  </conditionalFormatting>
  <conditionalFormatting sqref="GA84">
    <cfRule type="containsText" dxfId="662" priority="1334" operator="containsText" text="SÁB">
      <formula>NOT(ISERROR(SEARCH("SÁB",GA84)))</formula>
    </cfRule>
    <cfRule type="containsText" priority="1333" operator="containsText" text="DOM">
      <formula>NOT(ISERROR(SEARCH("DOM",GA84)))</formula>
    </cfRule>
  </conditionalFormatting>
  <conditionalFormatting sqref="GD82:GD83">
    <cfRule type="containsText" dxfId="661" priority="1332" operator="containsText" text="DOM">
      <formula>NOT(ISERROR(SEARCH("DOM",GD82)))</formula>
    </cfRule>
  </conditionalFormatting>
  <conditionalFormatting sqref="GD84">
    <cfRule type="containsText" dxfId="660" priority="1331" operator="containsText" text="SÁB">
      <formula>NOT(ISERROR(SEARCH("SÁB",GD84)))</formula>
    </cfRule>
    <cfRule type="containsText" priority="1330" operator="containsText" text="DOM">
      <formula>NOT(ISERROR(SEARCH("DOM",GD84)))</formula>
    </cfRule>
  </conditionalFormatting>
  <conditionalFormatting sqref="GG82:GG83">
    <cfRule type="containsText" dxfId="659" priority="1321" operator="containsText" text="DOM">
      <formula>NOT(ISERROR(SEARCH("DOM",GG82)))</formula>
    </cfRule>
  </conditionalFormatting>
  <conditionalFormatting sqref="GG84">
    <cfRule type="containsText" priority="1319" operator="containsText" text="DOM">
      <formula>NOT(ISERROR(SEARCH("DOM",GG84)))</formula>
    </cfRule>
    <cfRule type="containsText" dxfId="658" priority="1320" operator="containsText" text="SÁB">
      <formula>NOT(ISERROR(SEARCH("SÁB",GG84)))</formula>
    </cfRule>
  </conditionalFormatting>
  <conditionalFormatting sqref="GJ39:GJ40">
    <cfRule type="containsText" dxfId="657" priority="1327" operator="containsText" text="DOM">
      <formula>NOT(ISERROR(SEARCH("DOM",GJ39)))</formula>
    </cfRule>
  </conditionalFormatting>
  <conditionalFormatting sqref="GJ41">
    <cfRule type="containsText" dxfId="656" priority="1326" operator="containsText" text="SÁB">
      <formula>NOT(ISERROR(SEARCH("SÁB",GJ41)))</formula>
    </cfRule>
    <cfRule type="containsText" priority="1325" operator="containsText" text="DOM">
      <formula>NOT(ISERROR(SEARCH("DOM",GJ41)))</formula>
    </cfRule>
  </conditionalFormatting>
  <conditionalFormatting sqref="GJ46:GJ47">
    <cfRule type="containsText" dxfId="655" priority="1324" operator="containsText" text="DOM">
      <formula>NOT(ISERROR(SEARCH("DOM",GJ46)))</formula>
    </cfRule>
  </conditionalFormatting>
  <conditionalFormatting sqref="GJ48">
    <cfRule type="containsText" dxfId="654" priority="1323" operator="containsText" text="SÁB">
      <formula>NOT(ISERROR(SEARCH("SÁB",GJ48)))</formula>
    </cfRule>
    <cfRule type="containsText" priority="1322" operator="containsText" text="DOM">
      <formula>NOT(ISERROR(SEARCH("DOM",GJ48)))</formula>
    </cfRule>
  </conditionalFormatting>
  <conditionalFormatting sqref="GJ53:GJ55">
    <cfRule type="containsText" dxfId="653" priority="1328" operator="containsText" text="DOM">
      <formula>NOT(ISERROR(SEARCH("DOM",GJ53)))</formula>
    </cfRule>
  </conditionalFormatting>
  <conditionalFormatting sqref="GJ60:GJ62">
    <cfRule type="containsText" dxfId="652" priority="1329" operator="containsText" text="DOM">
      <formula>NOT(ISERROR(SEARCH("DOM",GJ60)))</formula>
    </cfRule>
  </conditionalFormatting>
  <conditionalFormatting sqref="GJ82:GJ83">
    <cfRule type="containsText" dxfId="651" priority="1310" operator="containsText" text="DOM">
      <formula>NOT(ISERROR(SEARCH("DOM",GJ82)))</formula>
    </cfRule>
  </conditionalFormatting>
  <conditionalFormatting sqref="GJ84">
    <cfRule type="containsText" priority="1308" operator="containsText" text="DOM">
      <formula>NOT(ISERROR(SEARCH("DOM",GJ84)))</formula>
    </cfRule>
    <cfRule type="containsText" dxfId="650" priority="1309" operator="containsText" text="SÁB">
      <formula>NOT(ISERROR(SEARCH("SÁB",GJ84)))</formula>
    </cfRule>
  </conditionalFormatting>
  <conditionalFormatting sqref="GM39:GM40">
    <cfRule type="containsText" dxfId="649" priority="1316" operator="containsText" text="DOM">
      <formula>NOT(ISERROR(SEARCH("DOM",GM39)))</formula>
    </cfRule>
  </conditionalFormatting>
  <conditionalFormatting sqref="GM41">
    <cfRule type="containsText" priority="1314" operator="containsText" text="DOM">
      <formula>NOT(ISERROR(SEARCH("DOM",GM41)))</formula>
    </cfRule>
    <cfRule type="containsText" dxfId="648" priority="1315" operator="containsText" text="SÁB">
      <formula>NOT(ISERROR(SEARCH("SÁB",GM41)))</formula>
    </cfRule>
  </conditionalFormatting>
  <conditionalFormatting sqref="GM46:GM47">
    <cfRule type="containsText" dxfId="647" priority="1313" operator="containsText" text="DOM">
      <formula>NOT(ISERROR(SEARCH("DOM",GM46)))</formula>
    </cfRule>
  </conditionalFormatting>
  <conditionalFormatting sqref="GM48">
    <cfRule type="containsText" priority="1311" operator="containsText" text="DOM">
      <formula>NOT(ISERROR(SEARCH("DOM",GM48)))</formula>
    </cfRule>
    <cfRule type="containsText" dxfId="646" priority="1312" operator="containsText" text="SÁB">
      <formula>NOT(ISERROR(SEARCH("SÁB",GM48)))</formula>
    </cfRule>
  </conditionalFormatting>
  <conditionalFormatting sqref="GM53:GM55">
    <cfRule type="containsText" dxfId="645" priority="1317" operator="containsText" text="DOM">
      <formula>NOT(ISERROR(SEARCH("DOM",GM53)))</formula>
    </cfRule>
  </conditionalFormatting>
  <conditionalFormatting sqref="GM60:GM62">
    <cfRule type="containsText" dxfId="644" priority="1318" operator="containsText" text="DOM">
      <formula>NOT(ISERROR(SEARCH("DOM",GM60)))</formula>
    </cfRule>
  </conditionalFormatting>
  <conditionalFormatting sqref="GM82:GM83">
    <cfRule type="containsText" dxfId="643" priority="1299" operator="containsText" text="DOM">
      <formula>NOT(ISERROR(SEARCH("DOM",GM82)))</formula>
    </cfRule>
  </conditionalFormatting>
  <conditionalFormatting sqref="GM84">
    <cfRule type="containsText" priority="1297" operator="containsText" text="DOM">
      <formula>NOT(ISERROR(SEARCH("DOM",GM84)))</formula>
    </cfRule>
    <cfRule type="containsText" dxfId="642" priority="1298" operator="containsText" text="SÁB">
      <formula>NOT(ISERROR(SEARCH("SÁB",GM84)))</formula>
    </cfRule>
  </conditionalFormatting>
  <conditionalFormatting sqref="GP39:GP40">
    <cfRule type="containsText" dxfId="641" priority="1225" operator="containsText" text="DOM">
      <formula>NOT(ISERROR(SEARCH("DOM",GP39)))</formula>
    </cfRule>
  </conditionalFormatting>
  <conditionalFormatting sqref="GP41">
    <cfRule type="containsText" dxfId="640" priority="1224" operator="containsText" text="SÁB">
      <formula>NOT(ISERROR(SEARCH("SÁB",GP41)))</formula>
    </cfRule>
    <cfRule type="containsText" priority="1223" operator="containsText" text="DOM">
      <formula>NOT(ISERROR(SEARCH("DOM",GP41)))</formula>
    </cfRule>
  </conditionalFormatting>
  <conditionalFormatting sqref="GP46:GP47">
    <cfRule type="containsText" dxfId="639" priority="1222" operator="containsText" text="DOM">
      <formula>NOT(ISERROR(SEARCH("DOM",GP46)))</formula>
    </cfRule>
  </conditionalFormatting>
  <conditionalFormatting sqref="GP48">
    <cfRule type="containsText" priority="1220" operator="containsText" text="DOM">
      <formula>NOT(ISERROR(SEARCH("DOM",GP48)))</formula>
    </cfRule>
    <cfRule type="containsText" dxfId="638" priority="1221" operator="containsText" text="SÁB">
      <formula>NOT(ISERROR(SEARCH("SÁB",GP48)))</formula>
    </cfRule>
  </conditionalFormatting>
  <conditionalFormatting sqref="GP53:GP55">
    <cfRule type="containsText" dxfId="637" priority="1226" operator="containsText" text="DOM">
      <formula>NOT(ISERROR(SEARCH("DOM",GP53)))</formula>
    </cfRule>
  </conditionalFormatting>
  <conditionalFormatting sqref="GP60:GP62">
    <cfRule type="containsText" dxfId="636" priority="1227" operator="containsText" text="DOM">
      <formula>NOT(ISERROR(SEARCH("DOM",GP60)))</formula>
    </cfRule>
  </conditionalFormatting>
  <conditionalFormatting sqref="GP82:GP83">
    <cfRule type="containsText" dxfId="635" priority="1285" operator="containsText" text="DOM">
      <formula>NOT(ISERROR(SEARCH("DOM",GP82)))</formula>
    </cfRule>
  </conditionalFormatting>
  <conditionalFormatting sqref="GP84">
    <cfRule type="containsText" priority="1283" operator="containsText" text="DOM">
      <formula>NOT(ISERROR(SEARCH("DOM",GP84)))</formula>
    </cfRule>
    <cfRule type="containsText" dxfId="634" priority="1284" operator="containsText" text="SÁB">
      <formula>NOT(ISERROR(SEARCH("SÁB",GP84)))</formula>
    </cfRule>
  </conditionalFormatting>
  <conditionalFormatting sqref="GS39:GS40">
    <cfRule type="containsText" dxfId="633" priority="1305" operator="containsText" text="DOM">
      <formula>NOT(ISERROR(SEARCH("DOM",GS39)))</formula>
    </cfRule>
  </conditionalFormatting>
  <conditionalFormatting sqref="GS41">
    <cfRule type="containsText" priority="1303" operator="containsText" text="DOM">
      <formula>NOT(ISERROR(SEARCH("DOM",GS41)))</formula>
    </cfRule>
    <cfRule type="containsText" dxfId="632" priority="1304" operator="containsText" text="SÁB">
      <formula>NOT(ISERROR(SEARCH("SÁB",GS41)))</formula>
    </cfRule>
  </conditionalFormatting>
  <conditionalFormatting sqref="GS46:GS47">
    <cfRule type="containsText" dxfId="631" priority="1302" operator="containsText" text="DOM">
      <formula>NOT(ISERROR(SEARCH("DOM",GS46)))</formula>
    </cfRule>
  </conditionalFormatting>
  <conditionalFormatting sqref="GS48">
    <cfRule type="containsText" dxfId="630" priority="1301" operator="containsText" text="SÁB">
      <formula>NOT(ISERROR(SEARCH("SÁB",GS48)))</formula>
    </cfRule>
    <cfRule type="containsText" priority="1300" operator="containsText" text="DOM">
      <formula>NOT(ISERROR(SEARCH("DOM",GS48)))</formula>
    </cfRule>
  </conditionalFormatting>
  <conditionalFormatting sqref="GS53:GS55">
    <cfRule type="containsText" dxfId="629" priority="1306" operator="containsText" text="DOM">
      <formula>NOT(ISERROR(SEARCH("DOM",GS53)))</formula>
    </cfRule>
  </conditionalFormatting>
  <conditionalFormatting sqref="GS60:GS62">
    <cfRule type="containsText" dxfId="628" priority="1307" operator="containsText" text="DOM">
      <formula>NOT(ISERROR(SEARCH("DOM",GS60)))</formula>
    </cfRule>
  </conditionalFormatting>
  <conditionalFormatting sqref="GS82:GS83">
    <cfRule type="containsText" dxfId="627" priority="1179" operator="containsText" text="DOM">
      <formula>NOT(ISERROR(SEARCH("DOM",GS82)))</formula>
    </cfRule>
  </conditionalFormatting>
  <conditionalFormatting sqref="GS84">
    <cfRule type="containsText" priority="1177" operator="containsText" text="DOM">
      <formula>NOT(ISERROR(SEARCH("DOM",GS84)))</formula>
    </cfRule>
    <cfRule type="containsText" dxfId="626" priority="1178" operator="containsText" text="SÁB">
      <formula>NOT(ISERROR(SEARCH("SÁB",GS84)))</formula>
    </cfRule>
  </conditionalFormatting>
  <conditionalFormatting sqref="GV39:GV40">
    <cfRule type="containsText" dxfId="625" priority="1291" operator="containsText" text="DOM">
      <formula>NOT(ISERROR(SEARCH("DOM",GV39)))</formula>
    </cfRule>
  </conditionalFormatting>
  <conditionalFormatting sqref="GV41">
    <cfRule type="containsText" priority="1289" operator="containsText" text="DOM">
      <formula>NOT(ISERROR(SEARCH("DOM",GV41)))</formula>
    </cfRule>
    <cfRule type="containsText" dxfId="624" priority="1290" operator="containsText" text="SÁB">
      <formula>NOT(ISERROR(SEARCH("SÁB",GV41)))</formula>
    </cfRule>
  </conditionalFormatting>
  <conditionalFormatting sqref="GV46:GV47">
    <cfRule type="containsText" dxfId="623" priority="1288" operator="containsText" text="DOM">
      <formula>NOT(ISERROR(SEARCH("DOM",GV46)))</formula>
    </cfRule>
  </conditionalFormatting>
  <conditionalFormatting sqref="GV48">
    <cfRule type="containsText" dxfId="622" priority="1287" operator="containsText" text="SÁB">
      <formula>NOT(ISERROR(SEARCH("SÁB",GV48)))</formula>
    </cfRule>
    <cfRule type="containsText" priority="1286" operator="containsText" text="DOM">
      <formula>NOT(ISERROR(SEARCH("DOM",GV48)))</formula>
    </cfRule>
  </conditionalFormatting>
  <conditionalFormatting sqref="GV53:GV55">
    <cfRule type="containsText" dxfId="621" priority="1292" operator="containsText" text="DOM">
      <formula>NOT(ISERROR(SEARCH("DOM",GV53)))</formula>
    </cfRule>
  </conditionalFormatting>
  <conditionalFormatting sqref="GV60:GV62">
    <cfRule type="containsText" dxfId="620" priority="1293" operator="containsText" text="DOM">
      <formula>NOT(ISERROR(SEARCH("DOM",GV60)))</formula>
    </cfRule>
  </conditionalFormatting>
  <conditionalFormatting sqref="GV82:GV83">
    <cfRule type="containsText" dxfId="619" priority="1263" operator="containsText" text="DOM">
      <formula>NOT(ISERROR(SEARCH("DOM",GV82)))</formula>
    </cfRule>
  </conditionalFormatting>
  <conditionalFormatting sqref="GV84">
    <cfRule type="containsText" dxfId="618" priority="1262" operator="containsText" text="SÁB">
      <formula>NOT(ISERROR(SEARCH("SÁB",GV84)))</formula>
    </cfRule>
    <cfRule type="containsText" priority="1261" operator="containsText" text="DOM">
      <formula>NOT(ISERROR(SEARCH("DOM",GV84)))</formula>
    </cfRule>
  </conditionalFormatting>
  <conditionalFormatting sqref="GY39:GY40">
    <cfRule type="containsText" dxfId="617" priority="1280" operator="containsText" text="DOM">
      <formula>NOT(ISERROR(SEARCH("DOM",GY39)))</formula>
    </cfRule>
  </conditionalFormatting>
  <conditionalFormatting sqref="GY41">
    <cfRule type="containsText" dxfId="616" priority="1279" operator="containsText" text="SÁB">
      <formula>NOT(ISERROR(SEARCH("SÁB",GY41)))</formula>
    </cfRule>
    <cfRule type="containsText" priority="1278" operator="containsText" text="DOM">
      <formula>NOT(ISERROR(SEARCH("DOM",GY41)))</formula>
    </cfRule>
  </conditionalFormatting>
  <conditionalFormatting sqref="GY46:GY47">
    <cfRule type="containsText" dxfId="615" priority="1277" operator="containsText" text="DOM">
      <formula>NOT(ISERROR(SEARCH("DOM",GY46)))</formula>
    </cfRule>
  </conditionalFormatting>
  <conditionalFormatting sqref="GY48">
    <cfRule type="containsText" dxfId="614" priority="1276" operator="containsText" text="SÁB">
      <formula>NOT(ISERROR(SEARCH("SÁB",GY48)))</formula>
    </cfRule>
    <cfRule type="containsText" priority="1275" operator="containsText" text="DOM">
      <formula>NOT(ISERROR(SEARCH("DOM",GY48)))</formula>
    </cfRule>
  </conditionalFormatting>
  <conditionalFormatting sqref="GY53:GY55">
    <cfRule type="containsText" dxfId="613" priority="1281" operator="containsText" text="DOM">
      <formula>NOT(ISERROR(SEARCH("DOM",GY53)))</formula>
    </cfRule>
  </conditionalFormatting>
  <conditionalFormatting sqref="GY60:GY62">
    <cfRule type="containsText" dxfId="612" priority="1282" operator="containsText" text="DOM">
      <formula>NOT(ISERROR(SEARCH("DOM",GY60)))</formula>
    </cfRule>
  </conditionalFormatting>
  <conditionalFormatting sqref="GY82:GY83">
    <cfRule type="containsText" dxfId="611" priority="1252" operator="containsText" text="DOM">
      <formula>NOT(ISERROR(SEARCH("DOM",GY82)))</formula>
    </cfRule>
  </conditionalFormatting>
  <conditionalFormatting sqref="GY84">
    <cfRule type="containsText" priority="1250" operator="containsText" text="DOM">
      <formula>NOT(ISERROR(SEARCH("DOM",GY84)))</formula>
    </cfRule>
    <cfRule type="containsText" dxfId="610" priority="1251" operator="containsText" text="SÁB">
      <formula>NOT(ISERROR(SEARCH("SÁB",GY84)))</formula>
    </cfRule>
  </conditionalFormatting>
  <conditionalFormatting sqref="HB39:HB40">
    <cfRule type="containsText" dxfId="609" priority="1269" operator="containsText" text="DOM">
      <formula>NOT(ISERROR(SEARCH("DOM",HB39)))</formula>
    </cfRule>
  </conditionalFormatting>
  <conditionalFormatting sqref="HB41">
    <cfRule type="containsText" priority="1267" operator="containsText" text="DOM">
      <formula>NOT(ISERROR(SEARCH("DOM",HB41)))</formula>
    </cfRule>
    <cfRule type="containsText" dxfId="608" priority="1268" operator="containsText" text="SÁB">
      <formula>NOT(ISERROR(SEARCH("SÁB",HB41)))</formula>
    </cfRule>
  </conditionalFormatting>
  <conditionalFormatting sqref="HB46:HB47">
    <cfRule type="containsText" dxfId="607" priority="1266" operator="containsText" text="DOM">
      <formula>NOT(ISERROR(SEARCH("DOM",HB46)))</formula>
    </cfRule>
  </conditionalFormatting>
  <conditionalFormatting sqref="HB48">
    <cfRule type="containsText" dxfId="606" priority="1265" operator="containsText" text="SÁB">
      <formula>NOT(ISERROR(SEARCH("SÁB",HB48)))</formula>
    </cfRule>
    <cfRule type="containsText" priority="1264" operator="containsText" text="DOM">
      <formula>NOT(ISERROR(SEARCH("DOM",HB48)))</formula>
    </cfRule>
  </conditionalFormatting>
  <conditionalFormatting sqref="HB53:HB55">
    <cfRule type="containsText" dxfId="605" priority="1270" operator="containsText" text="DOM">
      <formula>NOT(ISERROR(SEARCH("DOM",HB53)))</formula>
    </cfRule>
  </conditionalFormatting>
  <conditionalFormatting sqref="HB60:HB62">
    <cfRule type="containsText" dxfId="604" priority="1271" operator="containsText" text="DOM">
      <formula>NOT(ISERROR(SEARCH("DOM",HB60)))</formula>
    </cfRule>
  </conditionalFormatting>
  <conditionalFormatting sqref="HB82:HB83">
    <cfRule type="containsText" dxfId="603" priority="1241" operator="containsText" text="DOM">
      <formula>NOT(ISERROR(SEARCH("DOM",HB82)))</formula>
    </cfRule>
  </conditionalFormatting>
  <conditionalFormatting sqref="HB84">
    <cfRule type="containsText" dxfId="602" priority="1240" operator="containsText" text="SÁB">
      <formula>NOT(ISERROR(SEARCH("SÁB",HB84)))</formula>
    </cfRule>
    <cfRule type="containsText" priority="1239" operator="containsText" text="DOM">
      <formula>NOT(ISERROR(SEARCH("DOM",HB84)))</formula>
    </cfRule>
  </conditionalFormatting>
  <conditionalFormatting sqref="HE39:HE40">
    <cfRule type="containsText" dxfId="601" priority="1258" operator="containsText" text="DOM">
      <formula>NOT(ISERROR(SEARCH("DOM",HE39)))</formula>
    </cfRule>
  </conditionalFormatting>
  <conditionalFormatting sqref="HE41">
    <cfRule type="containsText" dxfId="600" priority="1257" operator="containsText" text="SÁB">
      <formula>NOT(ISERROR(SEARCH("SÁB",HE41)))</formula>
    </cfRule>
    <cfRule type="containsText" priority="1256" operator="containsText" text="DOM">
      <formula>NOT(ISERROR(SEARCH("DOM",HE41)))</formula>
    </cfRule>
  </conditionalFormatting>
  <conditionalFormatting sqref="HE46:HE47">
    <cfRule type="containsText" dxfId="599" priority="1255" operator="containsText" text="DOM">
      <formula>NOT(ISERROR(SEARCH("DOM",HE46)))</formula>
    </cfRule>
  </conditionalFormatting>
  <conditionalFormatting sqref="HE48">
    <cfRule type="containsText" dxfId="598" priority="1254" operator="containsText" text="SÁB">
      <formula>NOT(ISERROR(SEARCH("SÁB",HE48)))</formula>
    </cfRule>
    <cfRule type="containsText" priority="1253" operator="containsText" text="DOM">
      <formula>NOT(ISERROR(SEARCH("DOM",HE48)))</formula>
    </cfRule>
  </conditionalFormatting>
  <conditionalFormatting sqref="HE53:HE55">
    <cfRule type="containsText" dxfId="597" priority="1259" operator="containsText" text="DOM">
      <formula>NOT(ISERROR(SEARCH("DOM",HE53)))</formula>
    </cfRule>
  </conditionalFormatting>
  <conditionalFormatting sqref="HE60:HE62">
    <cfRule type="containsText" dxfId="596" priority="1260" operator="containsText" text="DOM">
      <formula>NOT(ISERROR(SEARCH("DOM",HE60)))</formula>
    </cfRule>
  </conditionalFormatting>
  <conditionalFormatting sqref="HE82:HE83">
    <cfRule type="containsText" dxfId="595" priority="1230" operator="containsText" text="DOM">
      <formula>NOT(ISERROR(SEARCH("DOM",HE82)))</formula>
    </cfRule>
  </conditionalFormatting>
  <conditionalFormatting sqref="HE84">
    <cfRule type="containsText" dxfId="594" priority="1229" operator="containsText" text="SÁB">
      <formula>NOT(ISERROR(SEARCH("SÁB",HE84)))</formula>
    </cfRule>
    <cfRule type="containsText" priority="1228" operator="containsText" text="DOM">
      <formula>NOT(ISERROR(SEARCH("DOM",HE84)))</formula>
    </cfRule>
  </conditionalFormatting>
  <conditionalFormatting sqref="HH39:HH40">
    <cfRule type="containsText" dxfId="593" priority="1247" operator="containsText" text="DOM">
      <formula>NOT(ISERROR(SEARCH("DOM",HH39)))</formula>
    </cfRule>
  </conditionalFormatting>
  <conditionalFormatting sqref="HH41">
    <cfRule type="containsText" dxfId="592" priority="1246" operator="containsText" text="SÁB">
      <formula>NOT(ISERROR(SEARCH("SÁB",HH41)))</formula>
    </cfRule>
    <cfRule type="containsText" priority="1245" operator="containsText" text="DOM">
      <formula>NOT(ISERROR(SEARCH("DOM",HH41)))</formula>
    </cfRule>
  </conditionalFormatting>
  <conditionalFormatting sqref="HH46:HH47">
    <cfRule type="containsText" dxfId="591" priority="1244" operator="containsText" text="DOM">
      <formula>NOT(ISERROR(SEARCH("DOM",HH46)))</formula>
    </cfRule>
  </conditionalFormatting>
  <conditionalFormatting sqref="HH48">
    <cfRule type="containsText" dxfId="590" priority="1243" operator="containsText" text="SÁB">
      <formula>NOT(ISERROR(SEARCH("SÁB",HH48)))</formula>
    </cfRule>
    <cfRule type="containsText" priority="1242" operator="containsText" text="DOM">
      <formula>NOT(ISERROR(SEARCH("DOM",HH48)))</formula>
    </cfRule>
  </conditionalFormatting>
  <conditionalFormatting sqref="HH53:HH55">
    <cfRule type="containsText" dxfId="589" priority="1248" operator="containsText" text="DOM">
      <formula>NOT(ISERROR(SEARCH("DOM",HH53)))</formula>
    </cfRule>
  </conditionalFormatting>
  <conditionalFormatting sqref="HH60:HH62">
    <cfRule type="containsText" dxfId="588" priority="1249" operator="containsText" text="DOM">
      <formula>NOT(ISERROR(SEARCH("DOM",HH60)))</formula>
    </cfRule>
  </conditionalFormatting>
  <conditionalFormatting sqref="HK39:HK40">
    <cfRule type="containsText" dxfId="587" priority="1236" operator="containsText" text="DOM">
      <formula>NOT(ISERROR(SEARCH("DOM",HK39)))</formula>
    </cfRule>
  </conditionalFormatting>
  <conditionalFormatting sqref="HK41">
    <cfRule type="containsText" dxfId="586" priority="1235" operator="containsText" text="SÁB">
      <formula>NOT(ISERROR(SEARCH("SÁB",HK41)))</formula>
    </cfRule>
    <cfRule type="containsText" priority="1234" operator="containsText" text="DOM">
      <formula>NOT(ISERROR(SEARCH("DOM",HK41)))</formula>
    </cfRule>
  </conditionalFormatting>
  <conditionalFormatting sqref="HK46:HK47">
    <cfRule type="containsText" dxfId="585" priority="1233" operator="containsText" text="DOM">
      <formula>NOT(ISERROR(SEARCH("DOM",HK46)))</formula>
    </cfRule>
  </conditionalFormatting>
  <conditionalFormatting sqref="HK48">
    <cfRule type="containsText" dxfId="584" priority="1232" operator="containsText" text="SÁB">
      <formula>NOT(ISERROR(SEARCH("SÁB",HK48)))</formula>
    </cfRule>
    <cfRule type="containsText" priority="1231" operator="containsText" text="DOM">
      <formula>NOT(ISERROR(SEARCH("DOM",HK48)))</formula>
    </cfRule>
  </conditionalFormatting>
  <conditionalFormatting sqref="HK53:HK55">
    <cfRule type="containsText" dxfId="583" priority="1237" operator="containsText" text="DOM">
      <formula>NOT(ISERROR(SEARCH("DOM",HK53)))</formula>
    </cfRule>
  </conditionalFormatting>
  <conditionalFormatting sqref="HK60:HK62">
    <cfRule type="containsText" dxfId="582" priority="1238" operator="containsText" text="DOM">
      <formula>NOT(ISERROR(SEARCH("DOM",HK60)))</formula>
    </cfRule>
  </conditionalFormatting>
  <conditionalFormatting sqref="HN39:HN40">
    <cfRule type="containsText" dxfId="581" priority="1217" operator="containsText" text="DOM">
      <formula>NOT(ISERROR(SEARCH("DOM",HN39)))</formula>
    </cfRule>
  </conditionalFormatting>
  <conditionalFormatting sqref="HN41">
    <cfRule type="containsText" dxfId="580" priority="1216" operator="containsText" text="SÁB">
      <formula>NOT(ISERROR(SEARCH("SÁB",HN41)))</formula>
    </cfRule>
    <cfRule type="containsText" priority="1215" operator="containsText" text="DOM">
      <formula>NOT(ISERROR(SEARCH("DOM",HN41)))</formula>
    </cfRule>
  </conditionalFormatting>
  <conditionalFormatting sqref="HN46:HN47">
    <cfRule type="containsText" dxfId="579" priority="1214" operator="containsText" text="DOM">
      <formula>NOT(ISERROR(SEARCH("DOM",HN46)))</formula>
    </cfRule>
  </conditionalFormatting>
  <conditionalFormatting sqref="HN48">
    <cfRule type="containsText" dxfId="578" priority="1213" operator="containsText" text="SÁB">
      <formula>NOT(ISERROR(SEARCH("SÁB",HN48)))</formula>
    </cfRule>
    <cfRule type="containsText" priority="1212" operator="containsText" text="DOM">
      <formula>NOT(ISERROR(SEARCH("DOM",HN48)))</formula>
    </cfRule>
  </conditionalFormatting>
  <conditionalFormatting sqref="HN53:HN55">
    <cfRule type="containsText" dxfId="577" priority="1218" operator="containsText" text="DOM">
      <formula>NOT(ISERROR(SEARCH("DOM",HN53)))</formula>
    </cfRule>
  </conditionalFormatting>
  <conditionalFormatting sqref="HN60:HN62">
    <cfRule type="containsText" dxfId="576" priority="1219" operator="containsText" text="DOM">
      <formula>NOT(ISERROR(SEARCH("DOM",HN60)))</formula>
    </cfRule>
  </conditionalFormatting>
  <conditionalFormatting sqref="HQ39:HQ40">
    <cfRule type="containsText" dxfId="575" priority="1209" operator="containsText" text="DOM">
      <formula>NOT(ISERROR(SEARCH("DOM",HQ39)))</formula>
    </cfRule>
  </conditionalFormatting>
  <conditionalFormatting sqref="HQ41">
    <cfRule type="containsText" dxfId="574" priority="1208" operator="containsText" text="SÁB">
      <formula>NOT(ISERROR(SEARCH("SÁB",HQ41)))</formula>
    </cfRule>
    <cfRule type="containsText" priority="1207" operator="containsText" text="DOM">
      <formula>NOT(ISERROR(SEARCH("DOM",HQ41)))</formula>
    </cfRule>
  </conditionalFormatting>
  <conditionalFormatting sqref="HQ46:HQ47">
    <cfRule type="containsText" dxfId="573" priority="1206" operator="containsText" text="DOM">
      <formula>NOT(ISERROR(SEARCH("DOM",HQ46)))</formula>
    </cfRule>
  </conditionalFormatting>
  <conditionalFormatting sqref="HQ48">
    <cfRule type="containsText" dxfId="572" priority="1205" operator="containsText" text="SÁB">
      <formula>NOT(ISERROR(SEARCH("SÁB",HQ48)))</formula>
    </cfRule>
    <cfRule type="containsText" priority="1204" operator="containsText" text="DOM">
      <formula>NOT(ISERROR(SEARCH("DOM",HQ48)))</formula>
    </cfRule>
  </conditionalFormatting>
  <conditionalFormatting sqref="HQ53:HQ55">
    <cfRule type="containsText" dxfId="571" priority="1210" operator="containsText" text="DOM">
      <formula>NOT(ISERROR(SEARCH("DOM",HQ53)))</formula>
    </cfRule>
  </conditionalFormatting>
  <conditionalFormatting sqref="HQ60:HQ62">
    <cfRule type="containsText" dxfId="570" priority="1211" operator="containsText" text="DOM">
      <formula>NOT(ISERROR(SEARCH("DOM",HQ60)))</formula>
    </cfRule>
  </conditionalFormatting>
  <conditionalFormatting sqref="HT39:HT40">
    <cfRule type="containsText" dxfId="569" priority="1193" operator="containsText" text="DOM">
      <formula>NOT(ISERROR(SEARCH("DOM",HT39)))</formula>
    </cfRule>
  </conditionalFormatting>
  <conditionalFormatting sqref="HT41">
    <cfRule type="containsText" dxfId="568" priority="1192" operator="containsText" text="SÁB">
      <formula>NOT(ISERROR(SEARCH("SÁB",HT41)))</formula>
    </cfRule>
    <cfRule type="containsText" priority="1191" operator="containsText" text="DOM">
      <formula>NOT(ISERROR(SEARCH("DOM",HT41)))</formula>
    </cfRule>
  </conditionalFormatting>
  <conditionalFormatting sqref="HT46:HT47">
    <cfRule type="containsText" dxfId="567" priority="1190" operator="containsText" text="DOM">
      <formula>NOT(ISERROR(SEARCH("DOM",HT46)))</formula>
    </cfRule>
  </conditionalFormatting>
  <conditionalFormatting sqref="HT48">
    <cfRule type="containsText" priority="1188" operator="containsText" text="DOM">
      <formula>NOT(ISERROR(SEARCH("DOM",HT48)))</formula>
    </cfRule>
    <cfRule type="containsText" dxfId="566" priority="1189" operator="containsText" text="SÁB">
      <formula>NOT(ISERROR(SEARCH("SÁB",HT48)))</formula>
    </cfRule>
  </conditionalFormatting>
  <conditionalFormatting sqref="HT53:HT55">
    <cfRule type="containsText" dxfId="565" priority="1194" operator="containsText" text="DOM">
      <formula>NOT(ISERROR(SEARCH("DOM",HT53)))</formula>
    </cfRule>
  </conditionalFormatting>
  <conditionalFormatting sqref="HT60:HT62">
    <cfRule type="containsText" dxfId="564" priority="1195" operator="containsText" text="DOM">
      <formula>NOT(ISERROR(SEARCH("DOM",HT60)))</formula>
    </cfRule>
  </conditionalFormatting>
  <conditionalFormatting sqref="HW39:HW40">
    <cfRule type="containsText" dxfId="563" priority="1185" operator="containsText" text="DOM">
      <formula>NOT(ISERROR(SEARCH("DOM",HW39)))</formula>
    </cfRule>
  </conditionalFormatting>
  <conditionalFormatting sqref="HW41">
    <cfRule type="containsText" dxfId="562" priority="1184" operator="containsText" text="SÁB">
      <formula>NOT(ISERROR(SEARCH("SÁB",HW41)))</formula>
    </cfRule>
    <cfRule type="containsText" priority="1183" operator="containsText" text="DOM">
      <formula>NOT(ISERROR(SEARCH("DOM",HW41)))</formula>
    </cfRule>
  </conditionalFormatting>
  <conditionalFormatting sqref="HW46:HW47">
    <cfRule type="containsText" dxfId="561" priority="1182" operator="containsText" text="DOM">
      <formula>NOT(ISERROR(SEARCH("DOM",HW46)))</formula>
    </cfRule>
  </conditionalFormatting>
  <conditionalFormatting sqref="HW48">
    <cfRule type="containsText" dxfId="560" priority="1181" operator="containsText" text="SÁB">
      <formula>NOT(ISERROR(SEARCH("SÁB",HW48)))</formula>
    </cfRule>
    <cfRule type="containsText" priority="1180" operator="containsText" text="DOM">
      <formula>NOT(ISERROR(SEARCH("DOM",HW48)))</formula>
    </cfRule>
  </conditionalFormatting>
  <conditionalFormatting sqref="HW53:HW55">
    <cfRule type="containsText" dxfId="559" priority="1186" operator="containsText" text="DOM">
      <formula>NOT(ISERROR(SEARCH("DOM",HW53)))</formula>
    </cfRule>
  </conditionalFormatting>
  <conditionalFormatting sqref="HW60:HW62">
    <cfRule type="containsText" dxfId="558" priority="1187" operator="containsText" text="DOM">
      <formula>NOT(ISERROR(SEARCH("DOM",HW60)))</formula>
    </cfRule>
  </conditionalFormatting>
  <conditionalFormatting sqref="HZ39:HZ40">
    <cfRule type="containsText" dxfId="557" priority="1174" operator="containsText" text="DOM">
      <formula>NOT(ISERROR(SEARCH("DOM",HZ39)))</formula>
    </cfRule>
  </conditionalFormatting>
  <conditionalFormatting sqref="HZ41">
    <cfRule type="containsText" priority="1172" operator="containsText" text="DOM">
      <formula>NOT(ISERROR(SEARCH("DOM",HZ41)))</formula>
    </cfRule>
    <cfRule type="containsText" dxfId="556" priority="1173" operator="containsText" text="SÁB">
      <formula>NOT(ISERROR(SEARCH("SÁB",HZ41)))</formula>
    </cfRule>
  </conditionalFormatting>
  <conditionalFormatting sqref="HZ46:HZ47">
    <cfRule type="containsText" dxfId="555" priority="1171" operator="containsText" text="DOM">
      <formula>NOT(ISERROR(SEARCH("DOM",HZ46)))</formula>
    </cfRule>
  </conditionalFormatting>
  <conditionalFormatting sqref="HZ48">
    <cfRule type="containsText" priority="1169" operator="containsText" text="DOM">
      <formula>NOT(ISERROR(SEARCH("DOM",HZ48)))</formula>
    </cfRule>
    <cfRule type="containsText" dxfId="554" priority="1170" operator="containsText" text="SÁB">
      <formula>NOT(ISERROR(SEARCH("SÁB",HZ48)))</formula>
    </cfRule>
  </conditionalFormatting>
  <conditionalFormatting sqref="HZ53:HZ55">
    <cfRule type="containsText" dxfId="553" priority="1175" operator="containsText" text="DOM">
      <formula>NOT(ISERROR(SEARCH("DOM",HZ53)))</formula>
    </cfRule>
  </conditionalFormatting>
  <conditionalFormatting sqref="HZ60:HZ62">
    <cfRule type="containsText" dxfId="552" priority="1176" operator="containsText" text="DOM">
      <formula>NOT(ISERROR(SEARCH("DOM",HZ60)))</formula>
    </cfRule>
  </conditionalFormatting>
  <conditionalFormatting sqref="IC39:IC40">
    <cfRule type="containsText" dxfId="551" priority="1166" operator="containsText" text="DOM">
      <formula>NOT(ISERROR(SEARCH("DOM",IC39)))</formula>
    </cfRule>
  </conditionalFormatting>
  <conditionalFormatting sqref="IC41">
    <cfRule type="containsText" dxfId="550" priority="1165" operator="containsText" text="SÁB">
      <formula>NOT(ISERROR(SEARCH("SÁB",IC41)))</formula>
    </cfRule>
    <cfRule type="containsText" priority="1164" operator="containsText" text="DOM">
      <formula>NOT(ISERROR(SEARCH("DOM",IC41)))</formula>
    </cfRule>
  </conditionalFormatting>
  <conditionalFormatting sqref="IC46:IC47">
    <cfRule type="containsText" dxfId="549" priority="1163" operator="containsText" text="DOM">
      <formula>NOT(ISERROR(SEARCH("DOM",IC46)))</formula>
    </cfRule>
  </conditionalFormatting>
  <conditionalFormatting sqref="IC48">
    <cfRule type="containsText" dxfId="548" priority="1162" operator="containsText" text="SÁB">
      <formula>NOT(ISERROR(SEARCH("SÁB",IC48)))</formula>
    </cfRule>
    <cfRule type="containsText" priority="1161" operator="containsText" text="DOM">
      <formula>NOT(ISERROR(SEARCH("DOM",IC48)))</formula>
    </cfRule>
  </conditionalFormatting>
  <conditionalFormatting sqref="IC53:IC55">
    <cfRule type="containsText" dxfId="547" priority="1167" operator="containsText" text="DOM">
      <formula>NOT(ISERROR(SEARCH("DOM",IC53)))</formula>
    </cfRule>
  </conditionalFormatting>
  <conditionalFormatting sqref="IC60:IC62">
    <cfRule type="containsText" dxfId="546" priority="1168" operator="containsText" text="DOM">
      <formula>NOT(ISERROR(SEARCH("DOM",IC60)))</formula>
    </cfRule>
  </conditionalFormatting>
  <conditionalFormatting sqref="IF39:IF40">
    <cfRule type="containsText" dxfId="545" priority="1158" operator="containsText" text="DOM">
      <formula>NOT(ISERROR(SEARCH("DOM",IF39)))</formula>
    </cfRule>
  </conditionalFormatting>
  <conditionalFormatting sqref="IF41">
    <cfRule type="containsText" priority="1156" operator="containsText" text="DOM">
      <formula>NOT(ISERROR(SEARCH("DOM",IF41)))</formula>
    </cfRule>
    <cfRule type="containsText" dxfId="544" priority="1157" operator="containsText" text="SÁB">
      <formula>NOT(ISERROR(SEARCH("SÁB",IF41)))</formula>
    </cfRule>
  </conditionalFormatting>
  <conditionalFormatting sqref="IF46:IF47">
    <cfRule type="containsText" dxfId="543" priority="1155" operator="containsText" text="DOM">
      <formula>NOT(ISERROR(SEARCH("DOM",IF46)))</formula>
    </cfRule>
  </conditionalFormatting>
  <conditionalFormatting sqref="IF48">
    <cfRule type="containsText" priority="1153" operator="containsText" text="DOM">
      <formula>NOT(ISERROR(SEARCH("DOM",IF48)))</formula>
    </cfRule>
    <cfRule type="containsText" dxfId="542" priority="1154" operator="containsText" text="SÁB">
      <formula>NOT(ISERROR(SEARCH("SÁB",IF48)))</formula>
    </cfRule>
  </conditionalFormatting>
  <conditionalFormatting sqref="IF53:IF55">
    <cfRule type="containsText" dxfId="541" priority="1159" operator="containsText" text="DOM">
      <formula>NOT(ISERROR(SEARCH("DOM",IF53)))</formula>
    </cfRule>
  </conditionalFormatting>
  <conditionalFormatting sqref="IF60:IF62">
    <cfRule type="containsText" dxfId="540" priority="1160" operator="containsText" text="DOM">
      <formula>NOT(ISERROR(SEARCH("DOM",IF60)))</formula>
    </cfRule>
  </conditionalFormatting>
  <conditionalFormatting sqref="II39:II40">
    <cfRule type="containsText" dxfId="539" priority="1150" operator="containsText" text="DOM">
      <formula>NOT(ISERROR(SEARCH("DOM",II39)))</formula>
    </cfRule>
  </conditionalFormatting>
  <conditionalFormatting sqref="II41">
    <cfRule type="containsText" priority="1148" operator="containsText" text="DOM">
      <formula>NOT(ISERROR(SEARCH("DOM",II41)))</formula>
    </cfRule>
    <cfRule type="containsText" dxfId="538" priority="1149" operator="containsText" text="SÁB">
      <formula>NOT(ISERROR(SEARCH("SÁB",II41)))</formula>
    </cfRule>
  </conditionalFormatting>
  <conditionalFormatting sqref="II46:II47">
    <cfRule type="containsText" dxfId="537" priority="1147" operator="containsText" text="DOM">
      <formula>NOT(ISERROR(SEARCH("DOM",II46)))</formula>
    </cfRule>
  </conditionalFormatting>
  <conditionalFormatting sqref="II48">
    <cfRule type="containsText" dxfId="536" priority="1146" operator="containsText" text="SÁB">
      <formula>NOT(ISERROR(SEARCH("SÁB",II48)))</formula>
    </cfRule>
    <cfRule type="containsText" priority="1145" operator="containsText" text="DOM">
      <formula>NOT(ISERROR(SEARCH("DOM",II48)))</formula>
    </cfRule>
  </conditionalFormatting>
  <conditionalFormatting sqref="II53:II55">
    <cfRule type="containsText" dxfId="535" priority="1151" operator="containsText" text="DOM">
      <formula>NOT(ISERROR(SEARCH("DOM",II53)))</formula>
    </cfRule>
  </conditionalFormatting>
  <conditionalFormatting sqref="II60:II62">
    <cfRule type="containsText" dxfId="534" priority="1152" operator="containsText" text="DOM">
      <formula>NOT(ISERROR(SEARCH("DOM",II60)))</formula>
    </cfRule>
  </conditionalFormatting>
  <conditionalFormatting sqref="IL39:IL40">
    <cfRule type="containsText" dxfId="533" priority="1142" operator="containsText" text="DOM">
      <formula>NOT(ISERROR(SEARCH("DOM",IL39)))</formula>
    </cfRule>
  </conditionalFormatting>
  <conditionalFormatting sqref="IL41">
    <cfRule type="containsText" dxfId="532" priority="1141" operator="containsText" text="SÁB">
      <formula>NOT(ISERROR(SEARCH("SÁB",IL41)))</formula>
    </cfRule>
    <cfRule type="containsText" priority="1140" operator="containsText" text="DOM">
      <formula>NOT(ISERROR(SEARCH("DOM",IL41)))</formula>
    </cfRule>
  </conditionalFormatting>
  <conditionalFormatting sqref="IL46:IL47">
    <cfRule type="containsText" dxfId="531" priority="1139" operator="containsText" text="DOM">
      <formula>NOT(ISERROR(SEARCH("DOM",IL46)))</formula>
    </cfRule>
  </conditionalFormatting>
  <conditionalFormatting sqref="IL48">
    <cfRule type="containsText" priority="1137" operator="containsText" text="DOM">
      <formula>NOT(ISERROR(SEARCH("DOM",IL48)))</formula>
    </cfRule>
    <cfRule type="containsText" dxfId="530" priority="1138" operator="containsText" text="SÁB">
      <formula>NOT(ISERROR(SEARCH("SÁB",IL48)))</formula>
    </cfRule>
  </conditionalFormatting>
  <conditionalFormatting sqref="IL53:IL55">
    <cfRule type="containsText" dxfId="529" priority="1143" operator="containsText" text="DOM">
      <formula>NOT(ISERROR(SEARCH("DOM",IL53)))</formula>
    </cfRule>
  </conditionalFormatting>
  <conditionalFormatting sqref="IL60:IL62">
    <cfRule type="containsText" dxfId="528" priority="1144" operator="containsText" text="DOM">
      <formula>NOT(ISERROR(SEARCH("DOM",IL60)))</formula>
    </cfRule>
  </conditionalFormatting>
  <conditionalFormatting sqref="IO39:IO40">
    <cfRule type="containsText" dxfId="527" priority="1118" operator="containsText" text="DOM">
      <formula>NOT(ISERROR(SEARCH("DOM",IO39)))</formula>
    </cfRule>
  </conditionalFormatting>
  <conditionalFormatting sqref="IO41">
    <cfRule type="containsText" priority="1116" operator="containsText" text="DOM">
      <formula>NOT(ISERROR(SEARCH("DOM",IO41)))</formula>
    </cfRule>
    <cfRule type="containsText" dxfId="526" priority="1117" operator="containsText" text="SÁB">
      <formula>NOT(ISERROR(SEARCH("SÁB",IO41)))</formula>
    </cfRule>
  </conditionalFormatting>
  <conditionalFormatting sqref="IO46:IO47">
    <cfRule type="containsText" dxfId="525" priority="1115" operator="containsText" text="DOM">
      <formula>NOT(ISERROR(SEARCH("DOM",IO46)))</formula>
    </cfRule>
  </conditionalFormatting>
  <conditionalFormatting sqref="IO48">
    <cfRule type="containsText" priority="1113" operator="containsText" text="DOM">
      <formula>NOT(ISERROR(SEARCH("DOM",IO48)))</formula>
    </cfRule>
    <cfRule type="containsText" dxfId="524" priority="1114" operator="containsText" text="SÁB">
      <formula>NOT(ISERROR(SEARCH("SÁB",IO48)))</formula>
    </cfRule>
  </conditionalFormatting>
  <conditionalFormatting sqref="IO53:IO55">
    <cfRule type="containsText" dxfId="523" priority="1119" operator="containsText" text="DOM">
      <formula>NOT(ISERROR(SEARCH("DOM",IO53)))</formula>
    </cfRule>
  </conditionalFormatting>
  <conditionalFormatting sqref="IO60:IO62">
    <cfRule type="containsText" dxfId="522" priority="1120" operator="containsText" text="DOM">
      <formula>NOT(ISERROR(SEARCH("DOM",IO60)))</formula>
    </cfRule>
  </conditionalFormatting>
  <conditionalFormatting sqref="IR39:IR40">
    <cfRule type="containsText" dxfId="521" priority="1134" operator="containsText" text="DOM">
      <formula>NOT(ISERROR(SEARCH("DOM",IR39)))</formula>
    </cfRule>
  </conditionalFormatting>
  <conditionalFormatting sqref="IR41">
    <cfRule type="containsText" priority="1132" operator="containsText" text="DOM">
      <formula>NOT(ISERROR(SEARCH("DOM",IR41)))</formula>
    </cfRule>
    <cfRule type="containsText" dxfId="520" priority="1133" operator="containsText" text="SÁB">
      <formula>NOT(ISERROR(SEARCH("SÁB",IR41)))</formula>
    </cfRule>
  </conditionalFormatting>
  <conditionalFormatting sqref="IR46:IR47">
    <cfRule type="containsText" dxfId="519" priority="1131" operator="containsText" text="DOM">
      <formula>NOT(ISERROR(SEARCH("DOM",IR46)))</formula>
    </cfRule>
  </conditionalFormatting>
  <conditionalFormatting sqref="IR48">
    <cfRule type="containsText" dxfId="518" priority="1130" operator="containsText" text="SÁB">
      <formula>NOT(ISERROR(SEARCH("SÁB",IR48)))</formula>
    </cfRule>
    <cfRule type="containsText" priority="1129" operator="containsText" text="DOM">
      <formula>NOT(ISERROR(SEARCH("DOM",IR48)))</formula>
    </cfRule>
  </conditionalFormatting>
  <conditionalFormatting sqref="IR53:IR55">
    <cfRule type="containsText" dxfId="517" priority="1135" operator="containsText" text="DOM">
      <formula>NOT(ISERROR(SEARCH("DOM",IR53)))</formula>
    </cfRule>
  </conditionalFormatting>
  <conditionalFormatting sqref="IR60:IR62">
    <cfRule type="containsText" dxfId="516" priority="1136" operator="containsText" text="DOM">
      <formula>NOT(ISERROR(SEARCH("DOM",IR60)))</formula>
    </cfRule>
  </conditionalFormatting>
  <conditionalFormatting sqref="IU39:IU40">
    <cfRule type="containsText" dxfId="515" priority="1126" operator="containsText" text="DOM">
      <formula>NOT(ISERROR(SEARCH("DOM",IU39)))</formula>
    </cfRule>
  </conditionalFormatting>
  <conditionalFormatting sqref="IU41">
    <cfRule type="containsText" priority="1124" operator="containsText" text="DOM">
      <formula>NOT(ISERROR(SEARCH("DOM",IU41)))</formula>
    </cfRule>
    <cfRule type="containsText" dxfId="514" priority="1125" operator="containsText" text="SÁB">
      <formula>NOT(ISERROR(SEARCH("SÁB",IU41)))</formula>
    </cfRule>
  </conditionalFormatting>
  <conditionalFormatting sqref="IU46:IU47">
    <cfRule type="containsText" dxfId="513" priority="1123" operator="containsText" text="DOM">
      <formula>NOT(ISERROR(SEARCH("DOM",IU46)))</formula>
    </cfRule>
  </conditionalFormatting>
  <conditionalFormatting sqref="IU48">
    <cfRule type="containsText" priority="1121" operator="containsText" text="DOM">
      <formula>NOT(ISERROR(SEARCH("DOM",IU48)))</formula>
    </cfRule>
    <cfRule type="containsText" dxfId="512" priority="1122" operator="containsText" text="SÁB">
      <formula>NOT(ISERROR(SEARCH("SÁB",IU48)))</formula>
    </cfRule>
  </conditionalFormatting>
  <conditionalFormatting sqref="IU53:IU55">
    <cfRule type="containsText" dxfId="511" priority="1127" operator="containsText" text="DOM">
      <formula>NOT(ISERROR(SEARCH("DOM",IU53)))</formula>
    </cfRule>
  </conditionalFormatting>
  <conditionalFormatting sqref="IU60:IU62">
    <cfRule type="containsText" dxfId="510" priority="1128" operator="containsText" text="DOM">
      <formula>NOT(ISERROR(SEARCH("DOM",IU60)))</formula>
    </cfRule>
  </conditionalFormatting>
  <conditionalFormatting sqref="IX39:IX40">
    <cfRule type="containsText" dxfId="509" priority="1110" operator="containsText" text="DOM">
      <formula>NOT(ISERROR(SEARCH("DOM",IX39)))</formula>
    </cfRule>
  </conditionalFormatting>
  <conditionalFormatting sqref="IX41">
    <cfRule type="containsText" dxfId="508" priority="1109" operator="containsText" text="SÁB">
      <formula>NOT(ISERROR(SEARCH("SÁB",IX41)))</formula>
    </cfRule>
    <cfRule type="containsText" priority="1108" operator="containsText" text="DOM">
      <formula>NOT(ISERROR(SEARCH("DOM",IX41)))</formula>
    </cfRule>
  </conditionalFormatting>
  <conditionalFormatting sqref="IX46:IX47">
    <cfRule type="containsText" dxfId="507" priority="1107" operator="containsText" text="DOM">
      <formula>NOT(ISERROR(SEARCH("DOM",IX46)))</formula>
    </cfRule>
  </conditionalFormatting>
  <conditionalFormatting sqref="IX48">
    <cfRule type="containsText" priority="1105" operator="containsText" text="DOM">
      <formula>NOT(ISERROR(SEARCH("DOM",IX48)))</formula>
    </cfRule>
    <cfRule type="containsText" dxfId="506" priority="1106" operator="containsText" text="SÁB">
      <formula>NOT(ISERROR(SEARCH("SÁB",IX48)))</formula>
    </cfRule>
  </conditionalFormatting>
  <conditionalFormatting sqref="IX53:IX55">
    <cfRule type="containsText" dxfId="505" priority="1111" operator="containsText" text="DOM">
      <formula>NOT(ISERROR(SEARCH("DOM",IX53)))</formula>
    </cfRule>
  </conditionalFormatting>
  <conditionalFormatting sqref="IX60:IX62">
    <cfRule type="containsText" dxfId="504" priority="1112" operator="containsText" text="DOM">
      <formula>NOT(ISERROR(SEARCH("DOM",IX60)))</formula>
    </cfRule>
  </conditionalFormatting>
  <conditionalFormatting sqref="JA39:JA40">
    <cfRule type="containsText" dxfId="503" priority="1102" operator="containsText" text="DOM">
      <formula>NOT(ISERROR(SEARCH("DOM",JA39)))</formula>
    </cfRule>
  </conditionalFormatting>
  <conditionalFormatting sqref="JA41">
    <cfRule type="containsText" dxfId="502" priority="1101" operator="containsText" text="SÁB">
      <formula>NOT(ISERROR(SEARCH("SÁB",JA41)))</formula>
    </cfRule>
    <cfRule type="containsText" priority="1100" operator="containsText" text="DOM">
      <formula>NOT(ISERROR(SEARCH("DOM",JA41)))</formula>
    </cfRule>
  </conditionalFormatting>
  <conditionalFormatting sqref="JA46:JA47">
    <cfRule type="containsText" dxfId="501" priority="1099" operator="containsText" text="DOM">
      <formula>NOT(ISERROR(SEARCH("DOM",JA46)))</formula>
    </cfRule>
  </conditionalFormatting>
  <conditionalFormatting sqref="JA48">
    <cfRule type="containsText" dxfId="500" priority="1098" operator="containsText" text="SÁB">
      <formula>NOT(ISERROR(SEARCH("SÁB",JA48)))</formula>
    </cfRule>
    <cfRule type="containsText" priority="1097" operator="containsText" text="DOM">
      <formula>NOT(ISERROR(SEARCH("DOM",JA48)))</formula>
    </cfRule>
  </conditionalFormatting>
  <conditionalFormatting sqref="JA53:JA55">
    <cfRule type="containsText" dxfId="499" priority="1103" operator="containsText" text="DOM">
      <formula>NOT(ISERROR(SEARCH("DOM",JA53)))</formula>
    </cfRule>
  </conditionalFormatting>
  <conditionalFormatting sqref="JA60:JA62">
    <cfRule type="containsText" dxfId="498" priority="1104" operator="containsText" text="DOM">
      <formula>NOT(ISERROR(SEARCH("DOM",JA60)))</formula>
    </cfRule>
  </conditionalFormatting>
  <conditionalFormatting sqref="JD39:JD40">
    <cfRule type="containsText" dxfId="497" priority="1094" operator="containsText" text="DOM">
      <formula>NOT(ISERROR(SEARCH("DOM",JD39)))</formula>
    </cfRule>
  </conditionalFormatting>
  <conditionalFormatting sqref="JD41">
    <cfRule type="containsText" priority="1092" operator="containsText" text="DOM">
      <formula>NOT(ISERROR(SEARCH("DOM",JD41)))</formula>
    </cfRule>
    <cfRule type="containsText" dxfId="496" priority="1093" operator="containsText" text="SÁB">
      <formula>NOT(ISERROR(SEARCH("SÁB",JD41)))</formula>
    </cfRule>
  </conditionalFormatting>
  <conditionalFormatting sqref="JD46:JD47">
    <cfRule type="containsText" dxfId="495" priority="1091" operator="containsText" text="DOM">
      <formula>NOT(ISERROR(SEARCH("DOM",JD46)))</formula>
    </cfRule>
  </conditionalFormatting>
  <conditionalFormatting sqref="JD48">
    <cfRule type="containsText" dxfId="494" priority="1090" operator="containsText" text="SÁB">
      <formula>NOT(ISERROR(SEARCH("SÁB",JD48)))</formula>
    </cfRule>
    <cfRule type="containsText" priority="1089" operator="containsText" text="DOM">
      <formula>NOT(ISERROR(SEARCH("DOM",JD48)))</formula>
    </cfRule>
  </conditionalFormatting>
  <conditionalFormatting sqref="JD53:JD55">
    <cfRule type="containsText" dxfId="493" priority="1095" operator="containsText" text="DOM">
      <formula>NOT(ISERROR(SEARCH("DOM",JD53)))</formula>
    </cfRule>
  </conditionalFormatting>
  <conditionalFormatting sqref="JD60:JD62">
    <cfRule type="containsText" dxfId="492" priority="1096" operator="containsText" text="DOM">
      <formula>NOT(ISERROR(SEARCH("DOM",JD60)))</formula>
    </cfRule>
  </conditionalFormatting>
  <conditionalFormatting sqref="JG39:JG40">
    <cfRule type="containsText" dxfId="491" priority="1086" operator="containsText" text="DOM">
      <formula>NOT(ISERROR(SEARCH("DOM",JG39)))</formula>
    </cfRule>
  </conditionalFormatting>
  <conditionalFormatting sqref="JG41">
    <cfRule type="containsText" priority="1084" operator="containsText" text="DOM">
      <formula>NOT(ISERROR(SEARCH("DOM",JG41)))</formula>
    </cfRule>
    <cfRule type="containsText" dxfId="490" priority="1085" operator="containsText" text="SÁB">
      <formula>NOT(ISERROR(SEARCH("SÁB",JG41)))</formula>
    </cfRule>
  </conditionalFormatting>
  <conditionalFormatting sqref="JG46:JG47">
    <cfRule type="containsText" dxfId="489" priority="1083" operator="containsText" text="DOM">
      <formula>NOT(ISERROR(SEARCH("DOM",JG46)))</formula>
    </cfRule>
  </conditionalFormatting>
  <conditionalFormatting sqref="JG48">
    <cfRule type="containsText" dxfId="488" priority="1082" operator="containsText" text="SÁB">
      <formula>NOT(ISERROR(SEARCH("SÁB",JG48)))</formula>
    </cfRule>
    <cfRule type="containsText" priority="1081" operator="containsText" text="DOM">
      <formula>NOT(ISERROR(SEARCH("DOM",JG48)))</formula>
    </cfRule>
  </conditionalFormatting>
  <conditionalFormatting sqref="JG53:JG55">
    <cfRule type="containsText" dxfId="487" priority="1087" operator="containsText" text="DOM">
      <formula>NOT(ISERROR(SEARCH("DOM",JG53)))</formula>
    </cfRule>
  </conditionalFormatting>
  <conditionalFormatting sqref="JG60:JG62">
    <cfRule type="containsText" dxfId="486" priority="1088" operator="containsText" text="DOM">
      <formula>NOT(ISERROR(SEARCH("DOM",JG60)))</formula>
    </cfRule>
  </conditionalFormatting>
  <conditionalFormatting sqref="JJ39:JJ40">
    <cfRule type="containsText" dxfId="485" priority="1078" operator="containsText" text="DOM">
      <formula>NOT(ISERROR(SEARCH("DOM",JJ39)))</formula>
    </cfRule>
  </conditionalFormatting>
  <conditionalFormatting sqref="JJ41">
    <cfRule type="containsText" dxfId="484" priority="1077" operator="containsText" text="SÁB">
      <formula>NOT(ISERROR(SEARCH("SÁB",JJ41)))</formula>
    </cfRule>
    <cfRule type="containsText" priority="1076" operator="containsText" text="DOM">
      <formula>NOT(ISERROR(SEARCH("DOM",JJ41)))</formula>
    </cfRule>
  </conditionalFormatting>
  <conditionalFormatting sqref="JJ46:JJ47">
    <cfRule type="containsText" dxfId="483" priority="1075" operator="containsText" text="DOM">
      <formula>NOT(ISERROR(SEARCH("DOM",JJ46)))</formula>
    </cfRule>
  </conditionalFormatting>
  <conditionalFormatting sqref="JJ48">
    <cfRule type="containsText" dxfId="482" priority="1074" operator="containsText" text="SÁB">
      <formula>NOT(ISERROR(SEARCH("SÁB",JJ48)))</formula>
    </cfRule>
    <cfRule type="containsText" priority="1073" operator="containsText" text="DOM">
      <formula>NOT(ISERROR(SEARCH("DOM",JJ48)))</formula>
    </cfRule>
  </conditionalFormatting>
  <conditionalFormatting sqref="JJ53:JJ55">
    <cfRule type="containsText" dxfId="481" priority="1079" operator="containsText" text="DOM">
      <formula>NOT(ISERROR(SEARCH("DOM",JJ53)))</formula>
    </cfRule>
  </conditionalFormatting>
  <conditionalFormatting sqref="JJ60:JJ62">
    <cfRule type="containsText" dxfId="480" priority="1080" operator="containsText" text="DOM">
      <formula>NOT(ISERROR(SEARCH("DOM",JJ60)))</formula>
    </cfRule>
  </conditionalFormatting>
  <conditionalFormatting sqref="JM39:JM40">
    <cfRule type="containsText" dxfId="479" priority="1070" operator="containsText" text="DOM">
      <formula>NOT(ISERROR(SEARCH("DOM",JM39)))</formula>
    </cfRule>
  </conditionalFormatting>
  <conditionalFormatting sqref="JM41">
    <cfRule type="containsText" dxfId="478" priority="1069" operator="containsText" text="SÁB">
      <formula>NOT(ISERROR(SEARCH("SÁB",JM41)))</formula>
    </cfRule>
    <cfRule type="containsText" priority="1068" operator="containsText" text="DOM">
      <formula>NOT(ISERROR(SEARCH("DOM",JM41)))</formula>
    </cfRule>
  </conditionalFormatting>
  <conditionalFormatting sqref="JM46:JM47">
    <cfRule type="containsText" dxfId="477" priority="1067" operator="containsText" text="DOM">
      <formula>NOT(ISERROR(SEARCH("DOM",JM46)))</formula>
    </cfRule>
  </conditionalFormatting>
  <conditionalFormatting sqref="JM48">
    <cfRule type="containsText" dxfId="476" priority="1066" operator="containsText" text="SÁB">
      <formula>NOT(ISERROR(SEARCH("SÁB",JM48)))</formula>
    </cfRule>
    <cfRule type="containsText" priority="1065" operator="containsText" text="DOM">
      <formula>NOT(ISERROR(SEARCH("DOM",JM48)))</formula>
    </cfRule>
  </conditionalFormatting>
  <conditionalFormatting sqref="JM53:JM55">
    <cfRule type="containsText" dxfId="475" priority="1071" operator="containsText" text="DOM">
      <formula>NOT(ISERROR(SEARCH("DOM",JM53)))</formula>
    </cfRule>
  </conditionalFormatting>
  <conditionalFormatting sqref="JM60:JM62">
    <cfRule type="containsText" dxfId="474" priority="1072" operator="containsText" text="DOM">
      <formula>NOT(ISERROR(SEARCH("DOM",JM60)))</formula>
    </cfRule>
  </conditionalFormatting>
  <conditionalFormatting sqref="JP39:JP40">
    <cfRule type="containsText" dxfId="473" priority="1062" operator="containsText" text="DOM">
      <formula>NOT(ISERROR(SEARCH("DOM",JP39)))</formula>
    </cfRule>
  </conditionalFormatting>
  <conditionalFormatting sqref="JP41">
    <cfRule type="containsText" priority="1060" operator="containsText" text="DOM">
      <formula>NOT(ISERROR(SEARCH("DOM",JP41)))</formula>
    </cfRule>
    <cfRule type="containsText" dxfId="472" priority="1061" operator="containsText" text="SÁB">
      <formula>NOT(ISERROR(SEARCH("SÁB",JP41)))</formula>
    </cfRule>
  </conditionalFormatting>
  <conditionalFormatting sqref="JP46:JP47">
    <cfRule type="containsText" dxfId="471" priority="1059" operator="containsText" text="DOM">
      <formula>NOT(ISERROR(SEARCH("DOM",JP46)))</formula>
    </cfRule>
  </conditionalFormatting>
  <conditionalFormatting sqref="JP48">
    <cfRule type="containsText" dxfId="470" priority="1058" operator="containsText" text="SÁB">
      <formula>NOT(ISERROR(SEARCH("SÁB",JP48)))</formula>
    </cfRule>
    <cfRule type="containsText" priority="1057" operator="containsText" text="DOM">
      <formula>NOT(ISERROR(SEARCH("DOM",JP48)))</formula>
    </cfRule>
  </conditionalFormatting>
  <conditionalFormatting sqref="JP53:JP55">
    <cfRule type="containsText" dxfId="469" priority="1063" operator="containsText" text="DOM">
      <formula>NOT(ISERROR(SEARCH("DOM",JP53)))</formula>
    </cfRule>
  </conditionalFormatting>
  <conditionalFormatting sqref="JP60:JP62">
    <cfRule type="containsText" dxfId="468" priority="1064" operator="containsText" text="DOM">
      <formula>NOT(ISERROR(SEARCH("DOM",JP60)))</formula>
    </cfRule>
  </conditionalFormatting>
  <conditionalFormatting sqref="JS39:JS40">
    <cfRule type="containsText" dxfId="467" priority="1054" operator="containsText" text="DOM">
      <formula>NOT(ISERROR(SEARCH("DOM",JS39)))</formula>
    </cfRule>
  </conditionalFormatting>
  <conditionalFormatting sqref="JS41">
    <cfRule type="containsText" dxfId="466" priority="1053" operator="containsText" text="SÁB">
      <formula>NOT(ISERROR(SEARCH("SÁB",JS41)))</formula>
    </cfRule>
    <cfRule type="containsText" priority="1052" operator="containsText" text="DOM">
      <formula>NOT(ISERROR(SEARCH("DOM",JS41)))</formula>
    </cfRule>
  </conditionalFormatting>
  <conditionalFormatting sqref="JS46:JS47">
    <cfRule type="containsText" dxfId="465" priority="1051" operator="containsText" text="DOM">
      <formula>NOT(ISERROR(SEARCH("DOM",JS46)))</formula>
    </cfRule>
  </conditionalFormatting>
  <conditionalFormatting sqref="JS48">
    <cfRule type="containsText" dxfId="464" priority="1050" operator="containsText" text="SÁB">
      <formula>NOT(ISERROR(SEARCH("SÁB",JS48)))</formula>
    </cfRule>
    <cfRule type="containsText" priority="1049" operator="containsText" text="DOM">
      <formula>NOT(ISERROR(SEARCH("DOM",JS48)))</formula>
    </cfRule>
  </conditionalFormatting>
  <conditionalFormatting sqref="JS53:JS55">
    <cfRule type="containsText" dxfId="463" priority="1055" operator="containsText" text="DOM">
      <formula>NOT(ISERROR(SEARCH("DOM",JS53)))</formula>
    </cfRule>
  </conditionalFormatting>
  <conditionalFormatting sqref="JS60:JS62">
    <cfRule type="containsText" dxfId="462" priority="1056" operator="containsText" text="DOM">
      <formula>NOT(ISERROR(SEARCH("DOM",JS60)))</formula>
    </cfRule>
  </conditionalFormatting>
  <conditionalFormatting sqref="JV39:JV40">
    <cfRule type="containsText" dxfId="461" priority="1046" operator="containsText" text="DOM">
      <formula>NOT(ISERROR(SEARCH("DOM",JV39)))</formula>
    </cfRule>
  </conditionalFormatting>
  <conditionalFormatting sqref="JV41">
    <cfRule type="containsText" dxfId="460" priority="1045" operator="containsText" text="SÁB">
      <formula>NOT(ISERROR(SEARCH("SÁB",JV41)))</formula>
    </cfRule>
    <cfRule type="containsText" priority="1044" operator="containsText" text="DOM">
      <formula>NOT(ISERROR(SEARCH("DOM",JV41)))</formula>
    </cfRule>
  </conditionalFormatting>
  <conditionalFormatting sqref="JV46:JV47">
    <cfRule type="containsText" dxfId="459" priority="1043" operator="containsText" text="DOM">
      <formula>NOT(ISERROR(SEARCH("DOM",JV46)))</formula>
    </cfRule>
  </conditionalFormatting>
  <conditionalFormatting sqref="JV48">
    <cfRule type="containsText" priority="1041" operator="containsText" text="DOM">
      <formula>NOT(ISERROR(SEARCH("DOM",JV48)))</formula>
    </cfRule>
    <cfRule type="containsText" dxfId="458" priority="1042" operator="containsText" text="SÁB">
      <formula>NOT(ISERROR(SEARCH("SÁB",JV48)))</formula>
    </cfRule>
  </conditionalFormatting>
  <conditionalFormatting sqref="JV53:JV55">
    <cfRule type="containsText" dxfId="457" priority="1047" operator="containsText" text="DOM">
      <formula>NOT(ISERROR(SEARCH("DOM",JV53)))</formula>
    </cfRule>
  </conditionalFormatting>
  <conditionalFormatting sqref="JV60:JV62">
    <cfRule type="containsText" dxfId="456" priority="1048" operator="containsText" text="DOM">
      <formula>NOT(ISERROR(SEARCH("DOM",JV60)))</formula>
    </cfRule>
  </conditionalFormatting>
  <conditionalFormatting sqref="JY39:JY40">
    <cfRule type="containsText" dxfId="455" priority="1030" operator="containsText" text="DOM">
      <formula>NOT(ISERROR(SEARCH("DOM",JY39)))</formula>
    </cfRule>
  </conditionalFormatting>
  <conditionalFormatting sqref="JY41">
    <cfRule type="containsText" dxfId="454" priority="1029" operator="containsText" text="SÁB">
      <formula>NOT(ISERROR(SEARCH("SÁB",JY41)))</formula>
    </cfRule>
    <cfRule type="containsText" priority="1028" operator="containsText" text="DOM">
      <formula>NOT(ISERROR(SEARCH("DOM",JY41)))</formula>
    </cfRule>
  </conditionalFormatting>
  <conditionalFormatting sqref="JY46:JY47">
    <cfRule type="containsText" dxfId="453" priority="1027" operator="containsText" text="DOM">
      <formula>NOT(ISERROR(SEARCH("DOM",JY46)))</formula>
    </cfRule>
  </conditionalFormatting>
  <conditionalFormatting sqref="JY48">
    <cfRule type="containsText" priority="1025" operator="containsText" text="DOM">
      <formula>NOT(ISERROR(SEARCH("DOM",JY48)))</formula>
    </cfRule>
    <cfRule type="containsText" dxfId="452" priority="1026" operator="containsText" text="SÁB">
      <formula>NOT(ISERROR(SEARCH("SÁB",JY48)))</formula>
    </cfRule>
  </conditionalFormatting>
  <conditionalFormatting sqref="JY53:JY55">
    <cfRule type="containsText" dxfId="451" priority="1031" operator="containsText" text="DOM">
      <formula>NOT(ISERROR(SEARCH("DOM",JY53)))</formula>
    </cfRule>
  </conditionalFormatting>
  <conditionalFormatting sqref="JY60:JY62">
    <cfRule type="containsText" dxfId="450" priority="1032" operator="containsText" text="DOM">
      <formula>NOT(ISERROR(SEARCH("DOM",JY60)))</formula>
    </cfRule>
  </conditionalFormatting>
  <conditionalFormatting sqref="KB39:KB40">
    <cfRule type="containsText" dxfId="449" priority="1022" operator="containsText" text="DOM">
      <formula>NOT(ISERROR(SEARCH("DOM",KB39)))</formula>
    </cfRule>
  </conditionalFormatting>
  <conditionalFormatting sqref="KB41">
    <cfRule type="containsText" dxfId="448" priority="1021" operator="containsText" text="SÁB">
      <formula>NOT(ISERROR(SEARCH("SÁB",KB41)))</formula>
    </cfRule>
    <cfRule type="containsText" priority="1020" operator="containsText" text="DOM">
      <formula>NOT(ISERROR(SEARCH("DOM",KB41)))</formula>
    </cfRule>
  </conditionalFormatting>
  <conditionalFormatting sqref="KB46:KB47">
    <cfRule type="containsText" dxfId="447" priority="1019" operator="containsText" text="DOM">
      <formula>NOT(ISERROR(SEARCH("DOM",KB46)))</formula>
    </cfRule>
  </conditionalFormatting>
  <conditionalFormatting sqref="KB48">
    <cfRule type="containsText" priority="1017" operator="containsText" text="DOM">
      <formula>NOT(ISERROR(SEARCH("DOM",KB48)))</formula>
    </cfRule>
    <cfRule type="containsText" dxfId="446" priority="1018" operator="containsText" text="SÁB">
      <formula>NOT(ISERROR(SEARCH("SÁB",KB48)))</formula>
    </cfRule>
  </conditionalFormatting>
  <conditionalFormatting sqref="KB53:KB55">
    <cfRule type="containsText" dxfId="445" priority="1023" operator="containsText" text="DOM">
      <formula>NOT(ISERROR(SEARCH("DOM",KB53)))</formula>
    </cfRule>
  </conditionalFormatting>
  <conditionalFormatting sqref="KB60:KB62">
    <cfRule type="containsText" dxfId="444" priority="1024" operator="containsText" text="DOM">
      <formula>NOT(ISERROR(SEARCH("DOM",KB60)))</formula>
    </cfRule>
  </conditionalFormatting>
  <conditionalFormatting sqref="KE39:KE40">
    <cfRule type="containsText" dxfId="443" priority="950" operator="containsText" text="DOM">
      <formula>NOT(ISERROR(SEARCH("DOM",KE39)))</formula>
    </cfRule>
  </conditionalFormatting>
  <conditionalFormatting sqref="KE41">
    <cfRule type="containsText" dxfId="442" priority="949" operator="containsText" text="SÁB">
      <formula>NOT(ISERROR(SEARCH("SÁB",KE41)))</formula>
    </cfRule>
    <cfRule type="containsText" priority="948" operator="containsText" text="DOM">
      <formula>NOT(ISERROR(SEARCH("DOM",KE41)))</formula>
    </cfRule>
  </conditionalFormatting>
  <conditionalFormatting sqref="KE46:KE47">
    <cfRule type="containsText" dxfId="441" priority="947" operator="containsText" text="DOM">
      <formula>NOT(ISERROR(SEARCH("DOM",KE46)))</formula>
    </cfRule>
  </conditionalFormatting>
  <conditionalFormatting sqref="KE48">
    <cfRule type="containsText" dxfId="440" priority="946" operator="containsText" text="SÁB">
      <formula>NOT(ISERROR(SEARCH("SÁB",KE48)))</formula>
    </cfRule>
    <cfRule type="containsText" priority="945" operator="containsText" text="DOM">
      <formula>NOT(ISERROR(SEARCH("DOM",KE48)))</formula>
    </cfRule>
  </conditionalFormatting>
  <conditionalFormatting sqref="KE53:KE55">
    <cfRule type="containsText" dxfId="439" priority="951" operator="containsText" text="DOM">
      <formula>NOT(ISERROR(SEARCH("DOM",KE53)))</formula>
    </cfRule>
  </conditionalFormatting>
  <conditionalFormatting sqref="KE60:KE62">
    <cfRule type="containsText" dxfId="438" priority="952" operator="containsText" text="DOM">
      <formula>NOT(ISERROR(SEARCH("DOM",KE60)))</formula>
    </cfRule>
  </conditionalFormatting>
  <conditionalFormatting sqref="KH39:KH40">
    <cfRule type="containsText" dxfId="437" priority="1006" operator="containsText" text="DOM">
      <formula>NOT(ISERROR(SEARCH("DOM",KH39)))</formula>
    </cfRule>
  </conditionalFormatting>
  <conditionalFormatting sqref="KH41">
    <cfRule type="containsText" dxfId="436" priority="1005" operator="containsText" text="SÁB">
      <formula>NOT(ISERROR(SEARCH("SÁB",KH41)))</formula>
    </cfRule>
    <cfRule type="containsText" priority="1004" operator="containsText" text="DOM">
      <formula>NOT(ISERROR(SEARCH("DOM",KH41)))</formula>
    </cfRule>
  </conditionalFormatting>
  <conditionalFormatting sqref="KH46:KH47">
    <cfRule type="containsText" dxfId="435" priority="1003" operator="containsText" text="DOM">
      <formula>NOT(ISERROR(SEARCH("DOM",KH46)))</formula>
    </cfRule>
  </conditionalFormatting>
  <conditionalFormatting sqref="KH48">
    <cfRule type="containsText" dxfId="434" priority="1002" operator="containsText" text="SÁB">
      <formula>NOT(ISERROR(SEARCH("SÁB",KH48)))</formula>
    </cfRule>
    <cfRule type="containsText" priority="1001" operator="containsText" text="DOM">
      <formula>NOT(ISERROR(SEARCH("DOM",KH48)))</formula>
    </cfRule>
  </conditionalFormatting>
  <conditionalFormatting sqref="KH53:KH55">
    <cfRule type="containsText" dxfId="433" priority="1007" operator="containsText" text="DOM">
      <formula>NOT(ISERROR(SEARCH("DOM",KH53)))</formula>
    </cfRule>
  </conditionalFormatting>
  <conditionalFormatting sqref="KH60:KH62">
    <cfRule type="containsText" dxfId="432" priority="1008" operator="containsText" text="DOM">
      <formula>NOT(ISERROR(SEARCH("DOM",KH60)))</formula>
    </cfRule>
  </conditionalFormatting>
  <conditionalFormatting sqref="KK39:KK40">
    <cfRule type="containsText" dxfId="431" priority="942" operator="containsText" text="DOM">
      <formula>NOT(ISERROR(SEARCH("DOM",KK39)))</formula>
    </cfRule>
  </conditionalFormatting>
  <conditionalFormatting sqref="KK41">
    <cfRule type="containsText" dxfId="430" priority="941" operator="containsText" text="SÁB">
      <formula>NOT(ISERROR(SEARCH("SÁB",KK41)))</formula>
    </cfRule>
    <cfRule type="containsText" priority="940" operator="containsText" text="DOM">
      <formula>NOT(ISERROR(SEARCH("DOM",KK41)))</formula>
    </cfRule>
  </conditionalFormatting>
  <conditionalFormatting sqref="KK46:KK47">
    <cfRule type="containsText" dxfId="429" priority="939" operator="containsText" text="DOM">
      <formula>NOT(ISERROR(SEARCH("DOM",KK46)))</formula>
    </cfRule>
  </conditionalFormatting>
  <conditionalFormatting sqref="KK48">
    <cfRule type="containsText" dxfId="428" priority="938" operator="containsText" text="SÁB">
      <formula>NOT(ISERROR(SEARCH("SÁB",KK48)))</formula>
    </cfRule>
    <cfRule type="containsText" priority="937" operator="containsText" text="DOM">
      <formula>NOT(ISERROR(SEARCH("DOM",KK48)))</formula>
    </cfRule>
  </conditionalFormatting>
  <conditionalFormatting sqref="KK53:KK55">
    <cfRule type="containsText" dxfId="427" priority="943" operator="containsText" text="DOM">
      <formula>NOT(ISERROR(SEARCH("DOM",KK53)))</formula>
    </cfRule>
  </conditionalFormatting>
  <conditionalFormatting sqref="KK60:KK62">
    <cfRule type="containsText" dxfId="426" priority="944" operator="containsText" text="DOM">
      <formula>NOT(ISERROR(SEARCH("DOM",KK60)))</formula>
    </cfRule>
  </conditionalFormatting>
  <conditionalFormatting sqref="KN39:KN40">
    <cfRule type="containsText" dxfId="425" priority="886" operator="containsText" text="DOM">
      <formula>NOT(ISERROR(SEARCH("DOM",KN39)))</formula>
    </cfRule>
  </conditionalFormatting>
  <conditionalFormatting sqref="KN41">
    <cfRule type="containsText" dxfId="424" priority="885" operator="containsText" text="SÁB">
      <formula>NOT(ISERROR(SEARCH("SÁB",KN41)))</formula>
    </cfRule>
    <cfRule type="containsText" priority="884" operator="containsText" text="DOM">
      <formula>NOT(ISERROR(SEARCH("DOM",KN41)))</formula>
    </cfRule>
  </conditionalFormatting>
  <conditionalFormatting sqref="KN46:KN47">
    <cfRule type="containsText" dxfId="423" priority="883" operator="containsText" text="DOM">
      <formula>NOT(ISERROR(SEARCH("DOM",KN46)))</formula>
    </cfRule>
  </conditionalFormatting>
  <conditionalFormatting sqref="KN48">
    <cfRule type="containsText" priority="881" operator="containsText" text="DOM">
      <formula>NOT(ISERROR(SEARCH("DOM",KN48)))</formula>
    </cfRule>
    <cfRule type="containsText" dxfId="422" priority="882" operator="containsText" text="SÁB">
      <formula>NOT(ISERROR(SEARCH("SÁB",KN48)))</formula>
    </cfRule>
  </conditionalFormatting>
  <conditionalFormatting sqref="KN53:KN55">
    <cfRule type="containsText" dxfId="421" priority="887" operator="containsText" text="DOM">
      <formula>NOT(ISERROR(SEARCH("DOM",KN53)))</formula>
    </cfRule>
  </conditionalFormatting>
  <conditionalFormatting sqref="KN60:KN62">
    <cfRule type="containsText" dxfId="420" priority="888" operator="containsText" text="DOM">
      <formula>NOT(ISERROR(SEARCH("DOM",KN60)))</formula>
    </cfRule>
  </conditionalFormatting>
  <conditionalFormatting sqref="KQ39:KQ40">
    <cfRule type="containsText" dxfId="419" priority="870" operator="containsText" text="DOM">
      <formula>NOT(ISERROR(SEARCH("DOM",KQ39)))</formula>
    </cfRule>
  </conditionalFormatting>
  <conditionalFormatting sqref="KQ41">
    <cfRule type="containsText" dxfId="418" priority="869" operator="containsText" text="SÁB">
      <formula>NOT(ISERROR(SEARCH("SÁB",KQ41)))</formula>
    </cfRule>
    <cfRule type="containsText" priority="868" operator="containsText" text="DOM">
      <formula>NOT(ISERROR(SEARCH("DOM",KQ41)))</formula>
    </cfRule>
  </conditionalFormatting>
  <conditionalFormatting sqref="KQ46:KQ47">
    <cfRule type="containsText" dxfId="417" priority="867" operator="containsText" text="DOM">
      <formula>NOT(ISERROR(SEARCH("DOM",KQ46)))</formula>
    </cfRule>
  </conditionalFormatting>
  <conditionalFormatting sqref="KQ48">
    <cfRule type="containsText" priority="865" operator="containsText" text="DOM">
      <formula>NOT(ISERROR(SEARCH("DOM",KQ48)))</formula>
    </cfRule>
    <cfRule type="containsText" dxfId="416" priority="866" operator="containsText" text="SÁB">
      <formula>NOT(ISERROR(SEARCH("SÁB",KQ48)))</formula>
    </cfRule>
  </conditionalFormatting>
  <conditionalFormatting sqref="KQ53:KQ55">
    <cfRule type="containsText" dxfId="415" priority="871" operator="containsText" text="DOM">
      <formula>NOT(ISERROR(SEARCH("DOM",KQ53)))</formula>
    </cfRule>
  </conditionalFormatting>
  <conditionalFormatting sqref="KQ60:KQ62">
    <cfRule type="containsText" dxfId="414" priority="872" operator="containsText" text="DOM">
      <formula>NOT(ISERROR(SEARCH("DOM",KQ60)))</formula>
    </cfRule>
  </conditionalFormatting>
  <conditionalFormatting sqref="KT39:KT40">
    <cfRule type="containsText" dxfId="413" priority="846" operator="containsText" text="DOM">
      <formula>NOT(ISERROR(SEARCH("DOM",KT39)))</formula>
    </cfRule>
  </conditionalFormatting>
  <conditionalFormatting sqref="KT41">
    <cfRule type="containsText" dxfId="412" priority="845" operator="containsText" text="SÁB">
      <formula>NOT(ISERROR(SEARCH("SÁB",KT41)))</formula>
    </cfRule>
    <cfRule type="containsText" priority="844" operator="containsText" text="DOM">
      <formula>NOT(ISERROR(SEARCH("DOM",KT41)))</formula>
    </cfRule>
  </conditionalFormatting>
  <conditionalFormatting sqref="KT46:KT47">
    <cfRule type="containsText" dxfId="411" priority="843" operator="containsText" text="DOM">
      <formula>NOT(ISERROR(SEARCH("DOM",KT46)))</formula>
    </cfRule>
  </conditionalFormatting>
  <conditionalFormatting sqref="KT48">
    <cfRule type="containsText" dxfId="410" priority="842" operator="containsText" text="SÁB">
      <formula>NOT(ISERROR(SEARCH("SÁB",KT48)))</formula>
    </cfRule>
    <cfRule type="containsText" priority="841" operator="containsText" text="DOM">
      <formula>NOT(ISERROR(SEARCH("DOM",KT48)))</formula>
    </cfRule>
  </conditionalFormatting>
  <conditionalFormatting sqref="KT53:KT55">
    <cfRule type="containsText" dxfId="409" priority="847" operator="containsText" text="DOM">
      <formula>NOT(ISERROR(SEARCH("DOM",KT53)))</formula>
    </cfRule>
  </conditionalFormatting>
  <conditionalFormatting sqref="KT60:KT62">
    <cfRule type="containsText" dxfId="408" priority="848" operator="containsText" text="DOM">
      <formula>NOT(ISERROR(SEARCH("DOM",KT60)))</formula>
    </cfRule>
  </conditionalFormatting>
  <conditionalFormatting sqref="KW39:KW40">
    <cfRule type="containsText" dxfId="407" priority="790" operator="containsText" text="DOM">
      <formula>NOT(ISERROR(SEARCH("DOM",KW39)))</formula>
    </cfRule>
  </conditionalFormatting>
  <conditionalFormatting sqref="KW41">
    <cfRule type="containsText" dxfId="406" priority="789" operator="containsText" text="SÁB">
      <formula>NOT(ISERROR(SEARCH("SÁB",KW41)))</formula>
    </cfRule>
    <cfRule type="containsText" priority="788" operator="containsText" text="DOM">
      <formula>NOT(ISERROR(SEARCH("DOM",KW41)))</formula>
    </cfRule>
  </conditionalFormatting>
  <conditionalFormatting sqref="KW46:KW47">
    <cfRule type="containsText" dxfId="405" priority="787" operator="containsText" text="DOM">
      <formula>NOT(ISERROR(SEARCH("DOM",KW46)))</formula>
    </cfRule>
  </conditionalFormatting>
  <conditionalFormatting sqref="KW48">
    <cfRule type="containsText" dxfId="404" priority="786" operator="containsText" text="SÁB">
      <formula>NOT(ISERROR(SEARCH("SÁB",KW48)))</formula>
    </cfRule>
    <cfRule type="containsText" priority="785" operator="containsText" text="DOM">
      <formula>NOT(ISERROR(SEARCH("DOM",KW48)))</formula>
    </cfRule>
  </conditionalFormatting>
  <conditionalFormatting sqref="KW53:KW55">
    <cfRule type="containsText" dxfId="403" priority="791" operator="containsText" text="DOM">
      <formula>NOT(ISERROR(SEARCH("DOM",KW53)))</formula>
    </cfRule>
  </conditionalFormatting>
  <conditionalFormatting sqref="KW60:KW62">
    <cfRule type="containsText" dxfId="402" priority="792" operator="containsText" text="DOM">
      <formula>NOT(ISERROR(SEARCH("DOM",KW60)))</formula>
    </cfRule>
  </conditionalFormatting>
  <conditionalFormatting sqref="KZ12">
    <cfRule type="containsText" dxfId="401" priority="767" operator="containsText" text="SAB">
      <formula>NOT(ISERROR(SEARCH("SAB",#REF!)))</formula>
    </cfRule>
    <cfRule type="containsText" dxfId="400" priority="761" operator="containsText" text="DOM">
      <formula>NOT(ISERROR(SEARCH("DOM",#REF!)))</formula>
    </cfRule>
    <cfRule type="containsText" priority="762" operator="containsText" text="DOM">
      <formula>NOT(ISERROR(SEARCH("DOM",#REF!)))</formula>
    </cfRule>
    <cfRule type="containsText" dxfId="399" priority="763" operator="containsText" text="SÁB">
      <formula>NOT(ISERROR(SEARCH("SÁB",#REF!)))</formula>
    </cfRule>
    <cfRule type="containsText" dxfId="398" priority="764" operator="containsText" text="SAB">
      <formula>NOT(ISERROR(SEARCH("SAB",#REF!)))</formula>
    </cfRule>
    <cfRule type="colorScale" priority="765">
      <colorScale>
        <cfvo type="min"/>
        <cfvo type="max"/>
        <color rgb="FFFF7128"/>
        <color rgb="FFFFEF9C"/>
      </colorScale>
    </cfRule>
    <cfRule type="containsText" dxfId="397" priority="766" operator="containsText" text="SÁB">
      <formula>NOT(ISERROR(SEARCH("SÁB",#REF!)))</formula>
    </cfRule>
    <cfRule type="colorScale" priority="768">
      <colorScale>
        <cfvo type="min"/>
        <cfvo type="max"/>
        <color rgb="FFFF7128"/>
        <color rgb="FFFFEF9C"/>
      </colorScale>
    </cfRule>
  </conditionalFormatting>
  <conditionalFormatting sqref="KZ19">
    <cfRule type="containsText" dxfId="396" priority="758" operator="containsText" text="SÁB">
      <formula>NOT(ISERROR(SEARCH("SÁB",#REF!)))</formula>
    </cfRule>
    <cfRule type="containsText" dxfId="395" priority="759" operator="containsText" text="SAB">
      <formula>NOT(ISERROR(SEARCH("SAB",#REF!)))</formula>
    </cfRule>
    <cfRule type="colorScale" priority="760">
      <colorScale>
        <cfvo type="min"/>
        <cfvo type="max"/>
        <color rgb="FFFF7128"/>
        <color rgb="FFFFEF9C"/>
      </colorScale>
    </cfRule>
    <cfRule type="containsText" dxfId="394" priority="753" operator="containsText" text="DOM">
      <formula>NOT(ISERROR(SEARCH("DOM",#REF!)))</formula>
    </cfRule>
    <cfRule type="containsText" priority="754" operator="containsText" text="DOM">
      <formula>NOT(ISERROR(SEARCH("DOM",#REF!)))</formula>
    </cfRule>
    <cfRule type="containsText" dxfId="393" priority="755" operator="containsText" text="SÁB">
      <formula>NOT(ISERROR(SEARCH("SÁB",#REF!)))</formula>
    </cfRule>
    <cfRule type="containsText" dxfId="392" priority="756" operator="containsText" text="SAB">
      <formula>NOT(ISERROR(SEARCH("SAB",#REF!)))</formula>
    </cfRule>
    <cfRule type="colorScale" priority="757">
      <colorScale>
        <cfvo type="min"/>
        <cfvo type="max"/>
        <color rgb="FFFF7128"/>
        <color rgb="FFFFEF9C"/>
      </colorScale>
    </cfRule>
  </conditionalFormatting>
  <conditionalFormatting sqref="KZ32">
    <cfRule type="containsText" dxfId="391" priority="747" operator="containsText" text="SÁB">
      <formula>NOT(ISERROR(SEARCH("SÁB",#REF!)))</formula>
    </cfRule>
    <cfRule type="containsText" dxfId="390" priority="748" operator="containsText" text="SAB">
      <formula>NOT(ISERROR(SEARCH("SAB",#REF!)))</formula>
    </cfRule>
    <cfRule type="containsText" dxfId="389" priority="750" operator="containsText" text="SÁB">
      <formula>NOT(ISERROR(SEARCH("SÁB",#REF!)))</formula>
    </cfRule>
    <cfRule type="containsText" dxfId="388" priority="751" operator="containsText" text="SAB">
      <formula>NOT(ISERROR(SEARCH("SAB",#REF!)))</formula>
    </cfRule>
    <cfRule type="colorScale" priority="752">
      <colorScale>
        <cfvo type="min"/>
        <cfvo type="max"/>
        <color rgb="FFFF7128"/>
        <color rgb="FFFFEF9C"/>
      </colorScale>
    </cfRule>
    <cfRule type="colorScale" priority="749">
      <colorScale>
        <cfvo type="min"/>
        <cfvo type="max"/>
        <color rgb="FFFF7128"/>
        <color rgb="FFFFEF9C"/>
      </colorScale>
    </cfRule>
    <cfRule type="containsText" dxfId="387" priority="745" operator="containsText" text="DOM">
      <formula>NOT(ISERROR(SEARCH("DOM",#REF!)))</formula>
    </cfRule>
    <cfRule type="containsText" priority="746" operator="containsText" text="DOM">
      <formula>NOT(ISERROR(SEARCH("DOM",#REF!)))</formula>
    </cfRule>
  </conditionalFormatting>
  <conditionalFormatting sqref="KZ39:KZ40">
    <cfRule type="containsText" dxfId="386" priority="910" operator="containsText" text="DOM">
      <formula>NOT(ISERROR(SEARCH("DOM",KZ39)))</formula>
    </cfRule>
  </conditionalFormatting>
  <conditionalFormatting sqref="KZ41">
    <cfRule type="containsText" dxfId="385" priority="909" operator="containsText" text="SÁB">
      <formula>NOT(ISERROR(SEARCH("SÁB",KZ41)))</formula>
    </cfRule>
    <cfRule type="containsText" priority="908" operator="containsText" text="DOM">
      <formula>NOT(ISERROR(SEARCH("DOM",KZ41)))</formula>
    </cfRule>
  </conditionalFormatting>
  <conditionalFormatting sqref="KZ46:KZ47">
    <cfRule type="containsText" dxfId="384" priority="907" operator="containsText" text="DOM">
      <formula>NOT(ISERROR(SEARCH("DOM",KZ46)))</formula>
    </cfRule>
  </conditionalFormatting>
  <conditionalFormatting sqref="KZ48">
    <cfRule type="containsText" priority="905" operator="containsText" text="DOM">
      <formula>NOT(ISERROR(SEARCH("DOM",KZ48)))</formula>
    </cfRule>
    <cfRule type="containsText" dxfId="383" priority="906" operator="containsText" text="SÁB">
      <formula>NOT(ISERROR(SEARCH("SÁB",KZ48)))</formula>
    </cfRule>
  </conditionalFormatting>
  <conditionalFormatting sqref="KZ53:KZ55">
    <cfRule type="containsText" dxfId="382" priority="911" operator="containsText" text="DOM">
      <formula>NOT(ISERROR(SEARCH("DOM",KZ53)))</formula>
    </cfRule>
  </conditionalFormatting>
  <conditionalFormatting sqref="KZ60:KZ62">
    <cfRule type="containsText" dxfId="381" priority="912" operator="containsText" text="DOM">
      <formula>NOT(ISERROR(SEARCH("DOM",KZ60)))</formula>
    </cfRule>
  </conditionalFormatting>
  <conditionalFormatting sqref="KZ67">
    <cfRule type="colorScale" priority="744">
      <colorScale>
        <cfvo type="min"/>
        <cfvo type="max"/>
        <color rgb="FFFF7128"/>
        <color rgb="FFFFEF9C"/>
      </colorScale>
    </cfRule>
    <cfRule type="containsText" dxfId="380" priority="743" operator="containsText" text="SAB">
      <formula>NOT(ISERROR(SEARCH("SAB",#REF!)))</formula>
    </cfRule>
    <cfRule type="containsText" dxfId="379" priority="742" operator="containsText" text="SÁB">
      <formula>NOT(ISERROR(SEARCH("SÁB",#REF!)))</formula>
    </cfRule>
    <cfRule type="containsText" priority="738" operator="containsText" text="DOM">
      <formula>NOT(ISERROR(SEARCH("DOM",#REF!)))</formula>
    </cfRule>
    <cfRule type="colorScale" priority="741">
      <colorScale>
        <cfvo type="min"/>
        <cfvo type="max"/>
        <color rgb="FFFF7128"/>
        <color rgb="FFFFEF9C"/>
      </colorScale>
    </cfRule>
    <cfRule type="containsText" dxfId="378" priority="740" operator="containsText" text="SAB">
      <formula>NOT(ISERROR(SEARCH("SAB",#REF!)))</formula>
    </cfRule>
    <cfRule type="containsText" dxfId="377" priority="739" operator="containsText" text="SÁB">
      <formula>NOT(ISERROR(SEARCH("SÁB",#REF!)))</formula>
    </cfRule>
    <cfRule type="containsText" dxfId="376" priority="737" operator="containsText" text="DOM">
      <formula>NOT(ISERROR(SEARCH("DOM",#REF!)))</formula>
    </cfRule>
  </conditionalFormatting>
  <conditionalFormatting sqref="KZ74">
    <cfRule type="containsText" dxfId="375" priority="729" operator="containsText" text="DOM">
      <formula>NOT(ISERROR(SEARCH("DOM",#REF!)))</formula>
    </cfRule>
    <cfRule type="containsText" priority="730" operator="containsText" text="DOM">
      <formula>NOT(ISERROR(SEARCH("DOM",#REF!)))</formula>
    </cfRule>
    <cfRule type="containsText" dxfId="374" priority="731" operator="containsText" text="SÁB">
      <formula>NOT(ISERROR(SEARCH("SÁB",#REF!)))</formula>
    </cfRule>
    <cfRule type="containsText" dxfId="373" priority="732" operator="containsText" text="SAB">
      <formula>NOT(ISERROR(SEARCH("SAB",#REF!)))</formula>
    </cfRule>
    <cfRule type="colorScale" priority="733">
      <colorScale>
        <cfvo type="min"/>
        <cfvo type="max"/>
        <color rgb="FFFF7128"/>
        <color rgb="FFFFEF9C"/>
      </colorScale>
    </cfRule>
    <cfRule type="containsText" dxfId="372" priority="734" operator="containsText" text="SÁB">
      <formula>NOT(ISERROR(SEARCH("SÁB",#REF!)))</formula>
    </cfRule>
    <cfRule type="containsText" dxfId="371" priority="735" operator="containsText" text="SAB">
      <formula>NOT(ISERROR(SEARCH("SAB",#REF!)))</formula>
    </cfRule>
    <cfRule type="colorScale" priority="736">
      <colorScale>
        <cfvo type="min"/>
        <cfvo type="max"/>
        <color rgb="FFFF7128"/>
        <color rgb="FFFFEF9C"/>
      </colorScale>
    </cfRule>
  </conditionalFormatting>
  <conditionalFormatting sqref="LC39:LC40">
    <cfRule type="containsText" dxfId="370" priority="726" operator="containsText" text="DOM">
      <formula>NOT(ISERROR(SEARCH("DOM",LC39)))</formula>
    </cfRule>
  </conditionalFormatting>
  <conditionalFormatting sqref="LC41">
    <cfRule type="containsText" dxfId="369" priority="725" operator="containsText" text="SÁB">
      <formula>NOT(ISERROR(SEARCH("SÁB",LC41)))</formula>
    </cfRule>
    <cfRule type="containsText" priority="724" operator="containsText" text="DOM">
      <formula>NOT(ISERROR(SEARCH("DOM",LC41)))</formula>
    </cfRule>
  </conditionalFormatting>
  <conditionalFormatting sqref="LC46:LC47">
    <cfRule type="containsText" dxfId="368" priority="723" operator="containsText" text="DOM">
      <formula>NOT(ISERROR(SEARCH("DOM",LC46)))</formula>
    </cfRule>
  </conditionalFormatting>
  <conditionalFormatting sqref="LC48">
    <cfRule type="containsText" dxfId="367" priority="722" operator="containsText" text="SÁB">
      <formula>NOT(ISERROR(SEARCH("SÁB",LC48)))</formula>
    </cfRule>
    <cfRule type="containsText" priority="721" operator="containsText" text="DOM">
      <formula>NOT(ISERROR(SEARCH("DOM",LC48)))</formula>
    </cfRule>
  </conditionalFormatting>
  <conditionalFormatting sqref="LC53:LC55">
    <cfRule type="containsText" dxfId="366" priority="727" operator="containsText" text="DOM">
      <formula>NOT(ISERROR(SEARCH("DOM",LC53)))</formula>
    </cfRule>
  </conditionalFormatting>
  <conditionalFormatting sqref="LC60:LC62">
    <cfRule type="containsText" dxfId="365" priority="728" operator="containsText" text="DOM">
      <formula>NOT(ISERROR(SEARCH("DOM",LC60)))</formula>
    </cfRule>
  </conditionalFormatting>
  <conditionalFormatting sqref="LF39:LF40">
    <cfRule type="containsText" dxfId="364" priority="774" operator="containsText" text="DOM">
      <formula>NOT(ISERROR(SEARCH("DOM",LF39)))</formula>
    </cfRule>
  </conditionalFormatting>
  <conditionalFormatting sqref="LF41">
    <cfRule type="containsText" dxfId="363" priority="773" operator="containsText" text="SÁB">
      <formula>NOT(ISERROR(SEARCH("SÁB",LF41)))</formula>
    </cfRule>
    <cfRule type="containsText" priority="772" operator="containsText" text="DOM">
      <formula>NOT(ISERROR(SEARCH("DOM",LF41)))</formula>
    </cfRule>
  </conditionalFormatting>
  <conditionalFormatting sqref="LF46:LF47">
    <cfRule type="containsText" dxfId="362" priority="771" operator="containsText" text="DOM">
      <formula>NOT(ISERROR(SEARCH("DOM",LF46)))</formula>
    </cfRule>
  </conditionalFormatting>
  <conditionalFormatting sqref="LF48">
    <cfRule type="containsText" priority="769" operator="containsText" text="DOM">
      <formula>NOT(ISERROR(SEARCH("DOM",LF48)))</formula>
    </cfRule>
    <cfRule type="containsText" dxfId="361" priority="770" operator="containsText" text="SÁB">
      <formula>NOT(ISERROR(SEARCH("SÁB",LF48)))</formula>
    </cfRule>
  </conditionalFormatting>
  <conditionalFormatting sqref="LF53:LF55">
    <cfRule type="containsText" dxfId="360" priority="775" operator="containsText" text="DOM">
      <formula>NOT(ISERROR(SEARCH("DOM",LF53)))</formula>
    </cfRule>
  </conditionalFormatting>
  <conditionalFormatting sqref="LF60:LF62">
    <cfRule type="containsText" dxfId="359" priority="776" operator="containsText" text="DOM">
      <formula>NOT(ISERROR(SEARCH("DOM",LF60)))</formula>
    </cfRule>
  </conditionalFormatting>
  <conditionalFormatting sqref="LI39:LI40">
    <cfRule type="containsText" dxfId="358" priority="646" operator="containsText" text="DOM">
      <formula>NOT(ISERROR(SEARCH("DOM",LI39)))</formula>
    </cfRule>
  </conditionalFormatting>
  <conditionalFormatting sqref="LI41">
    <cfRule type="containsText" dxfId="357" priority="645" operator="containsText" text="SÁB">
      <formula>NOT(ISERROR(SEARCH("SÁB",LI41)))</formula>
    </cfRule>
    <cfRule type="containsText" priority="644" operator="containsText" text="DOM">
      <formula>NOT(ISERROR(SEARCH("DOM",LI41)))</formula>
    </cfRule>
  </conditionalFormatting>
  <conditionalFormatting sqref="LI46:LI47">
    <cfRule type="containsText" dxfId="356" priority="643" operator="containsText" text="DOM">
      <formula>NOT(ISERROR(SEARCH("DOM",LI46)))</formula>
    </cfRule>
  </conditionalFormatting>
  <conditionalFormatting sqref="LI48">
    <cfRule type="containsText" dxfId="355" priority="642" operator="containsText" text="SÁB">
      <formula>NOT(ISERROR(SEARCH("SÁB",LI48)))</formula>
    </cfRule>
    <cfRule type="containsText" priority="641" operator="containsText" text="DOM">
      <formula>NOT(ISERROR(SEARCH("DOM",LI48)))</formula>
    </cfRule>
  </conditionalFormatting>
  <conditionalFormatting sqref="LI53:LI55">
    <cfRule type="containsText" dxfId="354" priority="647" operator="containsText" text="DOM">
      <formula>NOT(ISERROR(SEARCH("DOM",LI53)))</formula>
    </cfRule>
  </conditionalFormatting>
  <conditionalFormatting sqref="LI60:LI62">
    <cfRule type="containsText" dxfId="353" priority="648" operator="containsText" text="DOM">
      <formula>NOT(ISERROR(SEARCH("DOM",LI60)))</formula>
    </cfRule>
  </conditionalFormatting>
  <conditionalFormatting sqref="LL39:LL40">
    <cfRule type="containsText" dxfId="352" priority="638" operator="containsText" text="DOM">
      <formula>NOT(ISERROR(SEARCH("DOM",LL39)))</formula>
    </cfRule>
  </conditionalFormatting>
  <conditionalFormatting sqref="LL41">
    <cfRule type="containsText" priority="636" operator="containsText" text="DOM">
      <formula>NOT(ISERROR(SEARCH("DOM",LL41)))</formula>
    </cfRule>
    <cfRule type="containsText" dxfId="351" priority="637" operator="containsText" text="SÁB">
      <formula>NOT(ISERROR(SEARCH("SÁB",LL41)))</formula>
    </cfRule>
  </conditionalFormatting>
  <conditionalFormatting sqref="LL46:LL47">
    <cfRule type="containsText" dxfId="350" priority="635" operator="containsText" text="DOM">
      <formula>NOT(ISERROR(SEARCH("DOM",LL46)))</formula>
    </cfRule>
  </conditionalFormatting>
  <conditionalFormatting sqref="LL48">
    <cfRule type="containsText" dxfId="349" priority="634" operator="containsText" text="SÁB">
      <formula>NOT(ISERROR(SEARCH("SÁB",LL48)))</formula>
    </cfRule>
    <cfRule type="containsText" priority="633" operator="containsText" text="DOM">
      <formula>NOT(ISERROR(SEARCH("DOM",LL48)))</formula>
    </cfRule>
  </conditionalFormatting>
  <conditionalFormatting sqref="LL53:LL55">
    <cfRule type="containsText" dxfId="348" priority="639" operator="containsText" text="DOM">
      <formula>NOT(ISERROR(SEARCH("DOM",LL53)))</formula>
    </cfRule>
  </conditionalFormatting>
  <conditionalFormatting sqref="LL60:LL62">
    <cfRule type="containsText" dxfId="347" priority="640" operator="containsText" text="DOM">
      <formula>NOT(ISERROR(SEARCH("DOM",LL60)))</formula>
    </cfRule>
  </conditionalFormatting>
  <conditionalFormatting sqref="LO39:LO40">
    <cfRule type="containsText" dxfId="346" priority="630" operator="containsText" text="DOM">
      <formula>NOT(ISERROR(SEARCH("DOM",LO39)))</formula>
    </cfRule>
  </conditionalFormatting>
  <conditionalFormatting sqref="LO41">
    <cfRule type="containsText" dxfId="345" priority="629" operator="containsText" text="SÁB">
      <formula>NOT(ISERROR(SEARCH("SÁB",LO41)))</formula>
    </cfRule>
    <cfRule type="containsText" priority="628" operator="containsText" text="DOM">
      <formula>NOT(ISERROR(SEARCH("DOM",LO41)))</formula>
    </cfRule>
  </conditionalFormatting>
  <conditionalFormatting sqref="LO46:LO47">
    <cfRule type="containsText" dxfId="344" priority="627" operator="containsText" text="DOM">
      <formula>NOT(ISERROR(SEARCH("DOM",LO46)))</formula>
    </cfRule>
  </conditionalFormatting>
  <conditionalFormatting sqref="LO48">
    <cfRule type="containsText" dxfId="343" priority="626" operator="containsText" text="SÁB">
      <formula>NOT(ISERROR(SEARCH("SÁB",LO48)))</formula>
    </cfRule>
    <cfRule type="containsText" priority="625" operator="containsText" text="DOM">
      <formula>NOT(ISERROR(SEARCH("DOM",LO48)))</formula>
    </cfRule>
  </conditionalFormatting>
  <conditionalFormatting sqref="LO53:LO55">
    <cfRule type="containsText" dxfId="342" priority="631" operator="containsText" text="DOM">
      <formula>NOT(ISERROR(SEARCH("DOM",LO53)))</formula>
    </cfRule>
  </conditionalFormatting>
  <conditionalFormatting sqref="LO60:LO62">
    <cfRule type="containsText" dxfId="341" priority="632" operator="containsText" text="DOM">
      <formula>NOT(ISERROR(SEARCH("DOM",LO60)))</formula>
    </cfRule>
  </conditionalFormatting>
  <conditionalFormatting sqref="LR39:LR40">
    <cfRule type="containsText" dxfId="340" priority="686" operator="containsText" text="DOM">
      <formula>NOT(ISERROR(SEARCH("DOM",LR39)))</formula>
    </cfRule>
  </conditionalFormatting>
  <conditionalFormatting sqref="LR41">
    <cfRule type="containsText" dxfId="339" priority="685" operator="containsText" text="SÁB">
      <formula>NOT(ISERROR(SEARCH("SÁB",LR41)))</formula>
    </cfRule>
    <cfRule type="containsText" priority="684" operator="containsText" text="DOM">
      <formula>NOT(ISERROR(SEARCH("DOM",LR41)))</formula>
    </cfRule>
  </conditionalFormatting>
  <conditionalFormatting sqref="LR46:LR47">
    <cfRule type="containsText" dxfId="338" priority="683" operator="containsText" text="DOM">
      <formula>NOT(ISERROR(SEARCH("DOM",LR46)))</formula>
    </cfRule>
  </conditionalFormatting>
  <conditionalFormatting sqref="LR48">
    <cfRule type="containsText" dxfId="337" priority="682" operator="containsText" text="SÁB">
      <formula>NOT(ISERROR(SEARCH("SÁB",LR48)))</formula>
    </cfRule>
    <cfRule type="containsText" priority="681" operator="containsText" text="DOM">
      <formula>NOT(ISERROR(SEARCH("DOM",LR48)))</formula>
    </cfRule>
  </conditionalFormatting>
  <conditionalFormatting sqref="LR53:LR55">
    <cfRule type="containsText" dxfId="336" priority="687" operator="containsText" text="DOM">
      <formula>NOT(ISERROR(SEARCH("DOM",LR53)))</formula>
    </cfRule>
  </conditionalFormatting>
  <conditionalFormatting sqref="LR60:LR62">
    <cfRule type="containsText" dxfId="335" priority="688" operator="containsText" text="DOM">
      <formula>NOT(ISERROR(SEARCH("DOM",LR60)))</formula>
    </cfRule>
  </conditionalFormatting>
  <conditionalFormatting sqref="LU39:LU40">
    <cfRule type="containsText" dxfId="334" priority="622" operator="containsText" text="DOM">
      <formula>NOT(ISERROR(SEARCH("DOM",LU39)))</formula>
    </cfRule>
  </conditionalFormatting>
  <conditionalFormatting sqref="LU41">
    <cfRule type="containsText" dxfId="333" priority="621" operator="containsText" text="SÁB">
      <formula>NOT(ISERROR(SEARCH("SÁB",LU41)))</formula>
    </cfRule>
    <cfRule type="containsText" priority="620" operator="containsText" text="DOM">
      <formula>NOT(ISERROR(SEARCH("DOM",LU41)))</formula>
    </cfRule>
  </conditionalFormatting>
  <conditionalFormatting sqref="LU46:LU47">
    <cfRule type="containsText" dxfId="332" priority="619" operator="containsText" text="DOM">
      <formula>NOT(ISERROR(SEARCH("DOM",LU46)))</formula>
    </cfRule>
  </conditionalFormatting>
  <conditionalFormatting sqref="LU48">
    <cfRule type="containsText" dxfId="331" priority="618" operator="containsText" text="SÁB">
      <formula>NOT(ISERROR(SEARCH("SÁB",LU48)))</formula>
    </cfRule>
    <cfRule type="containsText" priority="617" operator="containsText" text="DOM">
      <formula>NOT(ISERROR(SEARCH("DOM",LU48)))</formula>
    </cfRule>
  </conditionalFormatting>
  <conditionalFormatting sqref="LU53:LU55">
    <cfRule type="containsText" dxfId="330" priority="623" operator="containsText" text="DOM">
      <formula>NOT(ISERROR(SEARCH("DOM",LU53)))</formula>
    </cfRule>
  </conditionalFormatting>
  <conditionalFormatting sqref="LU60:LU62">
    <cfRule type="containsText" dxfId="329" priority="624" operator="containsText" text="DOM">
      <formula>NOT(ISERROR(SEARCH("DOM",LU60)))</formula>
    </cfRule>
  </conditionalFormatting>
  <conditionalFormatting sqref="LX39:LX40">
    <cfRule type="containsText" dxfId="328" priority="614" operator="containsText" text="DOM">
      <formula>NOT(ISERROR(SEARCH("DOM",LX39)))</formula>
    </cfRule>
  </conditionalFormatting>
  <conditionalFormatting sqref="LX41">
    <cfRule type="containsText" dxfId="327" priority="613" operator="containsText" text="SÁB">
      <formula>NOT(ISERROR(SEARCH("SÁB",LX41)))</formula>
    </cfRule>
    <cfRule type="containsText" priority="612" operator="containsText" text="DOM">
      <formula>NOT(ISERROR(SEARCH("DOM",LX41)))</formula>
    </cfRule>
  </conditionalFormatting>
  <conditionalFormatting sqref="LX46:LX47">
    <cfRule type="containsText" dxfId="326" priority="611" operator="containsText" text="DOM">
      <formula>NOT(ISERROR(SEARCH("DOM",LX46)))</formula>
    </cfRule>
  </conditionalFormatting>
  <conditionalFormatting sqref="LX48">
    <cfRule type="containsText" dxfId="325" priority="610" operator="containsText" text="SÁB">
      <formula>NOT(ISERROR(SEARCH("SÁB",LX48)))</formula>
    </cfRule>
    <cfRule type="containsText" priority="609" operator="containsText" text="DOM">
      <formula>NOT(ISERROR(SEARCH("DOM",LX48)))</formula>
    </cfRule>
  </conditionalFormatting>
  <conditionalFormatting sqref="LX53:LX55">
    <cfRule type="containsText" dxfId="324" priority="615" operator="containsText" text="DOM">
      <formula>NOT(ISERROR(SEARCH("DOM",LX53)))</formula>
    </cfRule>
  </conditionalFormatting>
  <conditionalFormatting sqref="LX60:LX62">
    <cfRule type="containsText" dxfId="323" priority="616" operator="containsText" text="DOM">
      <formula>NOT(ISERROR(SEARCH("DOM",LX60)))</formula>
    </cfRule>
  </conditionalFormatting>
  <conditionalFormatting sqref="MA39:MA40">
    <cfRule type="containsText" dxfId="322" priority="606" operator="containsText" text="DOM">
      <formula>NOT(ISERROR(SEARCH("DOM",MA39)))</formula>
    </cfRule>
  </conditionalFormatting>
  <conditionalFormatting sqref="MA41">
    <cfRule type="containsText" dxfId="321" priority="605" operator="containsText" text="SÁB">
      <formula>NOT(ISERROR(SEARCH("SÁB",MA41)))</formula>
    </cfRule>
    <cfRule type="containsText" priority="604" operator="containsText" text="DOM">
      <formula>NOT(ISERROR(SEARCH("DOM",MA41)))</formula>
    </cfRule>
  </conditionalFormatting>
  <conditionalFormatting sqref="MA46:MA47">
    <cfRule type="containsText" dxfId="320" priority="603" operator="containsText" text="DOM">
      <formula>NOT(ISERROR(SEARCH("DOM",MA46)))</formula>
    </cfRule>
  </conditionalFormatting>
  <conditionalFormatting sqref="MA48">
    <cfRule type="containsText" dxfId="319" priority="602" operator="containsText" text="SÁB">
      <formula>NOT(ISERROR(SEARCH("SÁB",MA48)))</formula>
    </cfRule>
    <cfRule type="containsText" priority="601" operator="containsText" text="DOM">
      <formula>NOT(ISERROR(SEARCH("DOM",MA48)))</formula>
    </cfRule>
  </conditionalFormatting>
  <conditionalFormatting sqref="MA53:MA55">
    <cfRule type="containsText" dxfId="318" priority="607" operator="containsText" text="DOM">
      <formula>NOT(ISERROR(SEARCH("DOM",MA53)))</formula>
    </cfRule>
  </conditionalFormatting>
  <conditionalFormatting sqref="MA60:MA62">
    <cfRule type="containsText" dxfId="317" priority="608" operator="containsText" text="DOM">
      <formula>NOT(ISERROR(SEARCH("DOM",MA60)))</formula>
    </cfRule>
  </conditionalFormatting>
  <conditionalFormatting sqref="MD39:MD40">
    <cfRule type="containsText" dxfId="316" priority="598" operator="containsText" text="DOM">
      <formula>NOT(ISERROR(SEARCH("DOM",MD39)))</formula>
    </cfRule>
  </conditionalFormatting>
  <conditionalFormatting sqref="MD41">
    <cfRule type="containsText" dxfId="315" priority="597" operator="containsText" text="SÁB">
      <formula>NOT(ISERROR(SEARCH("SÁB",MD41)))</formula>
    </cfRule>
    <cfRule type="containsText" priority="596" operator="containsText" text="DOM">
      <formula>NOT(ISERROR(SEARCH("DOM",MD41)))</formula>
    </cfRule>
  </conditionalFormatting>
  <conditionalFormatting sqref="MD46:MD47">
    <cfRule type="containsText" dxfId="314" priority="595" operator="containsText" text="DOM">
      <formula>NOT(ISERROR(SEARCH("DOM",MD46)))</formula>
    </cfRule>
  </conditionalFormatting>
  <conditionalFormatting sqref="MD48">
    <cfRule type="containsText" dxfId="313" priority="594" operator="containsText" text="SÁB">
      <formula>NOT(ISERROR(SEARCH("SÁB",MD48)))</formula>
    </cfRule>
    <cfRule type="containsText" priority="593" operator="containsText" text="DOM">
      <formula>NOT(ISERROR(SEARCH("DOM",MD48)))</formula>
    </cfRule>
  </conditionalFormatting>
  <conditionalFormatting sqref="MD53:MD55">
    <cfRule type="containsText" dxfId="312" priority="599" operator="containsText" text="DOM">
      <formula>NOT(ISERROR(SEARCH("DOM",MD53)))</formula>
    </cfRule>
  </conditionalFormatting>
  <conditionalFormatting sqref="MD60:MD62">
    <cfRule type="containsText" dxfId="311" priority="600" operator="containsText" text="DOM">
      <formula>NOT(ISERROR(SEARCH("DOM",MD60)))</formula>
    </cfRule>
  </conditionalFormatting>
  <conditionalFormatting sqref="MG39:MG40">
    <cfRule type="containsText" dxfId="310" priority="590" operator="containsText" text="DOM">
      <formula>NOT(ISERROR(SEARCH("DOM",MG39)))</formula>
    </cfRule>
  </conditionalFormatting>
  <conditionalFormatting sqref="MG41">
    <cfRule type="containsText" dxfId="309" priority="589" operator="containsText" text="SÁB">
      <formula>NOT(ISERROR(SEARCH("SÁB",MG41)))</formula>
    </cfRule>
    <cfRule type="containsText" priority="588" operator="containsText" text="DOM">
      <formula>NOT(ISERROR(SEARCH("DOM",MG41)))</formula>
    </cfRule>
  </conditionalFormatting>
  <conditionalFormatting sqref="MG46:MG47">
    <cfRule type="containsText" dxfId="308" priority="587" operator="containsText" text="DOM">
      <formula>NOT(ISERROR(SEARCH("DOM",MG46)))</formula>
    </cfRule>
  </conditionalFormatting>
  <conditionalFormatting sqref="MG48">
    <cfRule type="containsText" dxfId="307" priority="586" operator="containsText" text="SÁB">
      <formula>NOT(ISERROR(SEARCH("SÁB",MG48)))</formula>
    </cfRule>
    <cfRule type="containsText" priority="585" operator="containsText" text="DOM">
      <formula>NOT(ISERROR(SEARCH("DOM",MG48)))</formula>
    </cfRule>
  </conditionalFormatting>
  <conditionalFormatting sqref="MG53:MG55">
    <cfRule type="containsText" dxfId="306" priority="591" operator="containsText" text="DOM">
      <formula>NOT(ISERROR(SEARCH("DOM",MG53)))</formula>
    </cfRule>
  </conditionalFormatting>
  <conditionalFormatting sqref="MG60:MG62">
    <cfRule type="containsText" dxfId="305" priority="592" operator="containsText" text="DOM">
      <formula>NOT(ISERROR(SEARCH("DOM",MG60)))</formula>
    </cfRule>
  </conditionalFormatting>
  <conditionalFormatting sqref="MJ39:MJ40">
    <cfRule type="containsText" dxfId="304" priority="582" operator="containsText" text="DOM">
      <formula>NOT(ISERROR(SEARCH("DOM",MJ39)))</formula>
    </cfRule>
  </conditionalFormatting>
  <conditionalFormatting sqref="MJ41">
    <cfRule type="containsText" dxfId="303" priority="581" operator="containsText" text="SÁB">
      <formula>NOT(ISERROR(SEARCH("SÁB",MJ41)))</formula>
    </cfRule>
    <cfRule type="containsText" priority="580" operator="containsText" text="DOM">
      <formula>NOT(ISERROR(SEARCH("DOM",MJ41)))</formula>
    </cfRule>
  </conditionalFormatting>
  <conditionalFormatting sqref="MJ46:MJ47">
    <cfRule type="containsText" dxfId="302" priority="579" operator="containsText" text="DOM">
      <formula>NOT(ISERROR(SEARCH("DOM",MJ46)))</formula>
    </cfRule>
  </conditionalFormatting>
  <conditionalFormatting sqref="MJ48">
    <cfRule type="containsText" priority="577" operator="containsText" text="DOM">
      <formula>NOT(ISERROR(SEARCH("DOM",MJ48)))</formula>
    </cfRule>
    <cfRule type="containsText" dxfId="301" priority="578" operator="containsText" text="SÁB">
      <formula>NOT(ISERROR(SEARCH("SÁB",MJ48)))</formula>
    </cfRule>
  </conditionalFormatting>
  <conditionalFormatting sqref="MJ53:MJ55">
    <cfRule type="containsText" dxfId="300" priority="583" operator="containsText" text="DOM">
      <formula>NOT(ISERROR(SEARCH("DOM",MJ53)))</formula>
    </cfRule>
  </conditionalFormatting>
  <conditionalFormatting sqref="MJ60:MJ62">
    <cfRule type="containsText" dxfId="299" priority="584" operator="containsText" text="DOM">
      <formula>NOT(ISERROR(SEARCH("DOM",MJ60)))</formula>
    </cfRule>
  </conditionalFormatting>
  <conditionalFormatting sqref="MM39:MM40">
    <cfRule type="containsText" dxfId="298" priority="574" operator="containsText" text="DOM">
      <formula>NOT(ISERROR(SEARCH("DOM",MM39)))</formula>
    </cfRule>
  </conditionalFormatting>
  <conditionalFormatting sqref="MM41">
    <cfRule type="containsText" priority="572" operator="containsText" text="DOM">
      <formula>NOT(ISERROR(SEARCH("DOM",MM41)))</formula>
    </cfRule>
    <cfRule type="containsText" dxfId="297" priority="573" operator="containsText" text="SÁB">
      <formula>NOT(ISERROR(SEARCH("SÁB",MM41)))</formula>
    </cfRule>
  </conditionalFormatting>
  <conditionalFormatting sqref="MM46:MM47">
    <cfRule type="containsText" dxfId="296" priority="571" operator="containsText" text="DOM">
      <formula>NOT(ISERROR(SEARCH("DOM",MM46)))</formula>
    </cfRule>
  </conditionalFormatting>
  <conditionalFormatting sqref="MM48">
    <cfRule type="containsText" dxfId="295" priority="570" operator="containsText" text="SÁB">
      <formula>NOT(ISERROR(SEARCH("SÁB",MM48)))</formula>
    </cfRule>
    <cfRule type="containsText" priority="569" operator="containsText" text="DOM">
      <formula>NOT(ISERROR(SEARCH("DOM",MM48)))</formula>
    </cfRule>
  </conditionalFormatting>
  <conditionalFormatting sqref="MM53:MM55">
    <cfRule type="containsText" dxfId="294" priority="575" operator="containsText" text="DOM">
      <formula>NOT(ISERROR(SEARCH("DOM",MM53)))</formula>
    </cfRule>
  </conditionalFormatting>
  <conditionalFormatting sqref="MM60:MM62">
    <cfRule type="containsText" dxfId="293" priority="576" operator="containsText" text="DOM">
      <formula>NOT(ISERROR(SEARCH("DOM",MM60)))</formula>
    </cfRule>
  </conditionalFormatting>
  <conditionalFormatting sqref="MP39:MP40">
    <cfRule type="containsText" dxfId="292" priority="566" operator="containsText" text="DOM">
      <formula>NOT(ISERROR(SEARCH("DOM",MP39)))</formula>
    </cfRule>
  </conditionalFormatting>
  <conditionalFormatting sqref="MP41">
    <cfRule type="containsText" dxfId="291" priority="565" operator="containsText" text="SÁB">
      <formula>NOT(ISERROR(SEARCH("SÁB",MP41)))</formula>
    </cfRule>
    <cfRule type="containsText" priority="564" operator="containsText" text="DOM">
      <formula>NOT(ISERROR(SEARCH("DOM",MP41)))</formula>
    </cfRule>
  </conditionalFormatting>
  <conditionalFormatting sqref="MP46:MP47">
    <cfRule type="containsText" dxfId="290" priority="563" operator="containsText" text="DOM">
      <formula>NOT(ISERROR(SEARCH("DOM",MP46)))</formula>
    </cfRule>
  </conditionalFormatting>
  <conditionalFormatting sqref="MP48">
    <cfRule type="containsText" dxfId="289" priority="562" operator="containsText" text="SÁB">
      <formula>NOT(ISERROR(SEARCH("SÁB",MP48)))</formula>
    </cfRule>
    <cfRule type="containsText" priority="561" operator="containsText" text="DOM">
      <formula>NOT(ISERROR(SEARCH("DOM",MP48)))</formula>
    </cfRule>
  </conditionalFormatting>
  <conditionalFormatting sqref="MP53:MP55">
    <cfRule type="containsText" dxfId="288" priority="567" operator="containsText" text="DOM">
      <formula>NOT(ISERROR(SEARCH("DOM",MP53)))</formula>
    </cfRule>
  </conditionalFormatting>
  <conditionalFormatting sqref="MP60:MP62">
    <cfRule type="containsText" dxfId="287" priority="568" operator="containsText" text="DOM">
      <formula>NOT(ISERROR(SEARCH("DOM",MP60)))</formula>
    </cfRule>
  </conditionalFormatting>
  <conditionalFormatting sqref="MS39:MS40">
    <cfRule type="containsText" dxfId="286" priority="550" operator="containsText" text="DOM">
      <formula>NOT(ISERROR(SEARCH("DOM",MS39)))</formula>
    </cfRule>
  </conditionalFormatting>
  <conditionalFormatting sqref="MS41">
    <cfRule type="containsText" priority="548" operator="containsText" text="DOM">
      <formula>NOT(ISERROR(SEARCH("DOM",MS41)))</formula>
    </cfRule>
    <cfRule type="containsText" dxfId="285" priority="549" operator="containsText" text="SÁB">
      <formula>NOT(ISERROR(SEARCH("SÁB",MS41)))</formula>
    </cfRule>
  </conditionalFormatting>
  <conditionalFormatting sqref="MS46:MS47">
    <cfRule type="containsText" dxfId="284" priority="547" operator="containsText" text="DOM">
      <formula>NOT(ISERROR(SEARCH("DOM",MS46)))</formula>
    </cfRule>
  </conditionalFormatting>
  <conditionalFormatting sqref="MS48">
    <cfRule type="containsText" dxfId="283" priority="546" operator="containsText" text="SÁB">
      <formula>NOT(ISERROR(SEARCH("SÁB",MS48)))</formula>
    </cfRule>
    <cfRule type="containsText" priority="545" operator="containsText" text="DOM">
      <formula>NOT(ISERROR(SEARCH("DOM",MS48)))</formula>
    </cfRule>
  </conditionalFormatting>
  <conditionalFormatting sqref="MS53:MS55">
    <cfRule type="containsText" dxfId="282" priority="551" operator="containsText" text="DOM">
      <formula>NOT(ISERROR(SEARCH("DOM",MS53)))</formula>
    </cfRule>
  </conditionalFormatting>
  <conditionalFormatting sqref="MS60:MS62">
    <cfRule type="containsText" dxfId="281" priority="552" operator="containsText" text="DOM">
      <formula>NOT(ISERROR(SEARCH("DOM",MS60)))</formula>
    </cfRule>
  </conditionalFormatting>
  <conditionalFormatting sqref="MV12">
    <cfRule type="containsText" dxfId="280" priority="531" operator="containsText" text="SÁB">
      <formula>NOT(ISERROR(SEARCH("SÁB",#REF!)))</formula>
    </cfRule>
    <cfRule type="colorScale" priority="536">
      <colorScale>
        <cfvo type="min"/>
        <cfvo type="max"/>
        <color rgb="FFFF7128"/>
        <color rgb="FFFFEF9C"/>
      </colorScale>
    </cfRule>
    <cfRule type="containsText" dxfId="279" priority="535" operator="containsText" text="SAB">
      <formula>NOT(ISERROR(SEARCH("SAB",#REF!)))</formula>
    </cfRule>
    <cfRule type="containsText" dxfId="278" priority="534" operator="containsText" text="SÁB">
      <formula>NOT(ISERROR(SEARCH("SÁB",#REF!)))</formula>
    </cfRule>
    <cfRule type="colorScale" priority="533">
      <colorScale>
        <cfvo type="min"/>
        <cfvo type="max"/>
        <color rgb="FFFF7128"/>
        <color rgb="FFFFEF9C"/>
      </colorScale>
    </cfRule>
    <cfRule type="containsText" dxfId="277" priority="532" operator="containsText" text="SAB">
      <formula>NOT(ISERROR(SEARCH("SAB",#REF!)))</formula>
    </cfRule>
    <cfRule type="containsText" priority="530" operator="containsText" text="DOM">
      <formula>NOT(ISERROR(SEARCH("DOM",#REF!)))</formula>
    </cfRule>
    <cfRule type="containsText" dxfId="276" priority="529" operator="containsText" text="DOM">
      <formula>NOT(ISERROR(SEARCH("DOM",#REF!)))</formula>
    </cfRule>
  </conditionalFormatting>
  <conditionalFormatting sqref="MV19">
    <cfRule type="colorScale" priority="528">
      <colorScale>
        <cfvo type="min"/>
        <cfvo type="max"/>
        <color rgb="FFFF7128"/>
        <color rgb="FFFFEF9C"/>
      </colorScale>
    </cfRule>
    <cfRule type="containsText" dxfId="275" priority="527" operator="containsText" text="SAB">
      <formula>NOT(ISERROR(SEARCH("SAB",#REF!)))</formula>
    </cfRule>
    <cfRule type="containsText" dxfId="274" priority="526" operator="containsText" text="SÁB">
      <formula>NOT(ISERROR(SEARCH("SÁB",#REF!)))</formula>
    </cfRule>
    <cfRule type="colorScale" priority="525">
      <colorScale>
        <cfvo type="min"/>
        <cfvo type="max"/>
        <color rgb="FFFF7128"/>
        <color rgb="FFFFEF9C"/>
      </colorScale>
    </cfRule>
    <cfRule type="containsText" dxfId="273" priority="524" operator="containsText" text="SAB">
      <formula>NOT(ISERROR(SEARCH("SAB",#REF!)))</formula>
    </cfRule>
    <cfRule type="containsText" dxfId="272" priority="523" operator="containsText" text="SÁB">
      <formula>NOT(ISERROR(SEARCH("SÁB",#REF!)))</formula>
    </cfRule>
    <cfRule type="containsText" priority="522" operator="containsText" text="DOM">
      <formula>NOT(ISERROR(SEARCH("DOM",#REF!)))</formula>
    </cfRule>
    <cfRule type="containsText" dxfId="271" priority="521" operator="containsText" text="DOM">
      <formula>NOT(ISERROR(SEARCH("DOM",#REF!)))</formula>
    </cfRule>
  </conditionalFormatting>
  <conditionalFormatting sqref="MV32">
    <cfRule type="colorScale" priority="520">
      <colorScale>
        <cfvo type="min"/>
        <cfvo type="max"/>
        <color rgb="FFFF7128"/>
        <color rgb="FFFFEF9C"/>
      </colorScale>
    </cfRule>
    <cfRule type="containsText" dxfId="270" priority="519" operator="containsText" text="SAB">
      <formula>NOT(ISERROR(SEARCH("SAB",#REF!)))</formula>
    </cfRule>
    <cfRule type="containsText" dxfId="269" priority="518" operator="containsText" text="SÁB">
      <formula>NOT(ISERROR(SEARCH("SÁB",#REF!)))</formula>
    </cfRule>
    <cfRule type="colorScale" priority="517">
      <colorScale>
        <cfvo type="min"/>
        <cfvo type="max"/>
        <color rgb="FFFF7128"/>
        <color rgb="FFFFEF9C"/>
      </colorScale>
    </cfRule>
    <cfRule type="containsText" dxfId="268" priority="516" operator="containsText" text="SAB">
      <formula>NOT(ISERROR(SEARCH("SAB",#REF!)))</formula>
    </cfRule>
    <cfRule type="containsText" dxfId="267" priority="515" operator="containsText" text="SÁB">
      <formula>NOT(ISERROR(SEARCH("SÁB",#REF!)))</formula>
    </cfRule>
    <cfRule type="containsText" priority="514" operator="containsText" text="DOM">
      <formula>NOT(ISERROR(SEARCH("DOM",#REF!)))</formula>
    </cfRule>
    <cfRule type="containsText" dxfId="266" priority="513" operator="containsText" text="DOM">
      <formula>NOT(ISERROR(SEARCH("DOM",#REF!)))</formula>
    </cfRule>
  </conditionalFormatting>
  <conditionalFormatting sqref="MV39:MV40">
    <cfRule type="containsText" dxfId="265" priority="542" operator="containsText" text="DOM">
      <formula>NOT(ISERROR(SEARCH("DOM",MV39)))</formula>
    </cfRule>
  </conditionalFormatting>
  <conditionalFormatting sqref="MV41">
    <cfRule type="containsText" dxfId="264" priority="541" operator="containsText" text="SÁB">
      <formula>NOT(ISERROR(SEARCH("SÁB",MV41)))</formula>
    </cfRule>
    <cfRule type="containsText" priority="540" operator="containsText" text="DOM">
      <formula>NOT(ISERROR(SEARCH("DOM",MV41)))</formula>
    </cfRule>
  </conditionalFormatting>
  <conditionalFormatting sqref="MV46:MV47">
    <cfRule type="containsText" dxfId="263" priority="539" operator="containsText" text="DOM">
      <formula>NOT(ISERROR(SEARCH("DOM",MV46)))</formula>
    </cfRule>
  </conditionalFormatting>
  <conditionalFormatting sqref="MV48">
    <cfRule type="containsText" dxfId="262" priority="538" operator="containsText" text="SÁB">
      <formula>NOT(ISERROR(SEARCH("SÁB",MV48)))</formula>
    </cfRule>
    <cfRule type="containsText" priority="537" operator="containsText" text="DOM">
      <formula>NOT(ISERROR(SEARCH("DOM",MV48)))</formula>
    </cfRule>
  </conditionalFormatting>
  <conditionalFormatting sqref="MV53:MV55">
    <cfRule type="containsText" dxfId="261" priority="543" operator="containsText" text="DOM">
      <formula>NOT(ISERROR(SEARCH("DOM",MV53)))</formula>
    </cfRule>
  </conditionalFormatting>
  <conditionalFormatting sqref="MV60:MV62">
    <cfRule type="containsText" dxfId="260" priority="544" operator="containsText" text="DOM">
      <formula>NOT(ISERROR(SEARCH("DOM",MV60)))</formula>
    </cfRule>
  </conditionalFormatting>
  <conditionalFormatting sqref="MV67">
    <cfRule type="colorScale" priority="512">
      <colorScale>
        <cfvo type="min"/>
        <cfvo type="max"/>
        <color rgb="FFFF7128"/>
        <color rgb="FFFFEF9C"/>
      </colorScale>
    </cfRule>
    <cfRule type="containsText" dxfId="259" priority="511" operator="containsText" text="SAB">
      <formula>NOT(ISERROR(SEARCH("SAB",#REF!)))</formula>
    </cfRule>
    <cfRule type="containsText" dxfId="258" priority="510" operator="containsText" text="SÁB">
      <formula>NOT(ISERROR(SEARCH("SÁB",#REF!)))</formula>
    </cfRule>
    <cfRule type="colorScale" priority="509">
      <colorScale>
        <cfvo type="min"/>
        <cfvo type="max"/>
        <color rgb="FFFF7128"/>
        <color rgb="FFFFEF9C"/>
      </colorScale>
    </cfRule>
    <cfRule type="containsText" dxfId="257" priority="508" operator="containsText" text="SAB">
      <formula>NOT(ISERROR(SEARCH("SAB",#REF!)))</formula>
    </cfRule>
    <cfRule type="containsText" dxfId="256" priority="507" operator="containsText" text="SÁB">
      <formula>NOT(ISERROR(SEARCH("SÁB",#REF!)))</formula>
    </cfRule>
    <cfRule type="containsText" priority="506" operator="containsText" text="DOM">
      <formula>NOT(ISERROR(SEARCH("DOM",#REF!)))</formula>
    </cfRule>
    <cfRule type="containsText" dxfId="255" priority="505" operator="containsText" text="DOM">
      <formula>NOT(ISERROR(SEARCH("DOM",#REF!)))</formula>
    </cfRule>
  </conditionalFormatting>
  <conditionalFormatting sqref="MV74">
    <cfRule type="colorScale" priority="504">
      <colorScale>
        <cfvo type="min"/>
        <cfvo type="max"/>
        <color rgb="FFFF7128"/>
        <color rgb="FFFFEF9C"/>
      </colorScale>
    </cfRule>
    <cfRule type="containsText" dxfId="254" priority="503" operator="containsText" text="SAB">
      <formula>NOT(ISERROR(SEARCH("SAB",#REF!)))</formula>
    </cfRule>
    <cfRule type="containsText" dxfId="253" priority="502" operator="containsText" text="SÁB">
      <formula>NOT(ISERROR(SEARCH("SÁB",#REF!)))</formula>
    </cfRule>
    <cfRule type="colorScale" priority="501">
      <colorScale>
        <cfvo type="min"/>
        <cfvo type="max"/>
        <color rgb="FFFF7128"/>
        <color rgb="FFFFEF9C"/>
      </colorScale>
    </cfRule>
    <cfRule type="containsText" dxfId="252" priority="500" operator="containsText" text="SAB">
      <formula>NOT(ISERROR(SEARCH("SAB",#REF!)))</formula>
    </cfRule>
    <cfRule type="containsText" dxfId="251" priority="499" operator="containsText" text="SÁB">
      <formula>NOT(ISERROR(SEARCH("SÁB",#REF!)))</formula>
    </cfRule>
    <cfRule type="containsText" priority="498" operator="containsText" text="DOM">
      <formula>NOT(ISERROR(SEARCH("DOM",#REF!)))</formula>
    </cfRule>
    <cfRule type="containsText" dxfId="250" priority="497" operator="containsText" text="DOM">
      <formula>NOT(ISERROR(SEARCH("DOM",#REF!)))</formula>
    </cfRule>
  </conditionalFormatting>
  <conditionalFormatting sqref="MY39:MY40">
    <cfRule type="containsText" dxfId="249" priority="486" operator="containsText" text="DOM">
      <formula>NOT(ISERROR(SEARCH("DOM",MY39)))</formula>
    </cfRule>
  </conditionalFormatting>
  <conditionalFormatting sqref="MY41">
    <cfRule type="containsText" dxfId="248" priority="485" operator="containsText" text="SÁB">
      <formula>NOT(ISERROR(SEARCH("SÁB",MY41)))</formula>
    </cfRule>
    <cfRule type="containsText" priority="484" operator="containsText" text="DOM">
      <formula>NOT(ISERROR(SEARCH("DOM",MY41)))</formula>
    </cfRule>
  </conditionalFormatting>
  <conditionalFormatting sqref="MY46:MY47">
    <cfRule type="containsText" dxfId="247" priority="483" operator="containsText" text="DOM">
      <formula>NOT(ISERROR(SEARCH("DOM",MY46)))</formula>
    </cfRule>
  </conditionalFormatting>
  <conditionalFormatting sqref="MY48">
    <cfRule type="containsText" dxfId="246" priority="482" operator="containsText" text="SÁB">
      <formula>NOT(ISERROR(SEARCH("SÁB",MY48)))</formula>
    </cfRule>
    <cfRule type="containsText" priority="481" operator="containsText" text="DOM">
      <formula>NOT(ISERROR(SEARCH("DOM",MY48)))</formula>
    </cfRule>
  </conditionalFormatting>
  <conditionalFormatting sqref="MY53:MY55">
    <cfRule type="containsText" dxfId="245" priority="487" operator="containsText" text="DOM">
      <formula>NOT(ISERROR(SEARCH("DOM",MY53)))</formula>
    </cfRule>
  </conditionalFormatting>
  <conditionalFormatting sqref="MY60:MY62">
    <cfRule type="containsText" dxfId="244" priority="488" operator="containsText" text="DOM">
      <formula>NOT(ISERROR(SEARCH("DOM",MY60)))</formula>
    </cfRule>
  </conditionalFormatting>
  <conditionalFormatting sqref="NB12">
    <cfRule type="containsText" dxfId="243" priority="468" operator="containsText" text="SAB">
      <formula>NOT(ISERROR(SEARCH("SAB",#REF!)))</formula>
    </cfRule>
    <cfRule type="colorScale" priority="469">
      <colorScale>
        <cfvo type="min"/>
        <cfvo type="max"/>
        <color rgb="FFFF7128"/>
        <color rgb="FFFFEF9C"/>
      </colorScale>
    </cfRule>
    <cfRule type="containsText" dxfId="242" priority="470" operator="containsText" text="SÁB">
      <formula>NOT(ISERROR(SEARCH("SÁB",#REF!)))</formula>
    </cfRule>
    <cfRule type="containsText" dxfId="241" priority="471" operator="containsText" text="SAB">
      <formula>NOT(ISERROR(SEARCH("SAB",#REF!)))</formula>
    </cfRule>
    <cfRule type="colorScale" priority="472">
      <colorScale>
        <cfvo type="min"/>
        <cfvo type="max"/>
        <color rgb="FFFF7128"/>
        <color rgb="FFFFEF9C"/>
      </colorScale>
    </cfRule>
    <cfRule type="containsText" dxfId="240" priority="467" operator="containsText" text="SÁB">
      <formula>NOT(ISERROR(SEARCH("SÁB",#REF!)))</formula>
    </cfRule>
    <cfRule type="containsText" priority="466" operator="containsText" text="DOM">
      <formula>NOT(ISERROR(SEARCH("DOM",#REF!)))</formula>
    </cfRule>
    <cfRule type="containsText" dxfId="239" priority="465" operator="containsText" text="DOM">
      <formula>NOT(ISERROR(SEARCH("DOM",#REF!)))</formula>
    </cfRule>
  </conditionalFormatting>
  <conditionalFormatting sqref="NB19">
    <cfRule type="colorScale" priority="464">
      <colorScale>
        <cfvo type="min"/>
        <cfvo type="max"/>
        <color rgb="FFFF7128"/>
        <color rgb="FFFFEF9C"/>
      </colorScale>
    </cfRule>
    <cfRule type="containsText" dxfId="238" priority="463" operator="containsText" text="SAB">
      <formula>NOT(ISERROR(SEARCH("SAB",#REF!)))</formula>
    </cfRule>
    <cfRule type="containsText" dxfId="237" priority="462" operator="containsText" text="SÁB">
      <formula>NOT(ISERROR(SEARCH("SÁB",#REF!)))</formula>
    </cfRule>
    <cfRule type="colorScale" priority="461">
      <colorScale>
        <cfvo type="min"/>
        <cfvo type="max"/>
        <color rgb="FFFF7128"/>
        <color rgb="FFFFEF9C"/>
      </colorScale>
    </cfRule>
    <cfRule type="containsText" dxfId="236" priority="460" operator="containsText" text="SAB">
      <formula>NOT(ISERROR(SEARCH("SAB",#REF!)))</formula>
    </cfRule>
    <cfRule type="containsText" dxfId="235" priority="459" operator="containsText" text="SÁB">
      <formula>NOT(ISERROR(SEARCH("SÁB",#REF!)))</formula>
    </cfRule>
    <cfRule type="containsText" priority="458" operator="containsText" text="DOM">
      <formula>NOT(ISERROR(SEARCH("DOM",#REF!)))</formula>
    </cfRule>
    <cfRule type="containsText" dxfId="234" priority="457" operator="containsText" text="DOM">
      <formula>NOT(ISERROR(SEARCH("DOM",#REF!)))</formula>
    </cfRule>
  </conditionalFormatting>
  <conditionalFormatting sqref="NB32">
    <cfRule type="containsText" dxfId="233" priority="455" operator="containsText" text="SAB">
      <formula>NOT(ISERROR(SEARCH("SAB",#REF!)))</formula>
    </cfRule>
    <cfRule type="colorScale" priority="456">
      <colorScale>
        <cfvo type="min"/>
        <cfvo type="max"/>
        <color rgb="FFFF7128"/>
        <color rgb="FFFFEF9C"/>
      </colorScale>
    </cfRule>
    <cfRule type="containsText" dxfId="232" priority="454" operator="containsText" text="SÁB">
      <formula>NOT(ISERROR(SEARCH("SÁB",#REF!)))</formula>
    </cfRule>
    <cfRule type="colorScale" priority="453">
      <colorScale>
        <cfvo type="min"/>
        <cfvo type="max"/>
        <color rgb="FFFF7128"/>
        <color rgb="FFFFEF9C"/>
      </colorScale>
    </cfRule>
    <cfRule type="containsText" dxfId="231" priority="452" operator="containsText" text="SAB">
      <formula>NOT(ISERROR(SEARCH("SAB",#REF!)))</formula>
    </cfRule>
    <cfRule type="containsText" dxfId="230" priority="451" operator="containsText" text="SÁB">
      <formula>NOT(ISERROR(SEARCH("SÁB",#REF!)))</formula>
    </cfRule>
    <cfRule type="containsText" priority="450" operator="containsText" text="DOM">
      <formula>NOT(ISERROR(SEARCH("DOM",#REF!)))</formula>
    </cfRule>
    <cfRule type="containsText" dxfId="229" priority="449" operator="containsText" text="DOM">
      <formula>NOT(ISERROR(SEARCH("DOM",#REF!)))</formula>
    </cfRule>
  </conditionalFormatting>
  <conditionalFormatting sqref="NB39:NB40">
    <cfRule type="containsText" dxfId="228" priority="478" operator="containsText" text="DOM">
      <formula>NOT(ISERROR(SEARCH("DOM",NB39)))</formula>
    </cfRule>
  </conditionalFormatting>
  <conditionalFormatting sqref="NB41">
    <cfRule type="containsText" priority="476" operator="containsText" text="DOM">
      <formula>NOT(ISERROR(SEARCH("DOM",NB41)))</formula>
    </cfRule>
    <cfRule type="containsText" dxfId="227" priority="477" operator="containsText" text="SÁB">
      <formula>NOT(ISERROR(SEARCH("SÁB",NB41)))</formula>
    </cfRule>
  </conditionalFormatting>
  <conditionalFormatting sqref="NB46:NB47">
    <cfRule type="containsText" dxfId="226" priority="475" operator="containsText" text="DOM">
      <formula>NOT(ISERROR(SEARCH("DOM",NB46)))</formula>
    </cfRule>
  </conditionalFormatting>
  <conditionalFormatting sqref="NB48">
    <cfRule type="containsText" dxfId="225" priority="474" operator="containsText" text="SÁB">
      <formula>NOT(ISERROR(SEARCH("SÁB",NB48)))</formula>
    </cfRule>
    <cfRule type="containsText" priority="473" operator="containsText" text="DOM">
      <formula>NOT(ISERROR(SEARCH("DOM",NB48)))</formula>
    </cfRule>
  </conditionalFormatting>
  <conditionalFormatting sqref="NB53:NB55">
    <cfRule type="containsText" dxfId="224" priority="479" operator="containsText" text="DOM">
      <formula>NOT(ISERROR(SEARCH("DOM",NB53)))</formula>
    </cfRule>
  </conditionalFormatting>
  <conditionalFormatting sqref="NB60:NB62">
    <cfRule type="containsText" dxfId="223" priority="480" operator="containsText" text="DOM">
      <formula>NOT(ISERROR(SEARCH("DOM",NB60)))</formula>
    </cfRule>
  </conditionalFormatting>
  <conditionalFormatting sqref="NB67">
    <cfRule type="colorScale" priority="448">
      <colorScale>
        <cfvo type="min"/>
        <cfvo type="max"/>
        <color rgb="FFFF7128"/>
        <color rgb="FFFFEF9C"/>
      </colorScale>
    </cfRule>
    <cfRule type="containsText" dxfId="222" priority="447" operator="containsText" text="SAB">
      <formula>NOT(ISERROR(SEARCH("SAB",#REF!)))</formula>
    </cfRule>
    <cfRule type="containsText" dxfId="221" priority="446" operator="containsText" text="SÁB">
      <formula>NOT(ISERROR(SEARCH("SÁB",#REF!)))</formula>
    </cfRule>
    <cfRule type="colorScale" priority="445">
      <colorScale>
        <cfvo type="min"/>
        <cfvo type="max"/>
        <color rgb="FFFF7128"/>
        <color rgb="FFFFEF9C"/>
      </colorScale>
    </cfRule>
    <cfRule type="containsText" dxfId="220" priority="444" operator="containsText" text="SAB">
      <formula>NOT(ISERROR(SEARCH("SAB",#REF!)))</formula>
    </cfRule>
    <cfRule type="containsText" dxfId="219" priority="443" operator="containsText" text="SÁB">
      <formula>NOT(ISERROR(SEARCH("SÁB",#REF!)))</formula>
    </cfRule>
    <cfRule type="containsText" priority="442" operator="containsText" text="DOM">
      <formula>NOT(ISERROR(SEARCH("DOM",#REF!)))</formula>
    </cfRule>
    <cfRule type="containsText" dxfId="218" priority="441" operator="containsText" text="DOM">
      <formula>NOT(ISERROR(SEARCH("DOM",#REF!)))</formula>
    </cfRule>
  </conditionalFormatting>
  <conditionalFormatting sqref="NB74">
    <cfRule type="colorScale" priority="440">
      <colorScale>
        <cfvo type="min"/>
        <cfvo type="max"/>
        <color rgb="FFFF7128"/>
        <color rgb="FFFFEF9C"/>
      </colorScale>
    </cfRule>
    <cfRule type="containsText" dxfId="217" priority="439" operator="containsText" text="SAB">
      <formula>NOT(ISERROR(SEARCH("SAB",#REF!)))</formula>
    </cfRule>
    <cfRule type="containsText" dxfId="216" priority="438" operator="containsText" text="SÁB">
      <formula>NOT(ISERROR(SEARCH("SÁB",#REF!)))</formula>
    </cfRule>
    <cfRule type="colorScale" priority="437">
      <colorScale>
        <cfvo type="min"/>
        <cfvo type="max"/>
        <color rgb="FFFF7128"/>
        <color rgb="FFFFEF9C"/>
      </colorScale>
    </cfRule>
    <cfRule type="containsText" dxfId="215" priority="436" operator="containsText" text="SAB">
      <formula>NOT(ISERROR(SEARCH("SAB",#REF!)))</formula>
    </cfRule>
    <cfRule type="containsText" dxfId="214" priority="435" operator="containsText" text="SÁB">
      <formula>NOT(ISERROR(SEARCH("SÁB",#REF!)))</formula>
    </cfRule>
    <cfRule type="containsText" priority="434" operator="containsText" text="DOM">
      <formula>NOT(ISERROR(SEARCH("DOM",#REF!)))</formula>
    </cfRule>
    <cfRule type="containsText" dxfId="213" priority="433" operator="containsText" text="DOM">
      <formula>NOT(ISERROR(SEARCH("DOM",#REF!)))</formula>
    </cfRule>
  </conditionalFormatting>
  <conditionalFormatting sqref="NE39:NE40">
    <cfRule type="containsText" dxfId="212" priority="430" operator="containsText" text="DOM">
      <formula>NOT(ISERROR(SEARCH("DOM",NE39)))</formula>
    </cfRule>
  </conditionalFormatting>
  <conditionalFormatting sqref="NE41">
    <cfRule type="containsText" dxfId="211" priority="429" operator="containsText" text="SÁB">
      <formula>NOT(ISERROR(SEARCH("SÁB",NE41)))</formula>
    </cfRule>
    <cfRule type="containsText" priority="428" operator="containsText" text="DOM">
      <formula>NOT(ISERROR(SEARCH("DOM",NE41)))</formula>
    </cfRule>
  </conditionalFormatting>
  <conditionalFormatting sqref="NE46:NE47">
    <cfRule type="containsText" dxfId="210" priority="427" operator="containsText" text="DOM">
      <formula>NOT(ISERROR(SEARCH("DOM",NE46)))</formula>
    </cfRule>
  </conditionalFormatting>
  <conditionalFormatting sqref="NE48">
    <cfRule type="containsText" dxfId="209" priority="426" operator="containsText" text="SÁB">
      <formula>NOT(ISERROR(SEARCH("SÁB",NE48)))</formula>
    </cfRule>
    <cfRule type="containsText" priority="425" operator="containsText" text="DOM">
      <formula>NOT(ISERROR(SEARCH("DOM",NE48)))</formula>
    </cfRule>
  </conditionalFormatting>
  <conditionalFormatting sqref="NE53:NE55">
    <cfRule type="containsText" dxfId="208" priority="431" operator="containsText" text="DOM">
      <formula>NOT(ISERROR(SEARCH("DOM",NE53)))</formula>
    </cfRule>
  </conditionalFormatting>
  <conditionalFormatting sqref="NE60:NE62">
    <cfRule type="containsText" dxfId="207" priority="432" operator="containsText" text="DOM">
      <formula>NOT(ISERROR(SEARCH("DOM",NE60)))</formula>
    </cfRule>
  </conditionalFormatting>
  <conditionalFormatting sqref="NH39:NH40">
    <cfRule type="containsText" dxfId="206" priority="422" operator="containsText" text="DOM">
      <formula>NOT(ISERROR(SEARCH("DOM",NH39)))</formula>
    </cfRule>
  </conditionalFormatting>
  <conditionalFormatting sqref="NH41">
    <cfRule type="containsText" dxfId="205" priority="421" operator="containsText" text="SÁB">
      <formula>NOT(ISERROR(SEARCH("SÁB",NH41)))</formula>
    </cfRule>
    <cfRule type="containsText" priority="420" operator="containsText" text="DOM">
      <formula>NOT(ISERROR(SEARCH("DOM",NH41)))</formula>
    </cfRule>
  </conditionalFormatting>
  <conditionalFormatting sqref="NH46:NH47">
    <cfRule type="containsText" dxfId="204" priority="419" operator="containsText" text="DOM">
      <formula>NOT(ISERROR(SEARCH("DOM",NH46)))</formula>
    </cfRule>
  </conditionalFormatting>
  <conditionalFormatting sqref="NH48">
    <cfRule type="containsText" dxfId="203" priority="418" operator="containsText" text="SÁB">
      <formula>NOT(ISERROR(SEARCH("SÁB",NH48)))</formula>
    </cfRule>
    <cfRule type="containsText" priority="417" operator="containsText" text="DOM">
      <formula>NOT(ISERROR(SEARCH("DOM",NH48)))</formula>
    </cfRule>
  </conditionalFormatting>
  <conditionalFormatting sqref="NH53:NH55">
    <cfRule type="containsText" dxfId="202" priority="423" operator="containsText" text="DOM">
      <formula>NOT(ISERROR(SEARCH("DOM",NH53)))</formula>
    </cfRule>
  </conditionalFormatting>
  <conditionalFormatting sqref="NH60:NH62">
    <cfRule type="containsText" dxfId="201" priority="424" operator="containsText" text="DOM">
      <formula>NOT(ISERROR(SEARCH("DOM",NH60)))</formula>
    </cfRule>
  </conditionalFormatting>
  <conditionalFormatting sqref="NK39:NK40">
    <cfRule type="containsText" dxfId="200" priority="358" operator="containsText" text="DOM">
      <formula>NOT(ISERROR(SEARCH("DOM",NK39)))</formula>
    </cfRule>
  </conditionalFormatting>
  <conditionalFormatting sqref="NK41">
    <cfRule type="containsText" dxfId="199" priority="357" operator="containsText" text="SÁB">
      <formula>NOT(ISERROR(SEARCH("SÁB",NK41)))</formula>
    </cfRule>
    <cfRule type="containsText" priority="356" operator="containsText" text="DOM">
      <formula>NOT(ISERROR(SEARCH("DOM",NK41)))</formula>
    </cfRule>
  </conditionalFormatting>
  <conditionalFormatting sqref="NK46:NK47">
    <cfRule type="containsText" dxfId="198" priority="355" operator="containsText" text="DOM">
      <formula>NOT(ISERROR(SEARCH("DOM",NK46)))</formula>
    </cfRule>
  </conditionalFormatting>
  <conditionalFormatting sqref="NK48">
    <cfRule type="containsText" dxfId="197" priority="354" operator="containsText" text="SÁB">
      <formula>NOT(ISERROR(SEARCH("SÁB",NK48)))</formula>
    </cfRule>
    <cfRule type="containsText" priority="353" operator="containsText" text="DOM">
      <formula>NOT(ISERROR(SEARCH("DOM",NK48)))</formula>
    </cfRule>
  </conditionalFormatting>
  <conditionalFormatting sqref="NK53:NK55">
    <cfRule type="containsText" dxfId="196" priority="359" operator="containsText" text="DOM">
      <formula>NOT(ISERROR(SEARCH("DOM",NK53)))</formula>
    </cfRule>
  </conditionalFormatting>
  <conditionalFormatting sqref="NK60:NK62">
    <cfRule type="containsText" dxfId="195" priority="360" operator="containsText" text="DOM">
      <formula>NOT(ISERROR(SEARCH("DOM",NK60)))</formula>
    </cfRule>
  </conditionalFormatting>
  <conditionalFormatting sqref="NN12">
    <cfRule type="containsText" dxfId="194" priority="209" operator="containsText" text="DOM">
      <formula>NOT(ISERROR(SEARCH("DOM",#REF!)))</formula>
    </cfRule>
    <cfRule type="colorScale" priority="216">
      <colorScale>
        <cfvo type="min"/>
        <cfvo type="max"/>
        <color rgb="FFFF7128"/>
        <color rgb="FFFFEF9C"/>
      </colorScale>
    </cfRule>
    <cfRule type="containsText" dxfId="193" priority="215" operator="containsText" text="SAB">
      <formula>NOT(ISERROR(SEARCH("SAB",#REF!)))</formula>
    </cfRule>
    <cfRule type="containsText" dxfId="192" priority="214" operator="containsText" text="SÁB">
      <formula>NOT(ISERROR(SEARCH("SÁB",#REF!)))</formula>
    </cfRule>
    <cfRule type="colorScale" priority="213">
      <colorScale>
        <cfvo type="min"/>
        <cfvo type="max"/>
        <color rgb="FFFF7128"/>
        <color rgb="FFFFEF9C"/>
      </colorScale>
    </cfRule>
    <cfRule type="containsText" dxfId="191" priority="212" operator="containsText" text="SAB">
      <formula>NOT(ISERROR(SEARCH("SAB",#REF!)))</formula>
    </cfRule>
    <cfRule type="containsText" dxfId="190" priority="211" operator="containsText" text="SÁB">
      <formula>NOT(ISERROR(SEARCH("SÁB",#REF!)))</formula>
    </cfRule>
    <cfRule type="containsText" priority="210" operator="containsText" text="DOM">
      <formula>NOT(ISERROR(SEARCH("DOM",#REF!)))</formula>
    </cfRule>
  </conditionalFormatting>
  <conditionalFormatting sqref="NN19">
    <cfRule type="colorScale" priority="336">
      <colorScale>
        <cfvo type="min"/>
        <cfvo type="max"/>
        <color rgb="FFFF7128"/>
        <color rgb="FFFFEF9C"/>
      </colorScale>
    </cfRule>
    <cfRule type="containsText" dxfId="189" priority="335" operator="containsText" text="SAB">
      <formula>NOT(ISERROR(SEARCH("SAB",#REF!)))</formula>
    </cfRule>
    <cfRule type="containsText" dxfId="188" priority="334" operator="containsText" text="SÁB">
      <formula>NOT(ISERROR(SEARCH("SÁB",#REF!)))</formula>
    </cfRule>
    <cfRule type="colorScale" priority="333">
      <colorScale>
        <cfvo type="min"/>
        <cfvo type="max"/>
        <color rgb="FFFF7128"/>
        <color rgb="FFFFEF9C"/>
      </colorScale>
    </cfRule>
    <cfRule type="containsText" dxfId="187" priority="332" operator="containsText" text="SAB">
      <formula>NOT(ISERROR(SEARCH("SAB",#REF!)))</formula>
    </cfRule>
    <cfRule type="containsText" dxfId="186" priority="331" operator="containsText" text="SÁB">
      <formula>NOT(ISERROR(SEARCH("SÁB",#REF!)))</formula>
    </cfRule>
    <cfRule type="containsText" priority="330" operator="containsText" text="DOM">
      <formula>NOT(ISERROR(SEARCH("DOM",#REF!)))</formula>
    </cfRule>
    <cfRule type="containsText" dxfId="185" priority="329" operator="containsText" text="DOM">
      <formula>NOT(ISERROR(SEARCH("DOM",#REF!)))</formula>
    </cfRule>
  </conditionalFormatting>
  <conditionalFormatting sqref="NN32">
    <cfRule type="containsText" dxfId="184" priority="327" operator="containsText" text="SAB">
      <formula>NOT(ISERROR(SEARCH("SAB",#REF!)))</formula>
    </cfRule>
    <cfRule type="colorScale" priority="328">
      <colorScale>
        <cfvo type="min"/>
        <cfvo type="max"/>
        <color rgb="FFFF7128"/>
        <color rgb="FFFFEF9C"/>
      </colorScale>
    </cfRule>
    <cfRule type="containsText" dxfId="183" priority="326" operator="containsText" text="SÁB">
      <formula>NOT(ISERROR(SEARCH("SÁB",#REF!)))</formula>
    </cfRule>
    <cfRule type="colorScale" priority="325">
      <colorScale>
        <cfvo type="min"/>
        <cfvo type="max"/>
        <color rgb="FFFF7128"/>
        <color rgb="FFFFEF9C"/>
      </colorScale>
    </cfRule>
    <cfRule type="containsText" dxfId="182" priority="324" operator="containsText" text="SAB">
      <formula>NOT(ISERROR(SEARCH("SAB",#REF!)))</formula>
    </cfRule>
    <cfRule type="containsText" dxfId="181" priority="323" operator="containsText" text="SÁB">
      <formula>NOT(ISERROR(SEARCH("SÁB",#REF!)))</formula>
    </cfRule>
    <cfRule type="containsText" priority="322" operator="containsText" text="DOM">
      <formula>NOT(ISERROR(SEARCH("DOM",#REF!)))</formula>
    </cfRule>
    <cfRule type="containsText" dxfId="180" priority="321" operator="containsText" text="DOM">
      <formula>NOT(ISERROR(SEARCH("DOM",#REF!)))</formula>
    </cfRule>
  </conditionalFormatting>
  <conditionalFormatting sqref="NN39:NN40">
    <cfRule type="containsText" dxfId="179" priority="350" operator="containsText" text="DOM">
      <formula>NOT(ISERROR(SEARCH("DOM",NN39)))</formula>
    </cfRule>
  </conditionalFormatting>
  <conditionalFormatting sqref="NN41">
    <cfRule type="containsText" priority="348" operator="containsText" text="DOM">
      <formula>NOT(ISERROR(SEARCH("DOM",NN41)))</formula>
    </cfRule>
    <cfRule type="containsText" dxfId="178" priority="349" operator="containsText" text="SÁB">
      <formula>NOT(ISERROR(SEARCH("SÁB",NN41)))</formula>
    </cfRule>
  </conditionalFormatting>
  <conditionalFormatting sqref="NN46:NN47">
    <cfRule type="containsText" dxfId="177" priority="347" operator="containsText" text="DOM">
      <formula>NOT(ISERROR(SEARCH("DOM",NN46)))</formula>
    </cfRule>
  </conditionalFormatting>
  <conditionalFormatting sqref="NN48">
    <cfRule type="containsText" priority="345" operator="containsText" text="DOM">
      <formula>NOT(ISERROR(SEARCH("DOM",NN48)))</formula>
    </cfRule>
    <cfRule type="containsText" dxfId="176" priority="346" operator="containsText" text="SÁB">
      <formula>NOT(ISERROR(SEARCH("SÁB",NN48)))</formula>
    </cfRule>
  </conditionalFormatting>
  <conditionalFormatting sqref="NN53:NN55">
    <cfRule type="containsText" dxfId="175" priority="351" operator="containsText" text="DOM">
      <formula>NOT(ISERROR(SEARCH("DOM",NN53)))</formula>
    </cfRule>
  </conditionalFormatting>
  <conditionalFormatting sqref="NN60:NN62">
    <cfRule type="containsText" dxfId="174" priority="352" operator="containsText" text="DOM">
      <formula>NOT(ISERROR(SEARCH("DOM",NN60)))</formula>
    </cfRule>
  </conditionalFormatting>
  <conditionalFormatting sqref="NN67">
    <cfRule type="containsText" priority="314" operator="containsText" text="DOM">
      <formula>NOT(ISERROR(SEARCH("DOM",#REF!)))</formula>
    </cfRule>
    <cfRule type="containsText" dxfId="173" priority="319" operator="containsText" text="SAB">
      <formula>NOT(ISERROR(SEARCH("SAB",#REF!)))</formula>
    </cfRule>
    <cfRule type="containsText" dxfId="172" priority="315" operator="containsText" text="SÁB">
      <formula>NOT(ISERROR(SEARCH("SÁB",#REF!)))</formula>
    </cfRule>
    <cfRule type="containsText" dxfId="171" priority="316" operator="containsText" text="SAB">
      <formula>NOT(ISERROR(SEARCH("SAB",#REF!)))</formula>
    </cfRule>
    <cfRule type="colorScale" priority="317">
      <colorScale>
        <cfvo type="min"/>
        <cfvo type="max"/>
        <color rgb="FFFF7128"/>
        <color rgb="FFFFEF9C"/>
      </colorScale>
    </cfRule>
    <cfRule type="containsText" dxfId="170" priority="313" operator="containsText" text="DOM">
      <formula>NOT(ISERROR(SEARCH("DOM",#REF!)))</formula>
    </cfRule>
    <cfRule type="colorScale" priority="320">
      <colorScale>
        <cfvo type="min"/>
        <cfvo type="max"/>
        <color rgb="FFFF7128"/>
        <color rgb="FFFFEF9C"/>
      </colorScale>
    </cfRule>
    <cfRule type="containsText" dxfId="169" priority="318" operator="containsText" text="SÁB">
      <formula>NOT(ISERROR(SEARCH("SÁB",#REF!)))</formula>
    </cfRule>
  </conditionalFormatting>
  <conditionalFormatting sqref="NN74">
    <cfRule type="containsText" dxfId="168" priority="311" operator="containsText" text="SAB">
      <formula>NOT(ISERROR(SEARCH("SAB",#REF!)))</formula>
    </cfRule>
    <cfRule type="colorScale" priority="312">
      <colorScale>
        <cfvo type="min"/>
        <cfvo type="max"/>
        <color rgb="FFFF7128"/>
        <color rgb="FFFFEF9C"/>
      </colorScale>
    </cfRule>
    <cfRule type="containsText" dxfId="167" priority="310" operator="containsText" text="SÁB">
      <formula>NOT(ISERROR(SEARCH("SÁB",#REF!)))</formula>
    </cfRule>
    <cfRule type="colorScale" priority="309">
      <colorScale>
        <cfvo type="min"/>
        <cfvo type="max"/>
        <color rgb="FFFF7128"/>
        <color rgb="FFFFEF9C"/>
      </colorScale>
    </cfRule>
    <cfRule type="containsText" dxfId="166" priority="308" operator="containsText" text="SAB">
      <formula>NOT(ISERROR(SEARCH("SAB",#REF!)))</formula>
    </cfRule>
    <cfRule type="containsText" dxfId="165" priority="307" operator="containsText" text="SÁB">
      <formula>NOT(ISERROR(SEARCH("SÁB",#REF!)))</formula>
    </cfRule>
    <cfRule type="containsText" priority="306" operator="containsText" text="DOM">
      <formula>NOT(ISERROR(SEARCH("DOM",#REF!)))</formula>
    </cfRule>
    <cfRule type="containsText" dxfId="164" priority="305" operator="containsText" text="DOM">
      <formula>NOT(ISERROR(SEARCH("DOM",#REF!)))</formula>
    </cfRule>
  </conditionalFormatting>
  <conditionalFormatting sqref="NQ39:NQ40">
    <cfRule type="containsText" dxfId="163" priority="302" operator="containsText" text="DOM">
      <formula>NOT(ISERROR(SEARCH("DOM",NQ39)))</formula>
    </cfRule>
  </conditionalFormatting>
  <conditionalFormatting sqref="NQ41">
    <cfRule type="containsText" priority="300" operator="containsText" text="DOM">
      <formula>NOT(ISERROR(SEARCH("DOM",NQ41)))</formula>
    </cfRule>
    <cfRule type="containsText" dxfId="162" priority="301" operator="containsText" text="SÁB">
      <formula>NOT(ISERROR(SEARCH("SÁB",NQ41)))</formula>
    </cfRule>
  </conditionalFormatting>
  <conditionalFormatting sqref="NQ46:NQ47">
    <cfRule type="containsText" dxfId="161" priority="299" operator="containsText" text="DOM">
      <formula>NOT(ISERROR(SEARCH("DOM",NQ46)))</formula>
    </cfRule>
  </conditionalFormatting>
  <conditionalFormatting sqref="NQ48">
    <cfRule type="containsText" dxfId="160" priority="298" operator="containsText" text="SÁB">
      <formula>NOT(ISERROR(SEARCH("SÁB",NQ48)))</formula>
    </cfRule>
    <cfRule type="containsText" priority="297" operator="containsText" text="DOM">
      <formula>NOT(ISERROR(SEARCH("DOM",NQ48)))</formula>
    </cfRule>
  </conditionalFormatting>
  <conditionalFormatting sqref="NQ53:NQ55">
    <cfRule type="containsText" dxfId="159" priority="303" operator="containsText" text="DOM">
      <formula>NOT(ISERROR(SEARCH("DOM",NQ53)))</formula>
    </cfRule>
  </conditionalFormatting>
  <conditionalFormatting sqref="NQ60:NQ62">
    <cfRule type="containsText" dxfId="158" priority="304" operator="containsText" text="DOM">
      <formula>NOT(ISERROR(SEARCH("DOM",NQ60)))</formula>
    </cfRule>
  </conditionalFormatting>
  <conditionalFormatting sqref="NT39:NT40">
    <cfRule type="containsText" dxfId="157" priority="294" operator="containsText" text="DOM">
      <formula>NOT(ISERROR(SEARCH("DOM",NT39)))</formula>
    </cfRule>
  </conditionalFormatting>
  <conditionalFormatting sqref="NT41">
    <cfRule type="containsText" dxfId="156" priority="293" operator="containsText" text="SÁB">
      <formula>NOT(ISERROR(SEARCH("SÁB",NT41)))</formula>
    </cfRule>
    <cfRule type="containsText" priority="292" operator="containsText" text="DOM">
      <formula>NOT(ISERROR(SEARCH("DOM",NT41)))</formula>
    </cfRule>
  </conditionalFormatting>
  <conditionalFormatting sqref="NT46:NT47">
    <cfRule type="containsText" dxfId="155" priority="291" operator="containsText" text="DOM">
      <formula>NOT(ISERROR(SEARCH("DOM",NT46)))</formula>
    </cfRule>
  </conditionalFormatting>
  <conditionalFormatting sqref="NT48">
    <cfRule type="containsText" priority="289" operator="containsText" text="DOM">
      <formula>NOT(ISERROR(SEARCH("DOM",NT48)))</formula>
    </cfRule>
    <cfRule type="containsText" dxfId="154" priority="290" operator="containsText" text="SÁB">
      <formula>NOT(ISERROR(SEARCH("SÁB",NT48)))</formula>
    </cfRule>
  </conditionalFormatting>
  <conditionalFormatting sqref="NT53:NT55">
    <cfRule type="containsText" dxfId="153" priority="295" operator="containsText" text="DOM">
      <formula>NOT(ISERROR(SEARCH("DOM",NT53)))</formula>
    </cfRule>
  </conditionalFormatting>
  <conditionalFormatting sqref="NT60:NT62">
    <cfRule type="containsText" dxfId="152" priority="296" operator="containsText" text="DOM">
      <formula>NOT(ISERROR(SEARCH("DOM",NT60)))</formula>
    </cfRule>
  </conditionalFormatting>
  <conditionalFormatting sqref="NW12">
    <cfRule type="containsText" dxfId="151" priority="153" operator="containsText" text="DOM">
      <formula>NOT(ISERROR(SEARCH("DOM",#REF!)))</formula>
    </cfRule>
    <cfRule type="containsText" dxfId="150" priority="155" operator="containsText" text="SÁB">
      <formula>NOT(ISERROR(SEARCH("SÁB",#REF!)))</formula>
    </cfRule>
    <cfRule type="colorScale" priority="157">
      <colorScale>
        <cfvo type="min"/>
        <cfvo type="max"/>
        <color rgb="FFFF7128"/>
        <color rgb="FFFFEF9C"/>
      </colorScale>
    </cfRule>
    <cfRule type="containsText" dxfId="149" priority="158" operator="containsText" text="SÁB">
      <formula>NOT(ISERROR(SEARCH("SÁB",#REF!)))</formula>
    </cfRule>
    <cfRule type="containsText" dxfId="148" priority="159" operator="containsText" text="SAB">
      <formula>NOT(ISERROR(SEARCH("SAB",#REF!)))</formula>
    </cfRule>
    <cfRule type="colorScale" priority="160">
      <colorScale>
        <cfvo type="min"/>
        <cfvo type="max"/>
        <color rgb="FFFF7128"/>
        <color rgb="FFFFEF9C"/>
      </colorScale>
    </cfRule>
    <cfRule type="containsText" dxfId="147" priority="156" operator="containsText" text="SAB">
      <formula>NOT(ISERROR(SEARCH("SAB",#REF!)))</formula>
    </cfRule>
    <cfRule type="containsText" priority="154" operator="containsText" text="DOM">
      <formula>NOT(ISERROR(SEARCH("DOM",#REF!)))</formula>
    </cfRule>
  </conditionalFormatting>
  <conditionalFormatting sqref="NW19">
    <cfRule type="containsText" dxfId="146" priority="188" operator="containsText" text="SAB">
      <formula>NOT(ISERROR(SEARCH("SAB",#REF!)))</formula>
    </cfRule>
    <cfRule type="colorScale" priority="189">
      <colorScale>
        <cfvo type="min"/>
        <cfvo type="max"/>
        <color rgb="FFFF7128"/>
        <color rgb="FFFFEF9C"/>
      </colorScale>
    </cfRule>
    <cfRule type="containsText" dxfId="145" priority="190" operator="containsText" text="SÁB">
      <formula>NOT(ISERROR(SEARCH("SÁB",#REF!)))</formula>
    </cfRule>
    <cfRule type="containsText" priority="186" operator="containsText" text="DOM">
      <formula>NOT(ISERROR(SEARCH("DOM",#REF!)))</formula>
    </cfRule>
    <cfRule type="containsText" dxfId="144" priority="187" operator="containsText" text="SÁB">
      <formula>NOT(ISERROR(SEARCH("SÁB",#REF!)))</formula>
    </cfRule>
    <cfRule type="colorScale" priority="192">
      <colorScale>
        <cfvo type="min"/>
        <cfvo type="max"/>
        <color rgb="FFFF7128"/>
        <color rgb="FFFFEF9C"/>
      </colorScale>
    </cfRule>
    <cfRule type="containsText" dxfId="143" priority="191" operator="containsText" text="SAB">
      <formula>NOT(ISERROR(SEARCH("SAB",#REF!)))</formula>
    </cfRule>
    <cfRule type="containsText" dxfId="142" priority="185" operator="containsText" text="DOM">
      <formula>NOT(ISERROR(SEARCH("DOM",#REF!)))</formula>
    </cfRule>
  </conditionalFormatting>
  <conditionalFormatting sqref="NW32">
    <cfRule type="containsText" priority="178" operator="containsText" text="DOM">
      <formula>NOT(ISERROR(SEARCH("DOM",#REF!)))</formula>
    </cfRule>
    <cfRule type="containsText" dxfId="141" priority="177" operator="containsText" text="DOM">
      <formula>NOT(ISERROR(SEARCH("DOM",#REF!)))</formula>
    </cfRule>
    <cfRule type="containsText" dxfId="140" priority="179" operator="containsText" text="SÁB">
      <formula>NOT(ISERROR(SEARCH("SÁB",#REF!)))</formula>
    </cfRule>
    <cfRule type="colorScale" priority="184">
      <colorScale>
        <cfvo type="min"/>
        <cfvo type="max"/>
        <color rgb="FFFF7128"/>
        <color rgb="FFFFEF9C"/>
      </colorScale>
    </cfRule>
    <cfRule type="containsText" dxfId="139" priority="183" operator="containsText" text="SAB">
      <formula>NOT(ISERROR(SEARCH("SAB",#REF!)))</formula>
    </cfRule>
    <cfRule type="containsText" dxfId="138" priority="182" operator="containsText" text="SÁB">
      <formula>NOT(ISERROR(SEARCH("SÁB",#REF!)))</formula>
    </cfRule>
    <cfRule type="colorScale" priority="181">
      <colorScale>
        <cfvo type="min"/>
        <cfvo type="max"/>
        <color rgb="FFFF7128"/>
        <color rgb="FFFFEF9C"/>
      </colorScale>
    </cfRule>
    <cfRule type="containsText" dxfId="137" priority="180" operator="containsText" text="SAB">
      <formula>NOT(ISERROR(SEARCH("SAB",#REF!)))</formula>
    </cfRule>
  </conditionalFormatting>
  <conditionalFormatting sqref="NW39:NW40">
    <cfRule type="containsText" dxfId="136" priority="198" operator="containsText" text="DOM">
      <formula>NOT(ISERROR(SEARCH("DOM",NW39)))</formula>
    </cfRule>
  </conditionalFormatting>
  <conditionalFormatting sqref="NW41">
    <cfRule type="containsText" priority="196" operator="containsText" text="DOM">
      <formula>NOT(ISERROR(SEARCH("DOM",NW41)))</formula>
    </cfRule>
    <cfRule type="containsText" dxfId="135" priority="197" operator="containsText" text="SÁB">
      <formula>NOT(ISERROR(SEARCH("SÁB",NW41)))</formula>
    </cfRule>
  </conditionalFormatting>
  <conditionalFormatting sqref="NW46:NW47">
    <cfRule type="containsText" dxfId="134" priority="195" operator="containsText" text="DOM">
      <formula>NOT(ISERROR(SEARCH("DOM",NW46)))</formula>
    </cfRule>
  </conditionalFormatting>
  <conditionalFormatting sqref="NW48">
    <cfRule type="containsText" dxfId="133" priority="194" operator="containsText" text="SÁB">
      <formula>NOT(ISERROR(SEARCH("SÁB",NW48)))</formula>
    </cfRule>
    <cfRule type="containsText" priority="193" operator="containsText" text="DOM">
      <formula>NOT(ISERROR(SEARCH("DOM",NW48)))</formula>
    </cfRule>
  </conditionalFormatting>
  <conditionalFormatting sqref="NW53:NW55">
    <cfRule type="containsText" dxfId="132" priority="199" operator="containsText" text="DOM">
      <formula>NOT(ISERROR(SEARCH("DOM",NW53)))</formula>
    </cfRule>
  </conditionalFormatting>
  <conditionalFormatting sqref="NW60:NW62">
    <cfRule type="containsText" dxfId="131" priority="200" operator="containsText" text="DOM">
      <formula>NOT(ISERROR(SEARCH("DOM",NW60)))</formula>
    </cfRule>
  </conditionalFormatting>
  <conditionalFormatting sqref="NW67">
    <cfRule type="containsText" dxfId="130" priority="172" operator="containsText" text="SAB">
      <formula>NOT(ISERROR(SEARCH("SAB",#REF!)))</formula>
    </cfRule>
    <cfRule type="containsText" dxfId="129" priority="171" operator="containsText" text="SÁB">
      <formula>NOT(ISERROR(SEARCH("SÁB",#REF!)))</formula>
    </cfRule>
    <cfRule type="colorScale" priority="176">
      <colorScale>
        <cfvo type="min"/>
        <cfvo type="max"/>
        <color rgb="FFFF7128"/>
        <color rgb="FFFFEF9C"/>
      </colorScale>
    </cfRule>
    <cfRule type="containsText" dxfId="128" priority="169" operator="containsText" text="DOM">
      <formula>NOT(ISERROR(SEARCH("DOM",#REF!)))</formula>
    </cfRule>
    <cfRule type="containsText" priority="170" operator="containsText" text="DOM">
      <formula>NOT(ISERROR(SEARCH("DOM",#REF!)))</formula>
    </cfRule>
    <cfRule type="containsText" dxfId="127" priority="175" operator="containsText" text="SAB">
      <formula>NOT(ISERROR(SEARCH("SAB",#REF!)))</formula>
    </cfRule>
    <cfRule type="containsText" dxfId="126" priority="174" operator="containsText" text="SÁB">
      <formula>NOT(ISERROR(SEARCH("SÁB",#REF!)))</formula>
    </cfRule>
    <cfRule type="colorScale" priority="173">
      <colorScale>
        <cfvo type="min"/>
        <cfvo type="max"/>
        <color rgb="FFFF7128"/>
        <color rgb="FFFFEF9C"/>
      </colorScale>
    </cfRule>
  </conditionalFormatting>
  <conditionalFormatting sqref="NW74">
    <cfRule type="containsText" dxfId="125" priority="161" operator="containsText" text="DOM">
      <formula>NOT(ISERROR(SEARCH("DOM",#REF!)))</formula>
    </cfRule>
    <cfRule type="containsText" priority="162" operator="containsText" text="DOM">
      <formula>NOT(ISERROR(SEARCH("DOM",#REF!)))</formula>
    </cfRule>
    <cfRule type="containsText" dxfId="124" priority="163" operator="containsText" text="SÁB">
      <formula>NOT(ISERROR(SEARCH("SÁB",#REF!)))</formula>
    </cfRule>
    <cfRule type="colorScale" priority="168">
      <colorScale>
        <cfvo type="min"/>
        <cfvo type="max"/>
        <color rgb="FFFF7128"/>
        <color rgb="FFFFEF9C"/>
      </colorScale>
    </cfRule>
    <cfRule type="containsText" dxfId="123" priority="167" operator="containsText" text="SAB">
      <formula>NOT(ISERROR(SEARCH("SAB",#REF!)))</formula>
    </cfRule>
    <cfRule type="colorScale" priority="165">
      <colorScale>
        <cfvo type="min"/>
        <cfvo type="max"/>
        <color rgb="FFFF7128"/>
        <color rgb="FFFFEF9C"/>
      </colorScale>
    </cfRule>
    <cfRule type="containsText" dxfId="122" priority="164" operator="containsText" text="SAB">
      <formula>NOT(ISERROR(SEARCH("SAB",#REF!)))</formula>
    </cfRule>
    <cfRule type="containsText" dxfId="121" priority="166" operator="containsText" text="SÁB">
      <formula>NOT(ISERROR(SEARCH("SÁB",#REF!)))</formula>
    </cfRule>
  </conditionalFormatting>
  <conditionalFormatting sqref="NZ39:NZ40">
    <cfRule type="containsText" dxfId="120" priority="286" operator="containsText" text="DOM">
      <formula>NOT(ISERROR(SEARCH("DOM",NZ39)))</formula>
    </cfRule>
  </conditionalFormatting>
  <conditionalFormatting sqref="NZ41">
    <cfRule type="containsText" priority="284" operator="containsText" text="DOM">
      <formula>NOT(ISERROR(SEARCH("DOM",NZ41)))</formula>
    </cfRule>
    <cfRule type="containsText" dxfId="119" priority="285" operator="containsText" text="SÁB">
      <formula>NOT(ISERROR(SEARCH("SÁB",NZ41)))</formula>
    </cfRule>
  </conditionalFormatting>
  <conditionalFormatting sqref="NZ46:NZ47">
    <cfRule type="containsText" dxfId="118" priority="283" operator="containsText" text="DOM">
      <formula>NOT(ISERROR(SEARCH("DOM",NZ46)))</formula>
    </cfRule>
  </conditionalFormatting>
  <conditionalFormatting sqref="NZ48">
    <cfRule type="containsText" priority="281" operator="containsText" text="DOM">
      <formula>NOT(ISERROR(SEARCH("DOM",NZ48)))</formula>
    </cfRule>
    <cfRule type="containsText" dxfId="117" priority="282" operator="containsText" text="SÁB">
      <formula>NOT(ISERROR(SEARCH("SÁB",NZ48)))</formula>
    </cfRule>
  </conditionalFormatting>
  <conditionalFormatting sqref="NZ53:NZ55">
    <cfRule type="containsText" dxfId="116" priority="287" operator="containsText" text="DOM">
      <formula>NOT(ISERROR(SEARCH("DOM",NZ53)))</formula>
    </cfRule>
  </conditionalFormatting>
  <conditionalFormatting sqref="NZ60:NZ62">
    <cfRule type="containsText" dxfId="115" priority="288" operator="containsText" text="DOM">
      <formula>NOT(ISERROR(SEARCH("DOM",NZ60)))</formula>
    </cfRule>
  </conditionalFormatting>
  <conditionalFormatting sqref="OC39:OC40 OF39:OF40 OI39:OI40 OL39:OL40 OO39:OO40 OU39:OU40 OX39:OX40 PA39:PA40">
    <cfRule type="containsText" dxfId="114" priority="206" operator="containsText" text="DOM">
      <formula>NOT(ISERROR(SEARCH("DOM",OC39)))</formula>
    </cfRule>
  </conditionalFormatting>
  <conditionalFormatting sqref="OC41 OF41 OI41 OL41 OO41 OU41 OX41 PA41">
    <cfRule type="containsText" priority="204" operator="containsText" text="DOM">
      <formula>NOT(ISERROR(SEARCH("DOM",OC41)))</formula>
    </cfRule>
    <cfRule type="containsText" dxfId="113" priority="205" operator="containsText" text="SÁB">
      <formula>NOT(ISERROR(SEARCH("SÁB",OC41)))</formula>
    </cfRule>
  </conditionalFormatting>
  <conditionalFormatting sqref="OC46:OC47 OF46:OF47 OI46:OI47 OL46:OL47 OO46:OO47 OU46:OU47 OX46:OX47 PA46:PA47">
    <cfRule type="containsText" dxfId="112" priority="203" operator="containsText" text="DOM">
      <formula>NOT(ISERROR(SEARCH("DOM",OC46)))</formula>
    </cfRule>
  </conditionalFormatting>
  <conditionalFormatting sqref="OC48 OF48 OI48 OL48 OO48 OU48 OX48 PA48">
    <cfRule type="containsText" dxfId="111" priority="202" operator="containsText" text="SÁB">
      <formula>NOT(ISERROR(SEARCH("SÁB",OC48)))</formula>
    </cfRule>
    <cfRule type="containsText" priority="201" operator="containsText" text="DOM">
      <formula>NOT(ISERROR(SEARCH("DOM",OC48)))</formula>
    </cfRule>
  </conditionalFormatting>
  <conditionalFormatting sqref="OC53:OC55 OF53:OF55 OI53:OI55 OL53:OL55 OO53:OO55 OU53:OU55 OX53:OX55 PA53:PA55">
    <cfRule type="containsText" dxfId="110" priority="207" operator="containsText" text="DOM">
      <formula>NOT(ISERROR(SEARCH("DOM",OC53)))</formula>
    </cfRule>
  </conditionalFormatting>
  <conditionalFormatting sqref="OC60:OC62 OF60:OF62 OI60:OI62 OL60:OL62 OO60:OO62 OU60:OU62 OX60:OX62 PA60:PA62">
    <cfRule type="containsText" dxfId="109" priority="208" operator="containsText" text="DOM">
      <formula>NOT(ISERROR(SEARCH("DOM",OC60)))</formula>
    </cfRule>
  </conditionalFormatting>
  <conditionalFormatting sqref="OR12">
    <cfRule type="containsText" dxfId="108" priority="105" operator="containsText" text="DOM">
      <formula>NOT(ISERROR(SEARCH("DOM",#REF!)))</formula>
    </cfRule>
    <cfRule type="containsText" dxfId="107" priority="107" operator="containsText" text="SÁB">
      <formula>NOT(ISERROR(SEARCH("SÁB",#REF!)))</formula>
    </cfRule>
    <cfRule type="containsText" dxfId="106" priority="108" operator="containsText" text="SAB">
      <formula>NOT(ISERROR(SEARCH("SAB",#REF!)))</formula>
    </cfRule>
    <cfRule type="colorScale" priority="109">
      <colorScale>
        <cfvo type="min"/>
        <cfvo type="max"/>
        <color rgb="FFFF7128"/>
        <color rgb="FFFFEF9C"/>
      </colorScale>
    </cfRule>
    <cfRule type="containsText" dxfId="105" priority="110" operator="containsText" text="SÁB">
      <formula>NOT(ISERROR(SEARCH("SÁB",#REF!)))</formula>
    </cfRule>
    <cfRule type="colorScale" priority="112">
      <colorScale>
        <cfvo type="min"/>
        <cfvo type="max"/>
        <color rgb="FFFF7128"/>
        <color rgb="FFFFEF9C"/>
      </colorScale>
    </cfRule>
    <cfRule type="containsText" priority="106" operator="containsText" text="DOM">
      <formula>NOT(ISERROR(SEARCH("DOM",#REF!)))</formula>
    </cfRule>
    <cfRule type="containsText" dxfId="104" priority="111" operator="containsText" text="SAB">
      <formula>NOT(ISERROR(SEARCH("SAB",#REF!)))</formula>
    </cfRule>
  </conditionalFormatting>
  <conditionalFormatting sqref="OR19">
    <cfRule type="containsText" dxfId="103" priority="140" operator="containsText" text="SAB">
      <formula>NOT(ISERROR(SEARCH("SAB",#REF!)))</formula>
    </cfRule>
    <cfRule type="containsText" dxfId="102" priority="139" operator="containsText" text="SÁB">
      <formula>NOT(ISERROR(SEARCH("SÁB",#REF!)))</formula>
    </cfRule>
    <cfRule type="colorScale" priority="141">
      <colorScale>
        <cfvo type="min"/>
        <cfvo type="max"/>
        <color rgb="FFFF7128"/>
        <color rgb="FFFFEF9C"/>
      </colorScale>
    </cfRule>
    <cfRule type="colorScale" priority="144">
      <colorScale>
        <cfvo type="min"/>
        <cfvo type="max"/>
        <color rgb="FFFF7128"/>
        <color rgb="FFFFEF9C"/>
      </colorScale>
    </cfRule>
    <cfRule type="containsText" dxfId="101" priority="143" operator="containsText" text="SAB">
      <formula>NOT(ISERROR(SEARCH("SAB",#REF!)))</formula>
    </cfRule>
    <cfRule type="containsText" dxfId="100" priority="142" operator="containsText" text="SÁB">
      <formula>NOT(ISERROR(SEARCH("SÁB",#REF!)))</formula>
    </cfRule>
    <cfRule type="containsText" priority="138" operator="containsText" text="DOM">
      <formula>NOT(ISERROR(SEARCH("DOM",#REF!)))</formula>
    </cfRule>
    <cfRule type="containsText" dxfId="99" priority="137" operator="containsText" text="DOM">
      <formula>NOT(ISERROR(SEARCH("DOM",#REF!)))</formula>
    </cfRule>
  </conditionalFormatting>
  <conditionalFormatting sqref="OR32">
    <cfRule type="containsText" priority="130" operator="containsText" text="DOM">
      <formula>NOT(ISERROR(SEARCH("DOM",#REF!)))</formula>
    </cfRule>
    <cfRule type="containsText" dxfId="98" priority="129" operator="containsText" text="DOM">
      <formula>NOT(ISERROR(SEARCH("DOM",#REF!)))</formula>
    </cfRule>
    <cfRule type="containsText" dxfId="97" priority="134" operator="containsText" text="SÁB">
      <formula>NOT(ISERROR(SEARCH("SÁB",#REF!)))</formula>
    </cfRule>
    <cfRule type="containsText" dxfId="96" priority="131" operator="containsText" text="SÁB">
      <formula>NOT(ISERROR(SEARCH("SÁB",#REF!)))</formula>
    </cfRule>
    <cfRule type="colorScale" priority="133">
      <colorScale>
        <cfvo type="min"/>
        <cfvo type="max"/>
        <color rgb="FFFF7128"/>
        <color rgb="FFFFEF9C"/>
      </colorScale>
    </cfRule>
    <cfRule type="containsText" dxfId="95" priority="132" operator="containsText" text="SAB">
      <formula>NOT(ISERROR(SEARCH("SAB",#REF!)))</formula>
    </cfRule>
    <cfRule type="colorScale" priority="136">
      <colorScale>
        <cfvo type="min"/>
        <cfvo type="max"/>
        <color rgb="FFFF7128"/>
        <color rgb="FFFFEF9C"/>
      </colorScale>
    </cfRule>
    <cfRule type="containsText" dxfId="94" priority="135" operator="containsText" text="SAB">
      <formula>NOT(ISERROR(SEARCH("SAB",#REF!)))</formula>
    </cfRule>
  </conditionalFormatting>
  <conditionalFormatting sqref="OR39:OR40">
    <cfRule type="containsText" dxfId="93" priority="150" operator="containsText" text="DOM">
      <formula>NOT(ISERROR(SEARCH("DOM",OR39)))</formula>
    </cfRule>
  </conditionalFormatting>
  <conditionalFormatting sqref="OR41">
    <cfRule type="containsText" priority="148" operator="containsText" text="DOM">
      <formula>NOT(ISERROR(SEARCH("DOM",OR41)))</formula>
    </cfRule>
    <cfRule type="containsText" dxfId="92" priority="149" operator="containsText" text="SÁB">
      <formula>NOT(ISERROR(SEARCH("SÁB",OR41)))</formula>
    </cfRule>
  </conditionalFormatting>
  <conditionalFormatting sqref="OR46:OR47">
    <cfRule type="containsText" dxfId="91" priority="147" operator="containsText" text="DOM">
      <formula>NOT(ISERROR(SEARCH("DOM",OR46)))</formula>
    </cfRule>
  </conditionalFormatting>
  <conditionalFormatting sqref="OR48">
    <cfRule type="containsText" priority="145" operator="containsText" text="DOM">
      <formula>NOT(ISERROR(SEARCH("DOM",OR48)))</formula>
    </cfRule>
    <cfRule type="containsText" dxfId="90" priority="146" operator="containsText" text="SÁB">
      <formula>NOT(ISERROR(SEARCH("SÁB",OR48)))</formula>
    </cfRule>
  </conditionalFormatting>
  <conditionalFormatting sqref="OR53:OR55">
    <cfRule type="containsText" dxfId="89" priority="151" operator="containsText" text="DOM">
      <formula>NOT(ISERROR(SEARCH("DOM",OR53)))</formula>
    </cfRule>
  </conditionalFormatting>
  <conditionalFormatting sqref="OR60:OR62">
    <cfRule type="containsText" dxfId="88" priority="152" operator="containsText" text="DOM">
      <formula>NOT(ISERROR(SEARCH("DOM",OR60)))</formula>
    </cfRule>
  </conditionalFormatting>
  <conditionalFormatting sqref="OR67">
    <cfRule type="containsText" dxfId="87" priority="126" operator="containsText" text="SÁB">
      <formula>NOT(ISERROR(SEARCH("SÁB",#REF!)))</formula>
    </cfRule>
    <cfRule type="colorScale" priority="125">
      <colorScale>
        <cfvo type="min"/>
        <cfvo type="max"/>
        <color rgb="FFFF7128"/>
        <color rgb="FFFFEF9C"/>
      </colorScale>
    </cfRule>
    <cfRule type="containsText" dxfId="86" priority="124" operator="containsText" text="SAB">
      <formula>NOT(ISERROR(SEARCH("SAB",#REF!)))</formula>
    </cfRule>
    <cfRule type="containsText" dxfId="85" priority="123" operator="containsText" text="SÁB">
      <formula>NOT(ISERROR(SEARCH("SÁB",#REF!)))</formula>
    </cfRule>
    <cfRule type="containsText" dxfId="84" priority="121" operator="containsText" text="DOM">
      <formula>NOT(ISERROR(SEARCH("DOM",#REF!)))</formula>
    </cfRule>
    <cfRule type="containsText" priority="122" operator="containsText" text="DOM">
      <formula>NOT(ISERROR(SEARCH("DOM",#REF!)))</formula>
    </cfRule>
    <cfRule type="colorScale" priority="128">
      <colorScale>
        <cfvo type="min"/>
        <cfvo type="max"/>
        <color rgb="FFFF7128"/>
        <color rgb="FFFFEF9C"/>
      </colorScale>
    </cfRule>
    <cfRule type="containsText" dxfId="83" priority="127" operator="containsText" text="SAB">
      <formula>NOT(ISERROR(SEARCH("SAB",#REF!)))</formula>
    </cfRule>
  </conditionalFormatting>
  <conditionalFormatting sqref="OR74">
    <cfRule type="containsText" dxfId="82" priority="119" operator="containsText" text="SAB">
      <formula>NOT(ISERROR(SEARCH("SAB",#REF!)))</formula>
    </cfRule>
    <cfRule type="containsText" dxfId="81" priority="113" operator="containsText" text="DOM">
      <formula>NOT(ISERROR(SEARCH("DOM",#REF!)))</formula>
    </cfRule>
    <cfRule type="containsText" priority="114" operator="containsText" text="DOM">
      <formula>NOT(ISERROR(SEARCH("DOM",#REF!)))</formula>
    </cfRule>
    <cfRule type="containsText" dxfId="80" priority="115" operator="containsText" text="SÁB">
      <formula>NOT(ISERROR(SEARCH("SÁB",#REF!)))</formula>
    </cfRule>
    <cfRule type="colorScale" priority="117">
      <colorScale>
        <cfvo type="min"/>
        <cfvo type="max"/>
        <color rgb="FFFF7128"/>
        <color rgb="FFFFEF9C"/>
      </colorScale>
    </cfRule>
    <cfRule type="containsText" dxfId="79" priority="118" operator="containsText" text="SÁB">
      <formula>NOT(ISERROR(SEARCH("SÁB",#REF!)))</formula>
    </cfRule>
    <cfRule type="colorScale" priority="120">
      <colorScale>
        <cfvo type="min"/>
        <cfvo type="max"/>
        <color rgb="FFFF7128"/>
        <color rgb="FFFFEF9C"/>
      </colorScale>
    </cfRule>
    <cfRule type="containsText" dxfId="78" priority="116" operator="containsText" text="SAB">
      <formula>NOT(ISERROR(SEARCH("SAB",#REF!)))</formula>
    </cfRule>
  </conditionalFormatting>
  <conditionalFormatting sqref="PD39:PD40">
    <cfRule type="containsText" dxfId="77" priority="102" operator="containsText" text="DOM">
      <formula>NOT(ISERROR(SEARCH("DOM",PD39)))</formula>
    </cfRule>
  </conditionalFormatting>
  <conditionalFormatting sqref="PD41">
    <cfRule type="containsText" priority="100" operator="containsText" text="DOM">
      <formula>NOT(ISERROR(SEARCH("DOM",PD41)))</formula>
    </cfRule>
    <cfRule type="containsText" dxfId="76" priority="101" operator="containsText" text="SÁB">
      <formula>NOT(ISERROR(SEARCH("SÁB",PD41)))</formula>
    </cfRule>
  </conditionalFormatting>
  <conditionalFormatting sqref="PD46:PD47">
    <cfRule type="containsText" dxfId="75" priority="99" operator="containsText" text="DOM">
      <formula>NOT(ISERROR(SEARCH("DOM",PD46)))</formula>
    </cfRule>
  </conditionalFormatting>
  <conditionalFormatting sqref="PD48">
    <cfRule type="containsText" dxfId="74" priority="98" operator="containsText" text="SÁB">
      <formula>NOT(ISERROR(SEARCH("SÁB",PD48)))</formula>
    </cfRule>
    <cfRule type="containsText" priority="97" operator="containsText" text="DOM">
      <formula>NOT(ISERROR(SEARCH("DOM",PD48)))</formula>
    </cfRule>
  </conditionalFormatting>
  <conditionalFormatting sqref="PD53:PD55">
    <cfRule type="containsText" dxfId="73" priority="103" operator="containsText" text="DOM">
      <formula>NOT(ISERROR(SEARCH("DOM",PD53)))</formula>
    </cfRule>
  </conditionalFormatting>
  <conditionalFormatting sqref="PD60:PD62">
    <cfRule type="containsText" dxfId="72" priority="104" operator="containsText" text="DOM">
      <formula>NOT(ISERROR(SEARCH("DOM",PD60)))</formula>
    </cfRule>
  </conditionalFormatting>
  <conditionalFormatting sqref="PG39:PG40">
    <cfRule type="containsText" dxfId="71" priority="94" operator="containsText" text="DOM">
      <formula>NOT(ISERROR(SEARCH("DOM",PG39)))</formula>
    </cfRule>
  </conditionalFormatting>
  <conditionalFormatting sqref="PG41">
    <cfRule type="containsText" dxfId="70" priority="93" operator="containsText" text="SÁB">
      <formula>NOT(ISERROR(SEARCH("SÁB",PG41)))</formula>
    </cfRule>
    <cfRule type="containsText" priority="92" operator="containsText" text="DOM">
      <formula>NOT(ISERROR(SEARCH("DOM",PG41)))</formula>
    </cfRule>
  </conditionalFormatting>
  <conditionalFormatting sqref="PG46:PG47">
    <cfRule type="containsText" dxfId="69" priority="91" operator="containsText" text="DOM">
      <formula>NOT(ISERROR(SEARCH("DOM",PG46)))</formula>
    </cfRule>
  </conditionalFormatting>
  <conditionalFormatting sqref="PG48">
    <cfRule type="containsText" dxfId="68" priority="90" operator="containsText" text="SÁB">
      <formula>NOT(ISERROR(SEARCH("SÁB",PG48)))</formula>
    </cfRule>
    <cfRule type="containsText" priority="89" operator="containsText" text="DOM">
      <formula>NOT(ISERROR(SEARCH("DOM",PG48)))</formula>
    </cfRule>
  </conditionalFormatting>
  <conditionalFormatting sqref="PG53:PG55">
    <cfRule type="containsText" dxfId="67" priority="95" operator="containsText" text="DOM">
      <formula>NOT(ISERROR(SEARCH("DOM",PG53)))</formula>
    </cfRule>
  </conditionalFormatting>
  <conditionalFormatting sqref="PG60:PG62">
    <cfRule type="containsText" dxfId="66" priority="96" operator="containsText" text="DOM">
      <formula>NOT(ISERROR(SEARCH("DOM",PG60)))</formula>
    </cfRule>
  </conditionalFormatting>
  <conditionalFormatting sqref="PJ39:PJ40">
    <cfRule type="containsText" dxfId="65" priority="86" operator="containsText" text="DOM">
      <formula>NOT(ISERROR(SEARCH("DOM",PJ39)))</formula>
    </cfRule>
  </conditionalFormatting>
  <conditionalFormatting sqref="PJ41">
    <cfRule type="containsText" priority="84" operator="containsText" text="DOM">
      <formula>NOT(ISERROR(SEARCH("DOM",PJ41)))</formula>
    </cfRule>
    <cfRule type="containsText" dxfId="64" priority="85" operator="containsText" text="SÁB">
      <formula>NOT(ISERROR(SEARCH("SÁB",PJ41)))</formula>
    </cfRule>
  </conditionalFormatting>
  <conditionalFormatting sqref="PJ46:PJ47">
    <cfRule type="containsText" dxfId="63" priority="83" operator="containsText" text="DOM">
      <formula>NOT(ISERROR(SEARCH("DOM",PJ46)))</formula>
    </cfRule>
  </conditionalFormatting>
  <conditionalFormatting sqref="PJ48">
    <cfRule type="containsText" priority="81" operator="containsText" text="DOM">
      <formula>NOT(ISERROR(SEARCH("DOM",PJ48)))</formula>
    </cfRule>
    <cfRule type="containsText" dxfId="62" priority="82" operator="containsText" text="SÁB">
      <formula>NOT(ISERROR(SEARCH("SÁB",PJ48)))</formula>
    </cfRule>
  </conditionalFormatting>
  <conditionalFormatting sqref="PJ53:PJ55">
    <cfRule type="containsText" dxfId="61" priority="87" operator="containsText" text="DOM">
      <formula>NOT(ISERROR(SEARCH("DOM",PJ53)))</formula>
    </cfRule>
  </conditionalFormatting>
  <conditionalFormatting sqref="PJ60:PJ62">
    <cfRule type="containsText" dxfId="60" priority="88" operator="containsText" text="DOM">
      <formula>NOT(ISERROR(SEARCH("DOM",PJ60)))</formula>
    </cfRule>
  </conditionalFormatting>
  <conditionalFormatting sqref="PM39:PM40">
    <cfRule type="containsText" dxfId="59" priority="78" operator="containsText" text="DOM">
      <formula>NOT(ISERROR(SEARCH("DOM",PM39)))</formula>
    </cfRule>
  </conditionalFormatting>
  <conditionalFormatting sqref="PM41">
    <cfRule type="containsText" dxfId="58" priority="77" operator="containsText" text="SÁB">
      <formula>NOT(ISERROR(SEARCH("SÁB",PM41)))</formula>
    </cfRule>
    <cfRule type="containsText" priority="76" operator="containsText" text="DOM">
      <formula>NOT(ISERROR(SEARCH("DOM",PM41)))</formula>
    </cfRule>
  </conditionalFormatting>
  <conditionalFormatting sqref="PM46:PM47">
    <cfRule type="containsText" dxfId="57" priority="75" operator="containsText" text="DOM">
      <formula>NOT(ISERROR(SEARCH("DOM",PM46)))</formula>
    </cfRule>
  </conditionalFormatting>
  <conditionalFormatting sqref="PM48">
    <cfRule type="containsText" dxfId="56" priority="74" operator="containsText" text="SÁB">
      <formula>NOT(ISERROR(SEARCH("SÁB",PM48)))</formula>
    </cfRule>
    <cfRule type="containsText" priority="73" operator="containsText" text="DOM">
      <formula>NOT(ISERROR(SEARCH("DOM",PM48)))</formula>
    </cfRule>
  </conditionalFormatting>
  <conditionalFormatting sqref="PM53:PM55">
    <cfRule type="containsText" dxfId="55" priority="79" operator="containsText" text="DOM">
      <formula>NOT(ISERROR(SEARCH("DOM",PM53)))</formula>
    </cfRule>
  </conditionalFormatting>
  <conditionalFormatting sqref="PM60:PM62">
    <cfRule type="containsText" dxfId="54" priority="80" operator="containsText" text="DOM">
      <formula>NOT(ISERROR(SEARCH("DOM",PM60)))</formula>
    </cfRule>
  </conditionalFormatting>
  <conditionalFormatting sqref="PP39:PP40">
    <cfRule type="containsText" dxfId="53" priority="70" operator="containsText" text="DOM">
      <formula>NOT(ISERROR(SEARCH("DOM",PP39)))</formula>
    </cfRule>
  </conditionalFormatting>
  <conditionalFormatting sqref="PP41">
    <cfRule type="containsText" priority="68" operator="containsText" text="DOM">
      <formula>NOT(ISERROR(SEARCH("DOM",PP41)))</formula>
    </cfRule>
    <cfRule type="containsText" dxfId="52" priority="69" operator="containsText" text="SÁB">
      <formula>NOT(ISERROR(SEARCH("SÁB",PP41)))</formula>
    </cfRule>
  </conditionalFormatting>
  <conditionalFormatting sqref="PP46:PP47">
    <cfRule type="containsText" dxfId="51" priority="67" operator="containsText" text="DOM">
      <formula>NOT(ISERROR(SEARCH("DOM",PP46)))</formula>
    </cfRule>
  </conditionalFormatting>
  <conditionalFormatting sqref="PP48">
    <cfRule type="containsText" priority="65" operator="containsText" text="DOM">
      <formula>NOT(ISERROR(SEARCH("DOM",PP48)))</formula>
    </cfRule>
    <cfRule type="containsText" dxfId="50" priority="66" operator="containsText" text="SÁB">
      <formula>NOT(ISERROR(SEARCH("SÁB",PP48)))</formula>
    </cfRule>
  </conditionalFormatting>
  <conditionalFormatting sqref="PP53:PP55">
    <cfRule type="containsText" dxfId="49" priority="71" operator="containsText" text="DOM">
      <formula>NOT(ISERROR(SEARCH("DOM",PP53)))</formula>
    </cfRule>
  </conditionalFormatting>
  <conditionalFormatting sqref="PP60:PP62">
    <cfRule type="containsText" dxfId="48" priority="72" operator="containsText" text="DOM">
      <formula>NOT(ISERROR(SEARCH("DOM",PP60)))</formula>
    </cfRule>
  </conditionalFormatting>
  <conditionalFormatting sqref="PS39:PS40">
    <cfRule type="containsText" dxfId="47" priority="62" operator="containsText" text="DOM">
      <formula>NOT(ISERROR(SEARCH("DOM",PS39)))</formula>
    </cfRule>
  </conditionalFormatting>
  <conditionalFormatting sqref="PS41">
    <cfRule type="containsText" dxfId="46" priority="61" operator="containsText" text="SÁB">
      <formula>NOT(ISERROR(SEARCH("SÁB",PS41)))</formula>
    </cfRule>
    <cfRule type="containsText" priority="60" operator="containsText" text="DOM">
      <formula>NOT(ISERROR(SEARCH("DOM",PS41)))</formula>
    </cfRule>
  </conditionalFormatting>
  <conditionalFormatting sqref="PS46:PS47">
    <cfRule type="containsText" dxfId="45" priority="59" operator="containsText" text="DOM">
      <formula>NOT(ISERROR(SEARCH("DOM",PS46)))</formula>
    </cfRule>
  </conditionalFormatting>
  <conditionalFormatting sqref="PS48">
    <cfRule type="containsText" dxfId="44" priority="58" operator="containsText" text="SÁB">
      <formula>NOT(ISERROR(SEARCH("SÁB",PS48)))</formula>
    </cfRule>
    <cfRule type="containsText" priority="57" operator="containsText" text="DOM">
      <formula>NOT(ISERROR(SEARCH("DOM",PS48)))</formula>
    </cfRule>
  </conditionalFormatting>
  <conditionalFormatting sqref="PS53:PS55">
    <cfRule type="containsText" dxfId="43" priority="63" operator="containsText" text="DOM">
      <formula>NOT(ISERROR(SEARCH("DOM",PS53)))</formula>
    </cfRule>
  </conditionalFormatting>
  <conditionalFormatting sqref="PS60:PS62">
    <cfRule type="containsText" dxfId="42" priority="64" operator="containsText" text="DOM">
      <formula>NOT(ISERROR(SEARCH("DOM",PS60)))</formula>
    </cfRule>
  </conditionalFormatting>
  <conditionalFormatting sqref="PV39:PV40">
    <cfRule type="containsText" dxfId="41" priority="54" operator="containsText" text="DOM">
      <formula>NOT(ISERROR(SEARCH("DOM",PV39)))</formula>
    </cfRule>
  </conditionalFormatting>
  <conditionalFormatting sqref="PV41">
    <cfRule type="containsText" dxfId="40" priority="53" operator="containsText" text="SÁB">
      <formula>NOT(ISERROR(SEARCH("SÁB",PV41)))</formula>
    </cfRule>
    <cfRule type="containsText" priority="52" operator="containsText" text="DOM">
      <formula>NOT(ISERROR(SEARCH("DOM",PV41)))</formula>
    </cfRule>
  </conditionalFormatting>
  <conditionalFormatting sqref="PV46:PV47">
    <cfRule type="containsText" dxfId="39" priority="51" operator="containsText" text="DOM">
      <formula>NOT(ISERROR(SEARCH("DOM",PV46)))</formula>
    </cfRule>
  </conditionalFormatting>
  <conditionalFormatting sqref="PV48">
    <cfRule type="containsText" dxfId="38" priority="50" operator="containsText" text="SÁB">
      <formula>NOT(ISERROR(SEARCH("SÁB",PV48)))</formula>
    </cfRule>
    <cfRule type="containsText" priority="49" operator="containsText" text="DOM">
      <formula>NOT(ISERROR(SEARCH("DOM",PV48)))</formula>
    </cfRule>
  </conditionalFormatting>
  <conditionalFormatting sqref="PV53:PV55">
    <cfRule type="containsText" dxfId="37" priority="55" operator="containsText" text="DOM">
      <formula>NOT(ISERROR(SEARCH("DOM",PV53)))</formula>
    </cfRule>
  </conditionalFormatting>
  <conditionalFormatting sqref="PV60:PV62">
    <cfRule type="containsText" dxfId="36" priority="56" operator="containsText" text="DOM">
      <formula>NOT(ISERROR(SEARCH("DOM",PV60)))</formula>
    </cfRule>
  </conditionalFormatting>
  <conditionalFormatting sqref="PY39:PY40">
    <cfRule type="containsText" dxfId="35" priority="46" operator="containsText" text="DOM">
      <formula>NOT(ISERROR(SEARCH("DOM",PY39)))</formula>
    </cfRule>
  </conditionalFormatting>
  <conditionalFormatting sqref="PY41">
    <cfRule type="containsText" dxfId="34" priority="45" operator="containsText" text="SÁB">
      <formula>NOT(ISERROR(SEARCH("SÁB",PY41)))</formula>
    </cfRule>
    <cfRule type="containsText" priority="44" operator="containsText" text="DOM">
      <formula>NOT(ISERROR(SEARCH("DOM",PY41)))</formula>
    </cfRule>
  </conditionalFormatting>
  <conditionalFormatting sqref="PY46:PY47">
    <cfRule type="containsText" dxfId="33" priority="43" operator="containsText" text="DOM">
      <formula>NOT(ISERROR(SEARCH("DOM",PY46)))</formula>
    </cfRule>
  </conditionalFormatting>
  <conditionalFormatting sqref="PY48">
    <cfRule type="containsText" dxfId="32" priority="42" operator="containsText" text="SÁB">
      <formula>NOT(ISERROR(SEARCH("SÁB",PY48)))</formula>
    </cfRule>
    <cfRule type="containsText" priority="41" operator="containsText" text="DOM">
      <formula>NOT(ISERROR(SEARCH("DOM",PY48)))</formula>
    </cfRule>
  </conditionalFormatting>
  <conditionalFormatting sqref="PY53:PY55">
    <cfRule type="containsText" dxfId="31" priority="47" operator="containsText" text="DOM">
      <formula>NOT(ISERROR(SEARCH("DOM",PY53)))</formula>
    </cfRule>
  </conditionalFormatting>
  <conditionalFormatting sqref="PY60:PY62">
    <cfRule type="containsText" dxfId="30" priority="48" operator="containsText" text="DOM">
      <formula>NOT(ISERROR(SEARCH("DOM",PY60)))</formula>
    </cfRule>
  </conditionalFormatting>
  <conditionalFormatting sqref="QB39:QB40">
    <cfRule type="containsText" dxfId="29" priority="38" operator="containsText" text="DOM">
      <formula>NOT(ISERROR(SEARCH("DOM",QB39)))</formula>
    </cfRule>
  </conditionalFormatting>
  <conditionalFormatting sqref="QB41">
    <cfRule type="containsText" priority="36" operator="containsText" text="DOM">
      <formula>NOT(ISERROR(SEARCH("DOM",QB41)))</formula>
    </cfRule>
    <cfRule type="containsText" dxfId="28" priority="37" operator="containsText" text="SÁB">
      <formula>NOT(ISERROR(SEARCH("SÁB",QB41)))</formula>
    </cfRule>
  </conditionalFormatting>
  <conditionalFormatting sqref="QB46:QB47">
    <cfRule type="containsText" dxfId="27" priority="35" operator="containsText" text="DOM">
      <formula>NOT(ISERROR(SEARCH("DOM",QB46)))</formula>
    </cfRule>
  </conditionalFormatting>
  <conditionalFormatting sqref="QB48">
    <cfRule type="containsText" priority="33" operator="containsText" text="DOM">
      <formula>NOT(ISERROR(SEARCH("DOM",QB48)))</formula>
    </cfRule>
    <cfRule type="containsText" dxfId="26" priority="34" operator="containsText" text="SÁB">
      <formula>NOT(ISERROR(SEARCH("SÁB",QB48)))</formula>
    </cfRule>
  </conditionalFormatting>
  <conditionalFormatting sqref="QB53:QB55">
    <cfRule type="containsText" dxfId="25" priority="39" operator="containsText" text="DOM">
      <formula>NOT(ISERROR(SEARCH("DOM",QB53)))</formula>
    </cfRule>
  </conditionalFormatting>
  <conditionalFormatting sqref="QB60:QB62">
    <cfRule type="containsText" dxfId="24" priority="40" operator="containsText" text="DOM">
      <formula>NOT(ISERROR(SEARCH("DOM",QB60)))</formula>
    </cfRule>
  </conditionalFormatting>
  <conditionalFormatting sqref="QE39:QE40">
    <cfRule type="containsText" dxfId="23" priority="30" operator="containsText" text="DOM">
      <formula>NOT(ISERROR(SEARCH("DOM",QE39)))</formula>
    </cfRule>
  </conditionalFormatting>
  <conditionalFormatting sqref="QE41">
    <cfRule type="containsText" dxfId="22" priority="29" operator="containsText" text="SÁB">
      <formula>NOT(ISERROR(SEARCH("SÁB",QE41)))</formula>
    </cfRule>
    <cfRule type="containsText" priority="28" operator="containsText" text="DOM">
      <formula>NOT(ISERROR(SEARCH("DOM",QE41)))</formula>
    </cfRule>
  </conditionalFormatting>
  <conditionalFormatting sqref="QE46:QE47">
    <cfRule type="containsText" dxfId="21" priority="27" operator="containsText" text="DOM">
      <formula>NOT(ISERROR(SEARCH("DOM",QE46)))</formula>
    </cfRule>
  </conditionalFormatting>
  <conditionalFormatting sqref="QE48">
    <cfRule type="containsText" dxfId="20" priority="26" operator="containsText" text="SÁB">
      <formula>NOT(ISERROR(SEARCH("SÁB",QE48)))</formula>
    </cfRule>
    <cfRule type="containsText" priority="25" operator="containsText" text="DOM">
      <formula>NOT(ISERROR(SEARCH("DOM",QE48)))</formula>
    </cfRule>
  </conditionalFormatting>
  <conditionalFormatting sqref="QE53:QE55">
    <cfRule type="containsText" dxfId="19" priority="31" operator="containsText" text="DOM">
      <formula>NOT(ISERROR(SEARCH("DOM",QE53)))</formula>
    </cfRule>
  </conditionalFormatting>
  <conditionalFormatting sqref="QE60:QE62">
    <cfRule type="containsText" dxfId="18" priority="32" operator="containsText" text="DOM">
      <formula>NOT(ISERROR(SEARCH("DOM",QE60)))</formula>
    </cfRule>
  </conditionalFormatting>
  <conditionalFormatting sqref="QH39:QH40">
    <cfRule type="containsText" dxfId="17" priority="22" operator="containsText" text="DOM">
      <formula>NOT(ISERROR(SEARCH("DOM",QH39)))</formula>
    </cfRule>
  </conditionalFormatting>
  <conditionalFormatting sqref="QH41">
    <cfRule type="containsText" priority="20" operator="containsText" text="DOM">
      <formula>NOT(ISERROR(SEARCH("DOM",QH41)))</formula>
    </cfRule>
    <cfRule type="containsText" dxfId="16" priority="21" operator="containsText" text="SÁB">
      <formula>NOT(ISERROR(SEARCH("SÁB",QH41)))</formula>
    </cfRule>
  </conditionalFormatting>
  <conditionalFormatting sqref="QH46:QH47">
    <cfRule type="containsText" dxfId="15" priority="19" operator="containsText" text="DOM">
      <formula>NOT(ISERROR(SEARCH("DOM",QH46)))</formula>
    </cfRule>
  </conditionalFormatting>
  <conditionalFormatting sqref="QH48">
    <cfRule type="containsText" priority="17" operator="containsText" text="DOM">
      <formula>NOT(ISERROR(SEARCH("DOM",QH48)))</formula>
    </cfRule>
    <cfRule type="containsText" dxfId="14" priority="18" operator="containsText" text="SÁB">
      <formula>NOT(ISERROR(SEARCH("SÁB",QH48)))</formula>
    </cfRule>
  </conditionalFormatting>
  <conditionalFormatting sqref="QH53:QH55">
    <cfRule type="containsText" dxfId="13" priority="23" operator="containsText" text="DOM">
      <formula>NOT(ISERROR(SEARCH("DOM",QH53)))</formula>
    </cfRule>
  </conditionalFormatting>
  <conditionalFormatting sqref="QH60:QH62">
    <cfRule type="containsText" dxfId="12" priority="24" operator="containsText" text="DOM">
      <formula>NOT(ISERROR(SEARCH("DOM",QH60)))</formula>
    </cfRule>
  </conditionalFormatting>
  <conditionalFormatting sqref="QK39:QK40">
    <cfRule type="containsText" dxfId="11" priority="14" operator="containsText" text="DOM">
      <formula>NOT(ISERROR(SEARCH("DOM",QK39)))</formula>
    </cfRule>
  </conditionalFormatting>
  <conditionalFormatting sqref="QK41">
    <cfRule type="containsText" dxfId="10" priority="13" operator="containsText" text="SÁB">
      <formula>NOT(ISERROR(SEARCH("SÁB",QK41)))</formula>
    </cfRule>
    <cfRule type="containsText" priority="12" operator="containsText" text="DOM">
      <formula>NOT(ISERROR(SEARCH("DOM",QK41)))</formula>
    </cfRule>
  </conditionalFormatting>
  <conditionalFormatting sqref="QK46:QK47">
    <cfRule type="containsText" dxfId="9" priority="11" operator="containsText" text="DOM">
      <formula>NOT(ISERROR(SEARCH("DOM",QK46)))</formula>
    </cfRule>
  </conditionalFormatting>
  <conditionalFormatting sqref="QK48">
    <cfRule type="containsText" dxfId="8" priority="10" operator="containsText" text="SÁB">
      <formula>NOT(ISERROR(SEARCH("SÁB",QK48)))</formula>
    </cfRule>
    <cfRule type="containsText" priority="9" operator="containsText" text="DOM">
      <formula>NOT(ISERROR(SEARCH("DOM",QK48)))</formula>
    </cfRule>
  </conditionalFormatting>
  <conditionalFormatting sqref="QK53:QK55">
    <cfRule type="containsText" dxfId="7" priority="15" operator="containsText" text="DOM">
      <formula>NOT(ISERROR(SEARCH("DOM",QK53)))</formula>
    </cfRule>
  </conditionalFormatting>
  <conditionalFormatting sqref="QK60:QK62">
    <cfRule type="containsText" dxfId="6" priority="16" operator="containsText" text="DOM">
      <formula>NOT(ISERROR(SEARCH("DOM",QK60)))</formula>
    </cfRule>
  </conditionalFormatting>
  <conditionalFormatting sqref="QN39:QN40">
    <cfRule type="containsText" dxfId="5" priority="6" operator="containsText" text="DOM">
      <formula>NOT(ISERROR(SEARCH("DOM",QN39)))</formula>
    </cfRule>
  </conditionalFormatting>
  <conditionalFormatting sqref="QN41">
    <cfRule type="containsText" priority="4" operator="containsText" text="DOM">
      <formula>NOT(ISERROR(SEARCH("DOM",QN41)))</formula>
    </cfRule>
    <cfRule type="containsText" dxfId="4" priority="5" operator="containsText" text="SÁB">
      <formula>NOT(ISERROR(SEARCH("SÁB",QN41)))</formula>
    </cfRule>
  </conditionalFormatting>
  <conditionalFormatting sqref="QN46:QN47">
    <cfRule type="containsText" dxfId="3" priority="3" operator="containsText" text="DOM">
      <formula>NOT(ISERROR(SEARCH("DOM",QN46)))</formula>
    </cfRule>
  </conditionalFormatting>
  <conditionalFormatting sqref="QN48">
    <cfRule type="containsText" dxfId="2" priority="2" operator="containsText" text="SÁB">
      <formula>NOT(ISERROR(SEARCH("SÁB",QN48)))</formula>
    </cfRule>
    <cfRule type="containsText" priority="1" operator="containsText" text="DOM">
      <formula>NOT(ISERROR(SEARCH("DOM",QN48)))</formula>
    </cfRule>
  </conditionalFormatting>
  <conditionalFormatting sqref="QN53:QN55">
    <cfRule type="containsText" dxfId="1" priority="7" operator="containsText" text="DOM">
      <formula>NOT(ISERROR(SEARCH("DOM",QN53)))</formula>
    </cfRule>
  </conditionalFormatting>
  <conditionalFormatting sqref="QN60:QN62">
    <cfRule type="containsText" dxfId="0" priority="8" operator="containsText" text="DOM">
      <formula>NOT(ISERROR(SEARCH("DOM",QN60)))</formula>
    </cfRule>
  </conditionalFormatting>
  <pageMargins left="0.31496062992125984" right="0.31496062992125984" top="0.19685039370078741" bottom="0.19685039370078741" header="0.31496062992125984" footer="0.31496062992125984"/>
  <pageSetup paperSize="9" scale="50" fitToWidth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A5C89-A338-471E-AB47-B948187E47F5}">
  <sheetPr codeName="Planilha1">
    <tabColor theme="3" tint="0.39997558519241921"/>
  </sheetPr>
  <dimension ref="A1:PL112"/>
  <sheetViews>
    <sheetView showGridLines="0" zoomScale="70" zoomScaleNormal="7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PF16" sqref="PF16"/>
    </sheetView>
  </sheetViews>
  <sheetFormatPr defaultRowHeight="14.4" x14ac:dyDescent="0.3"/>
  <cols>
    <col min="1" max="1" width="14.6640625" customWidth="1"/>
    <col min="2" max="2" width="16.44140625" bestFit="1" customWidth="1"/>
    <col min="3" max="34" width="9.33203125" hidden="1" customWidth="1"/>
    <col min="35" max="35" width="11.33203125" hidden="1" customWidth="1"/>
    <col min="36" max="44" width="9.33203125" hidden="1" customWidth="1"/>
    <col min="45" max="45" width="9.6640625" hidden="1" customWidth="1"/>
    <col min="46" max="46" width="10" hidden="1" customWidth="1"/>
    <col min="47" max="47" width="10.33203125" hidden="1" customWidth="1"/>
    <col min="48" max="101" width="9.33203125" hidden="1" customWidth="1"/>
    <col min="102" max="102" width="8.6640625" hidden="1" customWidth="1"/>
    <col min="103" max="103" width="9.5546875" hidden="1" customWidth="1"/>
    <col min="104" max="104" width="9" hidden="1" customWidth="1"/>
    <col min="105" max="105" width="8.6640625" hidden="1" customWidth="1"/>
    <col min="106" max="106" width="9.5546875" hidden="1" customWidth="1"/>
    <col min="107" max="107" width="9" hidden="1" customWidth="1"/>
    <col min="108" max="108" width="8.6640625" hidden="1" customWidth="1"/>
    <col min="109" max="109" width="9.5546875" hidden="1" customWidth="1"/>
    <col min="110" max="110" width="9" hidden="1" customWidth="1"/>
    <col min="111" max="111" width="8.6640625" hidden="1" customWidth="1"/>
    <col min="112" max="112" width="9.5546875" hidden="1" customWidth="1"/>
    <col min="113" max="113" width="9" hidden="1" customWidth="1"/>
    <col min="114" max="114" width="8.6640625" hidden="1" customWidth="1"/>
    <col min="115" max="115" width="9.5546875" hidden="1" customWidth="1"/>
    <col min="116" max="116" width="9" hidden="1" customWidth="1"/>
    <col min="117" max="117" width="8.6640625" hidden="1" customWidth="1"/>
    <col min="118" max="118" width="9.5546875" hidden="1" customWidth="1"/>
    <col min="119" max="119" width="9" hidden="1" customWidth="1"/>
    <col min="120" max="120" width="8.6640625" hidden="1" customWidth="1"/>
    <col min="121" max="121" width="9.5546875" hidden="1" customWidth="1"/>
    <col min="122" max="122" width="9" hidden="1" customWidth="1"/>
    <col min="123" max="123" width="8.6640625" hidden="1" customWidth="1"/>
    <col min="124" max="124" width="9.5546875" hidden="1" customWidth="1"/>
    <col min="125" max="125" width="9" hidden="1" customWidth="1"/>
    <col min="126" max="126" width="8.6640625" hidden="1" customWidth="1"/>
    <col min="127" max="127" width="9.5546875" hidden="1" customWidth="1"/>
    <col min="128" max="128" width="9" hidden="1" customWidth="1"/>
    <col min="129" max="129" width="8.6640625" hidden="1" customWidth="1"/>
    <col min="130" max="130" width="9.5546875" hidden="1" customWidth="1"/>
    <col min="131" max="131" width="9" hidden="1" customWidth="1"/>
    <col min="132" max="132" width="8.6640625" hidden="1" customWidth="1"/>
    <col min="133" max="133" width="9.5546875" hidden="1" customWidth="1"/>
    <col min="134" max="134" width="9" hidden="1" customWidth="1"/>
    <col min="135" max="135" width="8.6640625" hidden="1" customWidth="1"/>
    <col min="136" max="136" width="9.5546875" hidden="1" customWidth="1"/>
    <col min="137" max="137" width="9" hidden="1" customWidth="1"/>
    <col min="138" max="149" width="9.33203125" hidden="1" customWidth="1"/>
    <col min="150" max="152" width="8.6640625" hidden="1" customWidth="1"/>
    <col min="153" max="163" width="9.33203125" hidden="1" customWidth="1"/>
    <col min="164" max="164" width="9.5546875" hidden="1" customWidth="1"/>
    <col min="165" max="176" width="9.33203125" hidden="1" customWidth="1"/>
    <col min="177" max="177" width="8.6640625" hidden="1" customWidth="1"/>
    <col min="178" max="178" width="9.5546875" hidden="1" customWidth="1"/>
    <col min="179" max="179" width="9" hidden="1" customWidth="1"/>
    <col min="180" max="208" width="8.6640625" hidden="1" customWidth="1"/>
    <col min="209" max="209" width="10.33203125" hidden="1" customWidth="1"/>
    <col min="210" max="215" width="8.6640625" hidden="1" customWidth="1"/>
    <col min="216" max="218" width="9.33203125" hidden="1" customWidth="1"/>
    <col min="219" max="257" width="8.6640625" hidden="1" customWidth="1"/>
    <col min="258" max="258" width="9" hidden="1" customWidth="1"/>
    <col min="259" max="284" width="8.6640625" hidden="1" customWidth="1"/>
    <col min="285" max="287" width="9.33203125" hidden="1" customWidth="1"/>
    <col min="288" max="296" width="8.6640625" hidden="1" customWidth="1"/>
    <col min="297" max="297" width="9" hidden="1" customWidth="1"/>
    <col min="298" max="323" width="8.6640625" hidden="1" customWidth="1"/>
    <col min="324" max="325" width="8.88671875" hidden="1" customWidth="1"/>
    <col min="326" max="326" width="10.6640625" hidden="1" customWidth="1"/>
    <col min="327" max="364" width="8.88671875" hidden="1" customWidth="1"/>
    <col min="365" max="365" width="10.5546875" hidden="1" customWidth="1"/>
    <col min="366" max="367" width="8.88671875" hidden="1" customWidth="1"/>
    <col min="368" max="368" width="10.5546875" hidden="1" customWidth="1"/>
    <col min="369" max="370" width="8.88671875" hidden="1" customWidth="1"/>
    <col min="371" max="371" width="10.5546875" hidden="1" customWidth="1"/>
    <col min="372" max="373" width="8.88671875" hidden="1" customWidth="1"/>
    <col min="374" max="374" width="10.5546875" hidden="1" customWidth="1"/>
    <col min="375" max="376" width="8.88671875" hidden="1" customWidth="1"/>
    <col min="377" max="377" width="10.5546875" hidden="1" customWidth="1"/>
    <col min="378" max="378" width="8.88671875" hidden="1" customWidth="1"/>
    <col min="379" max="379" width="10.44140625" hidden="1" customWidth="1"/>
    <col min="380" max="380" width="9.33203125" hidden="1" customWidth="1"/>
    <col min="381" max="382" width="8.88671875" hidden="1" customWidth="1"/>
    <col min="383" max="383" width="10.5546875" hidden="1" customWidth="1"/>
    <col min="384" max="385" width="8.88671875" hidden="1" customWidth="1"/>
    <col min="386" max="386" width="11.5546875" hidden="1" customWidth="1"/>
    <col min="387" max="387" width="10.88671875" hidden="1" customWidth="1"/>
    <col min="388" max="388" width="8.88671875" hidden="1" customWidth="1"/>
    <col min="389" max="389" width="11.6640625" hidden="1" customWidth="1"/>
    <col min="390" max="390" width="8.88671875" hidden="1" customWidth="1"/>
    <col min="391" max="391" width="9.6640625" hidden="1" customWidth="1"/>
    <col min="392" max="392" width="11.33203125" hidden="1" customWidth="1"/>
    <col min="393" max="398" width="0" hidden="1" customWidth="1"/>
    <col min="402" max="402" width="10.33203125" customWidth="1"/>
    <col min="403" max="403" width="12.6640625" customWidth="1"/>
    <col min="404" max="404" width="9.109375" customWidth="1"/>
    <col min="407" max="407" width="14.109375" customWidth="1"/>
    <col min="409" max="409" width="10.44140625" customWidth="1"/>
    <col min="410" max="410" width="12.33203125" customWidth="1"/>
    <col min="412" max="412" width="11.109375" customWidth="1"/>
    <col min="413" max="413" width="11.88671875" customWidth="1"/>
    <col min="415" max="415" width="11.33203125" customWidth="1"/>
    <col min="416" max="416" width="10.6640625" customWidth="1"/>
    <col min="418" max="418" width="10.44140625" customWidth="1"/>
    <col min="419" max="419" width="10.6640625" customWidth="1"/>
  </cols>
  <sheetData>
    <row r="1" spans="1:428" ht="57.75" customHeight="1" thickBot="1" x14ac:dyDescent="0.35">
      <c r="A1" s="27"/>
      <c r="B1" s="27"/>
    </row>
    <row r="2" spans="1:428" ht="24.75" customHeight="1" thickBot="1" x14ac:dyDescent="0.35">
      <c r="A2" s="63" t="s">
        <v>322</v>
      </c>
      <c r="B2" s="50"/>
      <c r="C2" s="43"/>
      <c r="D2" s="42"/>
      <c r="E2" s="44"/>
      <c r="F2" s="43"/>
      <c r="G2" s="42"/>
      <c r="H2" s="44"/>
      <c r="I2" s="43"/>
      <c r="J2" s="42"/>
      <c r="K2" s="44"/>
      <c r="L2" s="43"/>
      <c r="M2" s="42"/>
      <c r="N2" s="44"/>
      <c r="O2" s="43"/>
      <c r="P2" s="42"/>
      <c r="Q2" s="44"/>
      <c r="R2" s="43"/>
      <c r="S2" s="42"/>
      <c r="T2" s="44"/>
      <c r="U2" s="43"/>
      <c r="V2" s="42"/>
      <c r="W2" s="44"/>
      <c r="X2" s="43"/>
      <c r="Y2" s="42"/>
      <c r="Z2" s="44"/>
      <c r="AA2" s="43"/>
      <c r="AB2" s="42"/>
      <c r="AC2" s="44"/>
      <c r="AD2" s="43"/>
      <c r="AE2" s="42"/>
      <c r="AF2" s="44"/>
      <c r="AG2" s="43"/>
      <c r="AH2" s="42"/>
      <c r="AI2" s="44"/>
      <c r="AJ2" s="43"/>
      <c r="AK2" s="42"/>
      <c r="AL2" s="44"/>
      <c r="AM2" s="43"/>
      <c r="AN2" s="42"/>
      <c r="AO2" s="44"/>
      <c r="AP2" s="43"/>
      <c r="AQ2" s="42"/>
      <c r="AR2" s="44"/>
      <c r="AS2" s="43"/>
      <c r="AT2" s="42"/>
      <c r="AU2" s="44"/>
      <c r="AV2" s="43"/>
      <c r="AW2" s="42"/>
      <c r="AX2" s="44"/>
      <c r="AY2" s="43"/>
      <c r="AZ2" s="42"/>
      <c r="BA2" s="44"/>
      <c r="BB2" s="43"/>
      <c r="BC2" s="42"/>
      <c r="BD2" s="44"/>
      <c r="BE2" s="43"/>
      <c r="BF2" s="42"/>
      <c r="BG2" s="44"/>
      <c r="BH2" s="43"/>
      <c r="BI2" s="42"/>
      <c r="BJ2" s="44"/>
      <c r="BK2" s="43"/>
      <c r="BL2" s="42"/>
      <c r="BM2" s="44"/>
      <c r="BN2" s="43"/>
      <c r="BO2" s="42"/>
      <c r="BP2" s="44"/>
      <c r="BQ2" s="43"/>
      <c r="BR2" s="42"/>
      <c r="BS2" s="44"/>
      <c r="BT2" s="43"/>
      <c r="BU2" s="42"/>
      <c r="BV2" s="44"/>
      <c r="BW2" s="43"/>
      <c r="BX2" s="42"/>
      <c r="BY2" s="44"/>
      <c r="BZ2" s="43"/>
      <c r="CA2" s="42"/>
      <c r="CB2" s="44"/>
      <c r="CC2" s="43"/>
      <c r="CD2" s="42"/>
      <c r="CE2" s="44"/>
      <c r="CF2" s="43"/>
      <c r="CG2" s="42"/>
      <c r="CH2" s="44"/>
      <c r="CI2" s="43"/>
      <c r="CJ2" s="42"/>
      <c r="CK2" s="44"/>
      <c r="CL2" s="43"/>
      <c r="CM2" s="42"/>
      <c r="CN2" s="44"/>
      <c r="CO2" s="43"/>
      <c r="CP2" s="42"/>
      <c r="CQ2" s="44"/>
      <c r="CR2" s="43"/>
      <c r="CS2" s="42"/>
      <c r="CT2" s="44"/>
      <c r="CU2" s="43"/>
      <c r="CV2" s="42"/>
      <c r="CW2" s="44"/>
      <c r="CX2" s="43"/>
      <c r="CY2" s="42"/>
      <c r="CZ2" s="44"/>
      <c r="DA2" s="43"/>
      <c r="DB2" s="42"/>
      <c r="DC2" s="44"/>
      <c r="DD2" s="43"/>
      <c r="DE2" s="42"/>
      <c r="DF2" s="44"/>
      <c r="DG2" s="43"/>
      <c r="DH2" s="42"/>
      <c r="DI2" s="44"/>
      <c r="DJ2" s="43"/>
      <c r="DK2" s="42"/>
      <c r="DL2" s="44"/>
      <c r="DM2" s="43"/>
      <c r="DN2" s="42"/>
      <c r="DO2" s="44"/>
      <c r="DP2" s="43"/>
      <c r="DQ2" s="42"/>
      <c r="DR2" s="44"/>
      <c r="DS2" s="43"/>
      <c r="DT2" s="42"/>
      <c r="DU2" s="44"/>
      <c r="DV2" s="43"/>
      <c r="DW2" s="42"/>
      <c r="DX2" s="44"/>
      <c r="DY2" s="43"/>
      <c r="DZ2" s="42"/>
      <c r="EA2" s="44"/>
      <c r="EB2" s="43"/>
      <c r="EC2" s="42"/>
      <c r="ED2" s="44"/>
      <c r="EE2" s="43"/>
      <c r="EF2" s="42"/>
      <c r="EG2" s="44"/>
      <c r="EH2" s="43"/>
      <c r="EI2" s="42"/>
      <c r="EJ2" s="44"/>
      <c r="EK2" s="43"/>
      <c r="EL2" s="42"/>
      <c r="EM2" s="44"/>
      <c r="EN2" s="43"/>
      <c r="EO2" s="42"/>
      <c r="EP2" s="44"/>
      <c r="EQ2" s="43"/>
      <c r="ER2" s="42"/>
      <c r="ES2" s="44"/>
      <c r="ET2" s="43"/>
      <c r="EU2" s="42"/>
      <c r="EV2" s="44"/>
      <c r="EW2" s="43"/>
      <c r="EX2" s="42"/>
      <c r="EY2" s="44"/>
      <c r="EZ2" s="43"/>
      <c r="FA2" s="42"/>
      <c r="FB2" s="44"/>
      <c r="FC2" s="43"/>
      <c r="FD2" s="42"/>
      <c r="FE2" s="44"/>
      <c r="FF2" s="43"/>
      <c r="FG2" s="42"/>
      <c r="FH2" s="44"/>
      <c r="FI2" s="43"/>
      <c r="FJ2" s="42"/>
      <c r="FK2" s="44"/>
      <c r="FL2" s="43"/>
      <c r="FM2" s="42"/>
      <c r="FN2" s="44"/>
      <c r="FO2" s="43"/>
      <c r="FP2" s="42"/>
      <c r="FQ2" s="44"/>
      <c r="FR2" s="43"/>
      <c r="FS2" s="42"/>
      <c r="FT2" s="44"/>
      <c r="FU2" s="43"/>
      <c r="FV2" s="42"/>
      <c r="FW2" s="44"/>
      <c r="FX2" s="43"/>
      <c r="FY2" s="42"/>
      <c r="FZ2" s="44"/>
      <c r="GA2" s="43"/>
      <c r="GB2" s="42"/>
      <c r="GC2" s="44"/>
      <c r="GD2" s="43"/>
      <c r="GE2" s="42"/>
      <c r="GF2" s="44"/>
      <c r="GG2" s="43"/>
      <c r="GH2" s="42"/>
      <c r="GI2" s="44"/>
      <c r="GJ2" s="43"/>
      <c r="GK2" s="42"/>
      <c r="GL2" s="44"/>
      <c r="GM2" s="43"/>
      <c r="GN2" s="42"/>
      <c r="GO2" s="44"/>
      <c r="GP2" s="43"/>
      <c r="GQ2" s="42"/>
      <c r="GR2" s="44"/>
      <c r="GS2" s="43"/>
      <c r="GT2" s="42"/>
      <c r="GU2" s="44"/>
      <c r="GV2" s="43"/>
      <c r="GW2" s="42"/>
      <c r="GX2" s="44"/>
      <c r="GY2" s="43"/>
      <c r="GZ2" s="42"/>
      <c r="HA2" s="44"/>
      <c r="HB2" s="43"/>
      <c r="HC2" s="42"/>
      <c r="HD2" s="44"/>
      <c r="HE2" s="43"/>
      <c r="HF2" s="42"/>
      <c r="HG2" s="44"/>
      <c r="HH2" s="43"/>
      <c r="HI2" s="42"/>
      <c r="HJ2" s="44"/>
      <c r="HK2" s="43"/>
      <c r="HL2" s="42"/>
      <c r="HM2" s="44"/>
      <c r="HN2" s="43"/>
      <c r="HO2" s="42"/>
      <c r="HP2" s="44"/>
      <c r="HQ2" s="43"/>
      <c r="HR2" s="42"/>
      <c r="HS2" s="44"/>
      <c r="HT2" s="43"/>
      <c r="HU2" s="42"/>
      <c r="HV2" s="44"/>
      <c r="HW2" s="43"/>
      <c r="HX2" s="42"/>
      <c r="HY2" s="44"/>
      <c r="HZ2" s="43"/>
      <c r="IA2" s="42"/>
      <c r="IB2" s="44"/>
      <c r="IC2" s="43"/>
      <c r="ID2" s="42"/>
      <c r="IE2" s="44"/>
      <c r="IF2" s="43"/>
      <c r="IG2" s="42"/>
      <c r="IH2" s="44"/>
      <c r="II2" s="43"/>
      <c r="IJ2" s="42"/>
      <c r="IK2" s="44"/>
      <c r="IL2" s="43"/>
      <c r="IM2" s="42"/>
      <c r="IN2" s="44"/>
      <c r="IO2" s="43"/>
      <c r="IP2" s="42"/>
      <c r="IQ2" s="44"/>
      <c r="IR2" s="43"/>
      <c r="IS2" s="42"/>
      <c r="IT2" s="44"/>
      <c r="IU2" s="43"/>
      <c r="IV2" s="42"/>
      <c r="IW2" s="44"/>
      <c r="IX2" s="43"/>
      <c r="IY2" s="42"/>
      <c r="IZ2" s="44"/>
      <c r="JA2" s="43"/>
      <c r="JB2" s="42"/>
      <c r="JC2" s="44"/>
      <c r="JD2" s="43"/>
      <c r="JE2" s="42"/>
      <c r="JF2" s="44"/>
      <c r="JG2" s="43"/>
      <c r="JH2" s="42"/>
      <c r="JI2" s="44"/>
      <c r="JJ2" s="43"/>
      <c r="JK2" s="42"/>
      <c r="JL2" s="44"/>
      <c r="JM2" s="43"/>
      <c r="JN2" s="42"/>
      <c r="JO2" s="44"/>
      <c r="JP2" s="43"/>
      <c r="JQ2" s="42"/>
      <c r="JR2" s="44"/>
      <c r="JS2" s="43"/>
      <c r="JT2" s="42"/>
      <c r="JU2" s="44"/>
      <c r="JV2" s="43"/>
      <c r="JW2" s="42"/>
      <c r="JX2" s="44"/>
      <c r="JY2" s="43"/>
      <c r="JZ2" s="42"/>
      <c r="KA2" s="44"/>
      <c r="KB2" s="43"/>
      <c r="KC2" s="42"/>
      <c r="KD2" s="44"/>
      <c r="KE2" s="43"/>
      <c r="KF2" s="42"/>
      <c r="KG2" s="44"/>
      <c r="KH2" s="43"/>
      <c r="KI2" s="42"/>
      <c r="KJ2" s="44"/>
      <c r="KK2" s="43"/>
      <c r="KL2" s="42"/>
      <c r="KM2" s="44"/>
      <c r="KN2" s="43"/>
      <c r="KO2" s="42"/>
      <c r="KP2" s="44"/>
      <c r="KQ2" s="43"/>
      <c r="KR2" s="42"/>
      <c r="KS2" s="44"/>
      <c r="KT2" s="43"/>
      <c r="KU2" s="42"/>
      <c r="KV2" s="44"/>
      <c r="KW2" s="43"/>
      <c r="KX2" s="42"/>
      <c r="KY2" s="44"/>
      <c r="KZ2" s="43"/>
      <c r="LA2" s="42"/>
      <c r="LB2" s="44"/>
      <c r="LC2" s="43"/>
      <c r="LD2" s="42"/>
      <c r="LE2" s="44"/>
      <c r="LF2" s="43"/>
      <c r="LG2" s="42"/>
      <c r="LH2" s="44"/>
      <c r="LI2" s="43"/>
      <c r="LJ2" s="42"/>
      <c r="LK2" s="44"/>
      <c r="LL2" s="43"/>
      <c r="LM2" s="42"/>
      <c r="LN2" s="44"/>
      <c r="LO2" s="43"/>
      <c r="LP2" s="42"/>
      <c r="LQ2" s="44"/>
      <c r="LR2" s="43"/>
      <c r="LS2" s="42"/>
      <c r="LT2" s="44"/>
      <c r="LU2" s="43"/>
      <c r="LV2" s="42"/>
      <c r="LW2" s="44"/>
      <c r="LX2" s="43"/>
      <c r="LY2" s="42"/>
      <c r="LZ2" s="44"/>
      <c r="MA2" s="43"/>
      <c r="MB2" s="42"/>
      <c r="MC2" s="44"/>
      <c r="MD2" s="43"/>
      <c r="ME2" s="42"/>
      <c r="MF2" s="44"/>
      <c r="MG2" s="43"/>
      <c r="MH2" s="42"/>
      <c r="MI2" s="44"/>
      <c r="MJ2" s="43"/>
      <c r="MK2" s="42"/>
      <c r="ML2" s="44"/>
      <c r="MM2" s="43"/>
      <c r="MN2" s="42"/>
      <c r="MO2" s="44"/>
      <c r="MP2" s="43"/>
      <c r="MQ2" s="42"/>
      <c r="MR2" s="44"/>
      <c r="MS2" s="43"/>
      <c r="MT2" s="42"/>
      <c r="MU2" s="44"/>
      <c r="MV2" s="43"/>
      <c r="MW2" s="42"/>
      <c r="MX2" s="44"/>
      <c r="MY2" s="43"/>
      <c r="MZ2" s="42"/>
      <c r="NA2" s="44"/>
      <c r="NB2" s="43"/>
      <c r="NC2" s="42"/>
      <c r="ND2" s="44"/>
      <c r="NE2" s="43"/>
      <c r="NF2" s="42"/>
      <c r="NG2" s="44"/>
      <c r="NH2" s="43"/>
      <c r="NI2" s="42"/>
      <c r="NJ2" s="44"/>
      <c r="NK2" s="43"/>
      <c r="NL2" s="42"/>
      <c r="NM2" s="44"/>
      <c r="NN2" s="43"/>
      <c r="NO2" s="42"/>
      <c r="NP2" s="44"/>
      <c r="NQ2" s="43"/>
      <c r="NR2" s="42"/>
      <c r="NS2" s="44"/>
      <c r="NT2" s="43"/>
      <c r="NU2" s="42"/>
      <c r="NV2" s="44"/>
      <c r="NW2" s="43"/>
      <c r="NX2" s="42"/>
      <c r="NY2" s="44"/>
      <c r="NZ2" s="43"/>
      <c r="OA2" s="42"/>
      <c r="OB2" s="44"/>
      <c r="OC2" s="43"/>
      <c r="OD2" s="42"/>
      <c r="OE2" s="44"/>
      <c r="OF2" s="43"/>
      <c r="OG2" s="42"/>
      <c r="OH2" s="44"/>
      <c r="OI2" s="43"/>
      <c r="OJ2" s="42"/>
      <c r="OK2" s="44"/>
      <c r="OL2" s="43"/>
      <c r="OM2" s="42"/>
      <c r="ON2" s="44"/>
      <c r="OO2" s="43"/>
      <c r="OP2" s="42"/>
      <c r="OQ2" s="44"/>
      <c r="OR2" s="43"/>
      <c r="OS2" s="42"/>
      <c r="OT2" s="44"/>
      <c r="OU2" s="43"/>
      <c r="OV2" s="42"/>
      <c r="OW2" s="44"/>
      <c r="OX2" s="43"/>
      <c r="OY2" s="42"/>
      <c r="OZ2" s="44"/>
      <c r="PA2" s="43"/>
      <c r="PB2" s="42"/>
      <c r="PC2" s="44"/>
      <c r="PD2" s="43"/>
      <c r="PE2" s="42"/>
      <c r="PF2" s="44"/>
      <c r="PG2" s="43"/>
      <c r="PH2" s="42"/>
      <c r="PI2" s="44"/>
      <c r="PJ2" s="43"/>
      <c r="PK2" s="42"/>
      <c r="PL2" s="44"/>
    </row>
    <row r="3" spans="1:428" ht="15" customHeight="1" thickBot="1" x14ac:dyDescent="0.35">
      <c r="A3" s="395">
        <v>46218</v>
      </c>
      <c r="B3" s="396"/>
      <c r="C3" s="273" t="s">
        <v>323</v>
      </c>
      <c r="D3" s="274"/>
      <c r="E3" s="275"/>
      <c r="F3" s="273" t="s">
        <v>323</v>
      </c>
      <c r="G3" s="274"/>
      <c r="H3" s="275"/>
      <c r="I3" s="273" t="s">
        <v>323</v>
      </c>
      <c r="J3" s="274"/>
      <c r="K3" s="275"/>
      <c r="L3" s="273" t="s">
        <v>323</v>
      </c>
      <c r="M3" s="274"/>
      <c r="N3" s="275"/>
      <c r="O3" s="273" t="s">
        <v>323</v>
      </c>
      <c r="P3" s="274"/>
      <c r="Q3" s="275"/>
      <c r="R3" s="273" t="s">
        <v>323</v>
      </c>
      <c r="S3" s="274"/>
      <c r="T3" s="275"/>
      <c r="U3" s="273" t="s">
        <v>323</v>
      </c>
      <c r="V3" s="274"/>
      <c r="W3" s="275"/>
      <c r="X3" s="273" t="s">
        <v>323</v>
      </c>
      <c r="Y3" s="274"/>
      <c r="Z3" s="275"/>
      <c r="AA3" s="273" t="s">
        <v>323</v>
      </c>
      <c r="AB3" s="274"/>
      <c r="AC3" s="275"/>
      <c r="AD3" s="273" t="s">
        <v>323</v>
      </c>
      <c r="AE3" s="274"/>
      <c r="AF3" s="275"/>
      <c r="AG3" s="273" t="s">
        <v>323</v>
      </c>
      <c r="AH3" s="274"/>
      <c r="AI3" s="275"/>
      <c r="AJ3" s="273" t="s">
        <v>323</v>
      </c>
      <c r="AK3" s="274"/>
      <c r="AL3" s="275"/>
      <c r="AM3" s="273" t="s">
        <v>323</v>
      </c>
      <c r="AN3" s="274"/>
      <c r="AO3" s="275"/>
      <c r="AP3" s="273" t="s">
        <v>323</v>
      </c>
      <c r="AQ3" s="274"/>
      <c r="AR3" s="275"/>
      <c r="AS3" s="273" t="s">
        <v>323</v>
      </c>
      <c r="AT3" s="274"/>
      <c r="AU3" s="275"/>
      <c r="AV3" s="273" t="s">
        <v>323</v>
      </c>
      <c r="AW3" s="274"/>
      <c r="AX3" s="275"/>
      <c r="AY3" s="273" t="s">
        <v>323</v>
      </c>
      <c r="AZ3" s="274"/>
      <c r="BA3" s="275"/>
      <c r="BB3" s="273" t="s">
        <v>323</v>
      </c>
      <c r="BC3" s="274"/>
      <c r="BD3" s="275"/>
      <c r="BE3" s="273" t="s">
        <v>323</v>
      </c>
      <c r="BF3" s="274"/>
      <c r="BG3" s="275"/>
      <c r="BH3" s="273" t="s">
        <v>323</v>
      </c>
      <c r="BI3" s="274"/>
      <c r="BJ3" s="275"/>
      <c r="BK3" s="273" t="s">
        <v>323</v>
      </c>
      <c r="BL3" s="274"/>
      <c r="BM3" s="275"/>
      <c r="BN3" s="273" t="s">
        <v>323</v>
      </c>
      <c r="BO3" s="274"/>
      <c r="BP3" s="275"/>
      <c r="BQ3" s="273" t="s">
        <v>323</v>
      </c>
      <c r="BR3" s="274"/>
      <c r="BS3" s="275"/>
      <c r="BT3" s="273" t="s">
        <v>323</v>
      </c>
      <c r="BU3" s="274"/>
      <c r="BV3" s="275"/>
      <c r="BW3" s="273" t="s">
        <v>323</v>
      </c>
      <c r="BX3" s="274"/>
      <c r="BY3" s="275"/>
      <c r="BZ3" s="273" t="s">
        <v>323</v>
      </c>
      <c r="CA3" s="274"/>
      <c r="CB3" s="275"/>
      <c r="CC3" s="273" t="s">
        <v>3</v>
      </c>
      <c r="CD3" s="274"/>
      <c r="CE3" s="275"/>
      <c r="CF3" s="273" t="s">
        <v>3</v>
      </c>
      <c r="CG3" s="274"/>
      <c r="CH3" s="275"/>
      <c r="CI3" s="273" t="s">
        <v>3</v>
      </c>
      <c r="CJ3" s="274"/>
      <c r="CK3" s="275"/>
      <c r="CL3" s="273" t="s">
        <v>3</v>
      </c>
      <c r="CM3" s="274"/>
      <c r="CN3" s="275"/>
      <c r="CO3" s="273" t="s">
        <v>3</v>
      </c>
      <c r="CP3" s="274"/>
      <c r="CQ3" s="275"/>
      <c r="CR3" s="273" t="s">
        <v>3</v>
      </c>
      <c r="CS3" s="274"/>
      <c r="CT3" s="275"/>
      <c r="CU3" s="273" t="s">
        <v>3</v>
      </c>
      <c r="CV3" s="274"/>
      <c r="CW3" s="275"/>
      <c r="CX3" s="273" t="s">
        <v>3</v>
      </c>
      <c r="CY3" s="274"/>
      <c r="CZ3" s="275"/>
      <c r="DA3" s="273" t="s">
        <v>3</v>
      </c>
      <c r="DB3" s="274"/>
      <c r="DC3" s="275"/>
      <c r="DD3" s="273" t="s">
        <v>3</v>
      </c>
      <c r="DE3" s="274"/>
      <c r="DF3" s="275"/>
      <c r="DG3" s="273" t="s">
        <v>3</v>
      </c>
      <c r="DH3" s="274"/>
      <c r="DI3" s="275"/>
      <c r="DJ3" s="273" t="s">
        <v>3</v>
      </c>
      <c r="DK3" s="274"/>
      <c r="DL3" s="275"/>
      <c r="DM3" s="273" t="s">
        <v>3</v>
      </c>
      <c r="DN3" s="274"/>
      <c r="DO3" s="275"/>
      <c r="DP3" s="273" t="s">
        <v>3</v>
      </c>
      <c r="DQ3" s="274"/>
      <c r="DR3" s="275"/>
      <c r="DS3" s="273" t="s">
        <v>3</v>
      </c>
      <c r="DT3" s="274"/>
      <c r="DU3" s="275"/>
      <c r="DV3" s="273" t="s">
        <v>3</v>
      </c>
      <c r="DW3" s="274"/>
      <c r="DX3" s="275"/>
      <c r="DY3" s="273" t="s">
        <v>3</v>
      </c>
      <c r="DZ3" s="274"/>
      <c r="EA3" s="275"/>
      <c r="EB3" s="273" t="s">
        <v>3</v>
      </c>
      <c r="EC3" s="274"/>
      <c r="ED3" s="275"/>
      <c r="EE3" s="273" t="s">
        <v>3</v>
      </c>
      <c r="EF3" s="274"/>
      <c r="EG3" s="275"/>
      <c r="EH3" s="273" t="s">
        <v>3</v>
      </c>
      <c r="EI3" s="274"/>
      <c r="EJ3" s="275"/>
      <c r="EK3" s="273" t="s">
        <v>3</v>
      </c>
      <c r="EL3" s="274"/>
      <c r="EM3" s="275"/>
      <c r="EN3" s="273" t="s">
        <v>3</v>
      </c>
      <c r="EO3" s="274"/>
      <c r="EP3" s="275"/>
      <c r="EQ3" s="273" t="s">
        <v>3</v>
      </c>
      <c r="ER3" s="274"/>
      <c r="ES3" s="275"/>
      <c r="ET3" s="273" t="s">
        <v>3</v>
      </c>
      <c r="EU3" s="274"/>
      <c r="EV3" s="275"/>
      <c r="EW3" s="273" t="s">
        <v>3</v>
      </c>
      <c r="EX3" s="274"/>
      <c r="EY3" s="275"/>
      <c r="EZ3" s="273" t="s">
        <v>3</v>
      </c>
      <c r="FA3" s="274"/>
      <c r="FB3" s="275"/>
      <c r="FC3" s="273" t="s">
        <v>3</v>
      </c>
      <c r="FD3" s="274"/>
      <c r="FE3" s="275"/>
      <c r="FF3" s="273" t="s">
        <v>3</v>
      </c>
      <c r="FG3" s="274"/>
      <c r="FH3" s="275"/>
      <c r="FI3" s="273" t="s">
        <v>3</v>
      </c>
      <c r="FJ3" s="274"/>
      <c r="FK3" s="275"/>
      <c r="FL3" s="273" t="s">
        <v>3</v>
      </c>
      <c r="FM3" s="274"/>
      <c r="FN3" s="275"/>
      <c r="FO3" s="273" t="s">
        <v>3</v>
      </c>
      <c r="FP3" s="274"/>
      <c r="FQ3" s="275"/>
      <c r="FR3" s="273" t="s">
        <v>3</v>
      </c>
      <c r="FS3" s="274"/>
      <c r="FT3" s="275"/>
      <c r="FU3" s="273" t="s">
        <v>3</v>
      </c>
      <c r="FV3" s="274"/>
      <c r="FW3" s="275"/>
      <c r="FX3" s="273" t="s">
        <v>3</v>
      </c>
      <c r="FY3" s="274"/>
      <c r="FZ3" s="275"/>
      <c r="GA3" s="273" t="s">
        <v>3</v>
      </c>
      <c r="GB3" s="274"/>
      <c r="GC3" s="275"/>
      <c r="GD3" s="273" t="s">
        <v>3</v>
      </c>
      <c r="GE3" s="274"/>
      <c r="GF3" s="275"/>
      <c r="GG3" s="273" t="s">
        <v>3</v>
      </c>
      <c r="GH3" s="274"/>
      <c r="GI3" s="275"/>
      <c r="GJ3" s="273" t="s">
        <v>3</v>
      </c>
      <c r="GK3" s="274"/>
      <c r="GL3" s="275"/>
      <c r="GM3" s="273" t="s">
        <v>3</v>
      </c>
      <c r="GN3" s="274"/>
      <c r="GO3" s="275"/>
      <c r="GP3" s="273" t="s">
        <v>3</v>
      </c>
      <c r="GQ3" s="274"/>
      <c r="GR3" s="275"/>
      <c r="GS3" s="273" t="s">
        <v>3</v>
      </c>
      <c r="GT3" s="274"/>
      <c r="GU3" s="275"/>
      <c r="GV3" s="273" t="s">
        <v>3</v>
      </c>
      <c r="GW3" s="274"/>
      <c r="GX3" s="275"/>
      <c r="GY3" s="273" t="s">
        <v>3</v>
      </c>
      <c r="GZ3" s="274"/>
      <c r="HA3" s="275"/>
      <c r="HB3" s="273" t="s">
        <v>3</v>
      </c>
      <c r="HC3" s="274"/>
      <c r="HD3" s="275"/>
      <c r="HE3" s="273" t="s">
        <v>3</v>
      </c>
      <c r="HF3" s="274"/>
      <c r="HG3" s="275"/>
      <c r="HH3" s="273" t="s">
        <v>3</v>
      </c>
      <c r="HI3" s="274"/>
      <c r="HJ3" s="275"/>
      <c r="HK3" s="273" t="s">
        <v>3</v>
      </c>
      <c r="HL3" s="274"/>
      <c r="HM3" s="275"/>
      <c r="HN3" s="273" t="s">
        <v>3</v>
      </c>
      <c r="HO3" s="274"/>
      <c r="HP3" s="275"/>
      <c r="HQ3" s="273" t="s">
        <v>3</v>
      </c>
      <c r="HR3" s="274"/>
      <c r="HS3" s="275"/>
      <c r="HT3" s="273" t="s">
        <v>3</v>
      </c>
      <c r="HU3" s="274"/>
      <c r="HV3" s="275"/>
      <c r="HW3" s="273" t="s">
        <v>3</v>
      </c>
      <c r="HX3" s="274"/>
      <c r="HY3" s="275"/>
      <c r="HZ3" s="273" t="s">
        <v>3</v>
      </c>
      <c r="IA3" s="274"/>
      <c r="IB3" s="275"/>
      <c r="IC3" s="273" t="s">
        <v>3</v>
      </c>
      <c r="ID3" s="274"/>
      <c r="IE3" s="275"/>
      <c r="IF3" s="273" t="s">
        <v>3</v>
      </c>
      <c r="IG3" s="274"/>
      <c r="IH3" s="275"/>
      <c r="II3" s="273" t="s">
        <v>3</v>
      </c>
      <c r="IJ3" s="274"/>
      <c r="IK3" s="275"/>
      <c r="IL3" s="273" t="s">
        <v>3</v>
      </c>
      <c r="IM3" s="274"/>
      <c r="IN3" s="275"/>
      <c r="IO3" s="273" t="s">
        <v>3</v>
      </c>
      <c r="IP3" s="274"/>
      <c r="IQ3" s="275"/>
      <c r="IR3" s="273" t="s">
        <v>3</v>
      </c>
      <c r="IS3" s="274"/>
      <c r="IT3" s="275"/>
      <c r="IU3" s="273" t="s">
        <v>3</v>
      </c>
      <c r="IV3" s="274"/>
      <c r="IW3" s="275"/>
      <c r="IX3" s="273" t="s">
        <v>3</v>
      </c>
      <c r="IY3" s="274"/>
      <c r="IZ3" s="275"/>
      <c r="JA3" s="273" t="s">
        <v>3</v>
      </c>
      <c r="JB3" s="274"/>
      <c r="JC3" s="275"/>
      <c r="JD3" s="273" t="s">
        <v>3</v>
      </c>
      <c r="JE3" s="274"/>
      <c r="JF3" s="275"/>
      <c r="JG3" s="273" t="s">
        <v>3</v>
      </c>
      <c r="JH3" s="274"/>
      <c r="JI3" s="275"/>
      <c r="JJ3" s="273" t="s">
        <v>3</v>
      </c>
      <c r="JK3" s="274"/>
      <c r="JL3" s="275"/>
      <c r="JM3" s="273" t="s">
        <v>3</v>
      </c>
      <c r="JN3" s="274"/>
      <c r="JO3" s="275"/>
      <c r="JP3" s="273" t="s">
        <v>3</v>
      </c>
      <c r="JQ3" s="274"/>
      <c r="JR3" s="275"/>
      <c r="JS3" s="273" t="s">
        <v>3</v>
      </c>
      <c r="JT3" s="274"/>
      <c r="JU3" s="275"/>
      <c r="JV3" s="273" t="s">
        <v>3</v>
      </c>
      <c r="JW3" s="274"/>
      <c r="JX3" s="275"/>
      <c r="JY3" s="273" t="s">
        <v>3</v>
      </c>
      <c r="JZ3" s="274"/>
      <c r="KA3" s="275"/>
      <c r="KB3" s="273" t="s">
        <v>3</v>
      </c>
      <c r="KC3" s="274"/>
      <c r="KD3" s="275"/>
      <c r="KE3" s="273" t="s">
        <v>3</v>
      </c>
      <c r="KF3" s="274"/>
      <c r="KG3" s="275"/>
      <c r="KH3" s="273" t="s">
        <v>3</v>
      </c>
      <c r="KI3" s="274"/>
      <c r="KJ3" s="275"/>
      <c r="KK3" s="273" t="s">
        <v>3</v>
      </c>
      <c r="KL3" s="274"/>
      <c r="KM3" s="275"/>
      <c r="KN3" s="273" t="s">
        <v>3</v>
      </c>
      <c r="KO3" s="274"/>
      <c r="KP3" s="275"/>
      <c r="KQ3" s="273" t="s">
        <v>3</v>
      </c>
      <c r="KR3" s="274"/>
      <c r="KS3" s="275"/>
      <c r="KT3" s="273" t="s">
        <v>3</v>
      </c>
      <c r="KU3" s="274"/>
      <c r="KV3" s="275"/>
      <c r="KW3" s="273" t="s">
        <v>3</v>
      </c>
      <c r="KX3" s="274"/>
      <c r="KY3" s="275"/>
      <c r="KZ3" s="273" t="s">
        <v>3</v>
      </c>
      <c r="LA3" s="274"/>
      <c r="LB3" s="275"/>
      <c r="LC3" s="273" t="s">
        <v>3</v>
      </c>
      <c r="LD3" s="274"/>
      <c r="LE3" s="275"/>
      <c r="LF3" s="273" t="s">
        <v>3</v>
      </c>
      <c r="LG3" s="274"/>
      <c r="LH3" s="275"/>
      <c r="LI3" s="273" t="s">
        <v>3</v>
      </c>
      <c r="LJ3" s="274"/>
      <c r="LK3" s="275"/>
      <c r="LL3" s="273" t="s">
        <v>3</v>
      </c>
      <c r="LM3" s="274"/>
      <c r="LN3" s="275"/>
      <c r="LO3" s="273" t="s">
        <v>3</v>
      </c>
      <c r="LP3" s="274"/>
      <c r="LQ3" s="275"/>
      <c r="LR3" s="273" t="s">
        <v>3</v>
      </c>
      <c r="LS3" s="274"/>
      <c r="LT3" s="275"/>
      <c r="LU3" s="273" t="s">
        <v>3</v>
      </c>
      <c r="LV3" s="274"/>
      <c r="LW3" s="275"/>
      <c r="LX3" s="273" t="s">
        <v>3</v>
      </c>
      <c r="LY3" s="274"/>
      <c r="LZ3" s="275"/>
      <c r="MA3" s="273" t="s">
        <v>3</v>
      </c>
      <c r="MB3" s="274"/>
      <c r="MC3" s="275"/>
      <c r="MD3" s="273" t="s">
        <v>3</v>
      </c>
      <c r="ME3" s="274"/>
      <c r="MF3" s="275"/>
      <c r="MG3" s="273" t="s">
        <v>3</v>
      </c>
      <c r="MH3" s="274"/>
      <c r="MI3" s="275"/>
      <c r="MJ3" s="273" t="s">
        <v>3</v>
      </c>
      <c r="MK3" s="274"/>
      <c r="ML3" s="275"/>
      <c r="MM3" s="273" t="s">
        <v>3</v>
      </c>
      <c r="MN3" s="274"/>
      <c r="MO3" s="275"/>
      <c r="MP3" s="273" t="s">
        <v>3</v>
      </c>
      <c r="MQ3" s="274"/>
      <c r="MR3" s="275"/>
      <c r="MS3" s="273" t="s">
        <v>3</v>
      </c>
      <c r="MT3" s="274"/>
      <c r="MU3" s="275"/>
      <c r="MV3" s="273" t="s">
        <v>3</v>
      </c>
      <c r="MW3" s="274"/>
      <c r="MX3" s="275"/>
      <c r="MY3" s="273" t="s">
        <v>3</v>
      </c>
      <c r="MZ3" s="274"/>
      <c r="NA3" s="275"/>
      <c r="NB3" s="273" t="s">
        <v>3</v>
      </c>
      <c r="NC3" s="274"/>
      <c r="ND3" s="275"/>
      <c r="NE3" s="273" t="s">
        <v>3</v>
      </c>
      <c r="NF3" s="274"/>
      <c r="NG3" s="275"/>
      <c r="NH3" s="273" t="s">
        <v>3</v>
      </c>
      <c r="NI3" s="274"/>
      <c r="NJ3" s="275"/>
      <c r="NK3" s="273" t="s">
        <v>3</v>
      </c>
      <c r="NL3" s="274"/>
      <c r="NM3" s="275"/>
      <c r="NN3" s="273" t="s">
        <v>3</v>
      </c>
      <c r="NO3" s="274"/>
      <c r="NP3" s="275"/>
      <c r="NQ3" s="273" t="s">
        <v>3</v>
      </c>
      <c r="NR3" s="274"/>
      <c r="NS3" s="275"/>
      <c r="NT3" s="273" t="s">
        <v>3</v>
      </c>
      <c r="NU3" s="274"/>
      <c r="NV3" s="275"/>
      <c r="NW3" s="273" t="s">
        <v>3</v>
      </c>
      <c r="NX3" s="274"/>
      <c r="NY3" s="275"/>
      <c r="NZ3" s="273" t="s">
        <v>3</v>
      </c>
      <c r="OA3" s="274"/>
      <c r="OB3" s="275"/>
      <c r="OC3" s="273" t="s">
        <v>3</v>
      </c>
      <c r="OD3" s="274"/>
      <c r="OE3" s="275"/>
      <c r="OF3" s="273" t="s">
        <v>3</v>
      </c>
      <c r="OG3" s="274"/>
      <c r="OH3" s="275"/>
      <c r="OI3" s="273" t="s">
        <v>3</v>
      </c>
      <c r="OJ3" s="274"/>
      <c r="OK3" s="275"/>
      <c r="OL3" s="273" t="s">
        <v>3</v>
      </c>
      <c r="OM3" s="274"/>
      <c r="ON3" s="275"/>
      <c r="OO3" s="273" t="s">
        <v>3</v>
      </c>
      <c r="OP3" s="274"/>
      <c r="OQ3" s="275"/>
      <c r="OR3" s="273" t="s">
        <v>3</v>
      </c>
      <c r="OS3" s="274"/>
      <c r="OT3" s="275"/>
      <c r="OU3" s="273" t="s">
        <v>3</v>
      </c>
      <c r="OV3" s="274"/>
      <c r="OW3" s="275"/>
      <c r="OX3" s="273" t="s">
        <v>3</v>
      </c>
      <c r="OY3" s="274"/>
      <c r="OZ3" s="275"/>
      <c r="PA3" s="273" t="s">
        <v>3</v>
      </c>
      <c r="PB3" s="274"/>
      <c r="PC3" s="275"/>
      <c r="PD3" s="273" t="s">
        <v>3</v>
      </c>
      <c r="PE3" s="274"/>
      <c r="PF3" s="275"/>
      <c r="PG3" s="273" t="s">
        <v>3</v>
      </c>
      <c r="PH3" s="274"/>
      <c r="PI3" s="275"/>
      <c r="PJ3" s="273" t="s">
        <v>3</v>
      </c>
      <c r="PK3" s="274"/>
      <c r="PL3" s="275"/>
    </row>
    <row r="4" spans="1:428" ht="14.7" customHeight="1" x14ac:dyDescent="0.3">
      <c r="A4" s="397" t="s">
        <v>4</v>
      </c>
      <c r="B4" s="398"/>
      <c r="C4" s="276" t="s">
        <v>31</v>
      </c>
      <c r="D4" s="277"/>
      <c r="E4" s="278"/>
      <c r="F4" s="276" t="s">
        <v>324</v>
      </c>
      <c r="G4" s="277"/>
      <c r="H4" s="278"/>
      <c r="I4" s="276" t="s">
        <v>32</v>
      </c>
      <c r="J4" s="277"/>
      <c r="K4" s="278"/>
      <c r="L4" s="276" t="s">
        <v>325</v>
      </c>
      <c r="M4" s="277"/>
      <c r="N4" s="278"/>
      <c r="O4" s="276" t="s">
        <v>34</v>
      </c>
      <c r="P4" s="277"/>
      <c r="Q4" s="278"/>
      <c r="R4" s="276" t="s">
        <v>326</v>
      </c>
      <c r="S4" s="277"/>
      <c r="T4" s="278"/>
      <c r="U4" s="276" t="s">
        <v>27</v>
      </c>
      <c r="V4" s="277"/>
      <c r="W4" s="278"/>
      <c r="X4" s="276" t="s">
        <v>327</v>
      </c>
      <c r="Y4" s="277"/>
      <c r="Z4" s="278"/>
      <c r="AA4" s="276" t="s">
        <v>328</v>
      </c>
      <c r="AB4" s="277"/>
      <c r="AC4" s="278"/>
      <c r="AD4" s="276" t="s">
        <v>329</v>
      </c>
      <c r="AE4" s="277"/>
      <c r="AF4" s="278"/>
      <c r="AG4" s="276" t="s">
        <v>23</v>
      </c>
      <c r="AH4" s="277"/>
      <c r="AI4" s="278"/>
      <c r="AJ4" s="276" t="s">
        <v>31</v>
      </c>
      <c r="AK4" s="277"/>
      <c r="AL4" s="278"/>
      <c r="AM4" s="276" t="s">
        <v>324</v>
      </c>
      <c r="AN4" s="277"/>
      <c r="AO4" s="278"/>
      <c r="AP4" s="276" t="s">
        <v>32</v>
      </c>
      <c r="AQ4" s="277"/>
      <c r="AR4" s="278"/>
      <c r="AS4" s="276" t="s">
        <v>330</v>
      </c>
      <c r="AT4" s="277"/>
      <c r="AU4" s="278"/>
      <c r="AV4" s="276" t="s">
        <v>34</v>
      </c>
      <c r="AW4" s="277"/>
      <c r="AX4" s="278"/>
      <c r="AY4" s="276" t="s">
        <v>331</v>
      </c>
      <c r="AZ4" s="277"/>
      <c r="BA4" s="278"/>
      <c r="BB4" s="276" t="s">
        <v>27</v>
      </c>
      <c r="BC4" s="277"/>
      <c r="BD4" s="278"/>
      <c r="BE4" s="276" t="s">
        <v>327</v>
      </c>
      <c r="BF4" s="277"/>
      <c r="BG4" s="278"/>
      <c r="BH4" s="276" t="s">
        <v>328</v>
      </c>
      <c r="BI4" s="277"/>
      <c r="BJ4" s="278"/>
      <c r="BK4" s="276" t="s">
        <v>30</v>
      </c>
      <c r="BL4" s="277"/>
      <c r="BM4" s="278"/>
      <c r="BN4" s="276" t="s">
        <v>17</v>
      </c>
      <c r="BO4" s="277"/>
      <c r="BP4" s="278"/>
      <c r="BQ4" s="276" t="s">
        <v>31</v>
      </c>
      <c r="BR4" s="277"/>
      <c r="BS4" s="278"/>
      <c r="BT4" s="276" t="s">
        <v>324</v>
      </c>
      <c r="BU4" s="277"/>
      <c r="BV4" s="278"/>
      <c r="BW4" s="276" t="s">
        <v>32</v>
      </c>
      <c r="BX4" s="277"/>
      <c r="BY4" s="278"/>
      <c r="BZ4" s="276" t="s">
        <v>34</v>
      </c>
      <c r="CA4" s="277"/>
      <c r="CB4" s="278"/>
      <c r="CC4" s="276" t="s">
        <v>332</v>
      </c>
      <c r="CD4" s="277"/>
      <c r="CE4" s="278"/>
      <c r="CF4" s="276" t="s">
        <v>20</v>
      </c>
      <c r="CG4" s="277"/>
      <c r="CH4" s="278"/>
      <c r="CI4" s="276" t="s">
        <v>331</v>
      </c>
      <c r="CJ4" s="277"/>
      <c r="CK4" s="278"/>
      <c r="CL4" s="276" t="s">
        <v>21</v>
      </c>
      <c r="CM4" s="277"/>
      <c r="CN4" s="278"/>
      <c r="CO4" s="276" t="s">
        <v>333</v>
      </c>
      <c r="CP4" s="277"/>
      <c r="CQ4" s="278"/>
      <c r="CR4" s="276" t="s">
        <v>328</v>
      </c>
      <c r="CS4" s="277"/>
      <c r="CT4" s="278"/>
      <c r="CU4" s="276" t="s">
        <v>17</v>
      </c>
      <c r="CV4" s="277"/>
      <c r="CW4" s="278"/>
      <c r="CX4" s="276" t="s">
        <v>334</v>
      </c>
      <c r="CY4" s="277"/>
      <c r="CZ4" s="278"/>
      <c r="DA4" s="276" t="s">
        <v>335</v>
      </c>
      <c r="DB4" s="277"/>
      <c r="DC4" s="278"/>
      <c r="DD4" s="276" t="s">
        <v>23</v>
      </c>
      <c r="DE4" s="277"/>
      <c r="DF4" s="278"/>
      <c r="DG4" s="276" t="s">
        <v>336</v>
      </c>
      <c r="DH4" s="277"/>
      <c r="DI4" s="278"/>
      <c r="DJ4" s="276" t="s">
        <v>330</v>
      </c>
      <c r="DK4" s="277"/>
      <c r="DL4" s="278"/>
      <c r="DM4" s="276" t="s">
        <v>25</v>
      </c>
      <c r="DN4" s="277"/>
      <c r="DO4" s="278"/>
      <c r="DP4" s="276" t="s">
        <v>20</v>
      </c>
      <c r="DQ4" s="277"/>
      <c r="DR4" s="278"/>
      <c r="DS4" s="276" t="s">
        <v>331</v>
      </c>
      <c r="DT4" s="277"/>
      <c r="DU4" s="278"/>
      <c r="DV4" s="276" t="s">
        <v>21</v>
      </c>
      <c r="DW4" s="277"/>
      <c r="DX4" s="278"/>
      <c r="DY4" s="276" t="s">
        <v>337</v>
      </c>
      <c r="DZ4" s="277"/>
      <c r="EA4" s="278"/>
      <c r="EB4" s="276" t="s">
        <v>328</v>
      </c>
      <c r="EC4" s="277"/>
      <c r="ED4" s="278"/>
      <c r="EE4" s="276" t="s">
        <v>338</v>
      </c>
      <c r="EF4" s="277"/>
      <c r="EG4" s="278"/>
      <c r="EH4" s="276" t="s">
        <v>29</v>
      </c>
      <c r="EI4" s="277"/>
      <c r="EJ4" s="278"/>
      <c r="EK4" s="276" t="s">
        <v>334</v>
      </c>
      <c r="EL4" s="277"/>
      <c r="EM4" s="278"/>
      <c r="EN4" s="276" t="s">
        <v>335</v>
      </c>
      <c r="EO4" s="277"/>
      <c r="EP4" s="278"/>
      <c r="EQ4" s="276" t="s">
        <v>17</v>
      </c>
      <c r="ER4" s="277"/>
      <c r="ES4" s="278"/>
      <c r="ET4" s="276" t="s">
        <v>339</v>
      </c>
      <c r="EU4" s="277"/>
      <c r="EV4" s="278"/>
      <c r="EW4" s="276" t="s">
        <v>340</v>
      </c>
      <c r="EX4" s="277"/>
      <c r="EY4" s="278"/>
      <c r="EZ4" s="276" t="s">
        <v>341</v>
      </c>
      <c r="FA4" s="277"/>
      <c r="FB4" s="278"/>
      <c r="FC4" s="276" t="s">
        <v>25</v>
      </c>
      <c r="FD4" s="277"/>
      <c r="FE4" s="278"/>
      <c r="FF4" s="276" t="s">
        <v>342</v>
      </c>
      <c r="FG4" s="277"/>
      <c r="FH4" s="278"/>
      <c r="FI4" s="276" t="s">
        <v>20</v>
      </c>
      <c r="FJ4" s="277"/>
      <c r="FK4" s="278"/>
      <c r="FL4" s="276" t="s">
        <v>331</v>
      </c>
      <c r="FM4" s="277"/>
      <c r="FN4" s="278"/>
      <c r="FO4" s="276" t="s">
        <v>21</v>
      </c>
      <c r="FP4" s="277"/>
      <c r="FQ4" s="278"/>
      <c r="FR4" s="276" t="s">
        <v>337</v>
      </c>
      <c r="FS4" s="277"/>
      <c r="FT4" s="278"/>
      <c r="FU4" s="276" t="s">
        <v>338</v>
      </c>
      <c r="FV4" s="277"/>
      <c r="FW4" s="278"/>
      <c r="FX4" s="276" t="s">
        <v>334</v>
      </c>
      <c r="FY4" s="277"/>
      <c r="FZ4" s="278"/>
      <c r="GA4" s="276" t="s">
        <v>335</v>
      </c>
      <c r="GB4" s="277"/>
      <c r="GC4" s="278"/>
      <c r="GD4" s="276" t="s">
        <v>17</v>
      </c>
      <c r="GE4" s="277"/>
      <c r="GF4" s="278"/>
      <c r="GG4" s="276" t="s">
        <v>343</v>
      </c>
      <c r="GH4" s="277"/>
      <c r="GI4" s="278"/>
      <c r="GJ4" s="276" t="s">
        <v>344</v>
      </c>
      <c r="GK4" s="277"/>
      <c r="GL4" s="278"/>
      <c r="GM4" s="276" t="s">
        <v>340</v>
      </c>
      <c r="GN4" s="277"/>
      <c r="GO4" s="278"/>
      <c r="GP4" s="276" t="s">
        <v>345</v>
      </c>
      <c r="GQ4" s="277"/>
      <c r="GR4" s="278"/>
      <c r="GS4" s="276" t="s">
        <v>25</v>
      </c>
      <c r="GT4" s="277"/>
      <c r="GU4" s="278"/>
      <c r="GV4" s="276" t="s">
        <v>342</v>
      </c>
      <c r="GW4" s="277"/>
      <c r="GX4" s="278"/>
      <c r="GY4" s="276" t="s">
        <v>20</v>
      </c>
      <c r="GZ4" s="277"/>
      <c r="HA4" s="278"/>
      <c r="HB4" s="276" t="s">
        <v>331</v>
      </c>
      <c r="HC4" s="277"/>
      <c r="HD4" s="278"/>
      <c r="HE4" s="276" t="s">
        <v>21</v>
      </c>
      <c r="HF4" s="277"/>
      <c r="HG4" s="278"/>
      <c r="HH4" s="276" t="s">
        <v>337</v>
      </c>
      <c r="HI4" s="277"/>
      <c r="HJ4" s="278"/>
      <c r="HK4" s="276" t="s">
        <v>35</v>
      </c>
      <c r="HL4" s="277"/>
      <c r="HM4" s="278"/>
      <c r="HN4" s="276" t="s">
        <v>334</v>
      </c>
      <c r="HO4" s="277"/>
      <c r="HP4" s="278"/>
      <c r="HQ4" s="276" t="s">
        <v>338</v>
      </c>
      <c r="HR4" s="277"/>
      <c r="HS4" s="278"/>
      <c r="HT4" s="276" t="s">
        <v>335</v>
      </c>
      <c r="HU4" s="277"/>
      <c r="HV4" s="278"/>
      <c r="HW4" s="276" t="s">
        <v>343</v>
      </c>
      <c r="HX4" s="277"/>
      <c r="HY4" s="278"/>
      <c r="HZ4" s="276" t="s">
        <v>17</v>
      </c>
      <c r="IA4" s="277"/>
      <c r="IB4" s="278"/>
      <c r="IC4" s="276" t="s">
        <v>25</v>
      </c>
      <c r="ID4" s="277"/>
      <c r="IE4" s="278"/>
      <c r="IF4" s="276" t="s">
        <v>342</v>
      </c>
      <c r="IG4" s="277"/>
      <c r="IH4" s="278"/>
      <c r="II4" s="276" t="s">
        <v>44</v>
      </c>
      <c r="IJ4" s="277"/>
      <c r="IK4" s="278"/>
      <c r="IL4" s="276" t="s">
        <v>20</v>
      </c>
      <c r="IM4" s="277"/>
      <c r="IN4" s="278"/>
      <c r="IO4" s="276" t="s">
        <v>331</v>
      </c>
      <c r="IP4" s="277"/>
      <c r="IQ4" s="278"/>
      <c r="IR4" s="276" t="s">
        <v>21</v>
      </c>
      <c r="IS4" s="277"/>
      <c r="IT4" s="278"/>
      <c r="IU4" s="276" t="s">
        <v>337</v>
      </c>
      <c r="IV4" s="277"/>
      <c r="IW4" s="278"/>
      <c r="IX4" s="276" t="s">
        <v>35</v>
      </c>
      <c r="IY4" s="277"/>
      <c r="IZ4" s="278"/>
      <c r="JA4" s="276" t="s">
        <v>334</v>
      </c>
      <c r="JB4" s="277"/>
      <c r="JC4" s="278"/>
      <c r="JD4" s="276" t="s">
        <v>338</v>
      </c>
      <c r="JE4" s="277"/>
      <c r="JF4" s="278"/>
      <c r="JG4" s="276" t="s">
        <v>335</v>
      </c>
      <c r="JH4" s="277"/>
      <c r="JI4" s="278"/>
      <c r="JJ4" s="276" t="s">
        <v>44</v>
      </c>
      <c r="JK4" s="277"/>
      <c r="JL4" s="278"/>
      <c r="JM4" s="276" t="s">
        <v>343</v>
      </c>
      <c r="JN4" s="277"/>
      <c r="JO4" s="278"/>
      <c r="JP4" s="276" t="s">
        <v>25</v>
      </c>
      <c r="JQ4" s="277"/>
      <c r="JR4" s="278"/>
      <c r="JS4" s="276" t="s">
        <v>17</v>
      </c>
      <c r="JT4" s="277"/>
      <c r="JU4" s="278"/>
      <c r="JV4" s="276" t="s">
        <v>342</v>
      </c>
      <c r="JW4" s="277"/>
      <c r="JX4" s="278"/>
      <c r="JY4" s="276" t="s">
        <v>20</v>
      </c>
      <c r="JZ4" s="277"/>
      <c r="KA4" s="278"/>
      <c r="KB4" s="276" t="s">
        <v>331</v>
      </c>
      <c r="KC4" s="277"/>
      <c r="KD4" s="278"/>
      <c r="KE4" s="276" t="s">
        <v>21</v>
      </c>
      <c r="KF4" s="277"/>
      <c r="KG4" s="278"/>
      <c r="KH4" s="276" t="s">
        <v>337</v>
      </c>
      <c r="KI4" s="277"/>
      <c r="KJ4" s="278"/>
      <c r="KK4" s="276" t="s">
        <v>35</v>
      </c>
      <c r="KL4" s="277"/>
      <c r="KM4" s="278"/>
      <c r="KN4" s="276" t="s">
        <v>334</v>
      </c>
      <c r="KO4" s="277"/>
      <c r="KP4" s="278"/>
      <c r="KQ4" s="276" t="s">
        <v>338</v>
      </c>
      <c r="KR4" s="277"/>
      <c r="KS4" s="278"/>
      <c r="KT4" s="276" t="s">
        <v>335</v>
      </c>
      <c r="KU4" s="277"/>
      <c r="KV4" s="278"/>
      <c r="KW4" s="276" t="s">
        <v>44</v>
      </c>
      <c r="KX4" s="277"/>
      <c r="KY4" s="278"/>
      <c r="KZ4" s="276" t="s">
        <v>343</v>
      </c>
      <c r="LA4" s="277"/>
      <c r="LB4" s="278"/>
      <c r="LC4" s="276" t="s">
        <v>25</v>
      </c>
      <c r="LD4" s="277"/>
      <c r="LE4" s="278"/>
      <c r="LF4" s="276" t="s">
        <v>17</v>
      </c>
      <c r="LG4" s="277"/>
      <c r="LH4" s="278"/>
      <c r="LI4" s="276" t="s">
        <v>342</v>
      </c>
      <c r="LJ4" s="277"/>
      <c r="LK4" s="278"/>
      <c r="LL4" s="276" t="s">
        <v>20</v>
      </c>
      <c r="LM4" s="277"/>
      <c r="LN4" s="278"/>
      <c r="LO4" s="276" t="s">
        <v>331</v>
      </c>
      <c r="LP4" s="277"/>
      <c r="LQ4" s="278"/>
      <c r="LR4" s="276" t="s">
        <v>21</v>
      </c>
      <c r="LS4" s="277"/>
      <c r="LT4" s="278"/>
      <c r="LU4" s="276" t="s">
        <v>337</v>
      </c>
      <c r="LV4" s="277"/>
      <c r="LW4" s="278"/>
      <c r="LX4" s="276" t="s">
        <v>44</v>
      </c>
      <c r="LY4" s="277"/>
      <c r="LZ4" s="278"/>
      <c r="MA4" s="276" t="s">
        <v>35</v>
      </c>
      <c r="MB4" s="277"/>
      <c r="MC4" s="278"/>
      <c r="MD4" s="276" t="s">
        <v>334</v>
      </c>
      <c r="ME4" s="277"/>
      <c r="MF4" s="278"/>
      <c r="MG4" s="276" t="s">
        <v>338</v>
      </c>
      <c r="MH4" s="277"/>
      <c r="MI4" s="278"/>
      <c r="MJ4" s="276" t="s">
        <v>335</v>
      </c>
      <c r="MK4" s="277"/>
      <c r="ML4" s="278"/>
      <c r="MM4" s="276" t="s">
        <v>343</v>
      </c>
      <c r="MN4" s="277"/>
      <c r="MO4" s="278"/>
      <c r="MP4" s="276" t="s">
        <v>25</v>
      </c>
      <c r="MQ4" s="277"/>
      <c r="MR4" s="278"/>
      <c r="MS4" s="276" t="s">
        <v>17</v>
      </c>
      <c r="MT4" s="277"/>
      <c r="MU4" s="278"/>
      <c r="MV4" s="276" t="s">
        <v>342</v>
      </c>
      <c r="MW4" s="277"/>
      <c r="MX4" s="278"/>
      <c r="MY4" s="276" t="s">
        <v>20</v>
      </c>
      <c r="MZ4" s="277"/>
      <c r="NA4" s="278"/>
      <c r="NB4" s="276" t="s">
        <v>331</v>
      </c>
      <c r="NC4" s="277"/>
      <c r="ND4" s="278"/>
      <c r="NE4" s="276" t="s">
        <v>21</v>
      </c>
      <c r="NF4" s="277"/>
      <c r="NG4" s="278"/>
      <c r="NH4" s="276" t="s">
        <v>346</v>
      </c>
      <c r="NI4" s="277"/>
      <c r="NJ4" s="278"/>
      <c r="NK4" s="276" t="s">
        <v>347</v>
      </c>
      <c r="NL4" s="277"/>
      <c r="NM4" s="278"/>
      <c r="NN4" s="276" t="s">
        <v>348</v>
      </c>
      <c r="NO4" s="277"/>
      <c r="NP4" s="278"/>
      <c r="NQ4" s="276" t="s">
        <v>334</v>
      </c>
      <c r="NR4" s="277"/>
      <c r="NS4" s="278"/>
      <c r="NT4" s="276" t="s">
        <v>349</v>
      </c>
      <c r="NU4" s="277"/>
      <c r="NV4" s="278"/>
      <c r="NW4" s="276" t="s">
        <v>335</v>
      </c>
      <c r="NX4" s="277"/>
      <c r="NY4" s="278"/>
      <c r="NZ4" s="276" t="s">
        <v>343</v>
      </c>
      <c r="OA4" s="277"/>
      <c r="OB4" s="278"/>
      <c r="OC4" s="276" t="s">
        <v>44</v>
      </c>
      <c r="OD4" s="277"/>
      <c r="OE4" s="278"/>
      <c r="OF4" s="276" t="s">
        <v>17</v>
      </c>
      <c r="OG4" s="277"/>
      <c r="OH4" s="278"/>
      <c r="OI4" s="276" t="s">
        <v>342</v>
      </c>
      <c r="OJ4" s="277"/>
      <c r="OK4" s="278"/>
      <c r="OL4" s="276" t="s">
        <v>20</v>
      </c>
      <c r="OM4" s="277"/>
      <c r="ON4" s="278"/>
      <c r="OO4" s="276" t="s">
        <v>350</v>
      </c>
      <c r="OP4" s="277"/>
      <c r="OQ4" s="278"/>
      <c r="OR4" s="276" t="s">
        <v>21</v>
      </c>
      <c r="OS4" s="277"/>
      <c r="OT4" s="278"/>
      <c r="OU4" s="276" t="s">
        <v>346</v>
      </c>
      <c r="OV4" s="277"/>
      <c r="OW4" s="278"/>
      <c r="OX4" s="276" t="s">
        <v>347</v>
      </c>
      <c r="OY4" s="277"/>
      <c r="OZ4" s="278"/>
      <c r="PA4" s="276" t="s">
        <v>348</v>
      </c>
      <c r="PB4" s="277"/>
      <c r="PC4" s="278"/>
      <c r="PD4" s="276" t="s">
        <v>334</v>
      </c>
      <c r="PE4" s="277"/>
      <c r="PF4" s="278"/>
      <c r="PG4" s="276" t="s">
        <v>349</v>
      </c>
      <c r="PH4" s="277"/>
      <c r="PI4" s="278"/>
      <c r="PJ4" s="276" t="s">
        <v>335</v>
      </c>
      <c r="PK4" s="277"/>
      <c r="PL4" s="278"/>
    </row>
    <row r="5" spans="1:428" ht="17.7" customHeight="1" x14ac:dyDescent="0.3">
      <c r="A5" s="282" t="s">
        <v>55</v>
      </c>
      <c r="B5" s="284"/>
      <c r="C5" s="279" t="s">
        <v>81</v>
      </c>
      <c r="D5" s="280"/>
      <c r="E5" s="281"/>
      <c r="F5" s="279" t="s">
        <v>351</v>
      </c>
      <c r="G5" s="280"/>
      <c r="H5" s="281"/>
      <c r="I5" s="279" t="s">
        <v>82</v>
      </c>
      <c r="J5" s="280"/>
      <c r="K5" s="281"/>
      <c r="L5" s="279" t="s">
        <v>352</v>
      </c>
      <c r="M5" s="280"/>
      <c r="N5" s="281"/>
      <c r="O5" s="279" t="s">
        <v>84</v>
      </c>
      <c r="P5" s="280"/>
      <c r="Q5" s="281"/>
      <c r="R5" s="279" t="s">
        <v>353</v>
      </c>
      <c r="S5" s="280"/>
      <c r="T5" s="281"/>
      <c r="U5" s="279" t="s">
        <v>77</v>
      </c>
      <c r="V5" s="280"/>
      <c r="W5" s="281"/>
      <c r="X5" s="279" t="s">
        <v>354</v>
      </c>
      <c r="Y5" s="280"/>
      <c r="Z5" s="281"/>
      <c r="AA5" s="279" t="s">
        <v>355</v>
      </c>
      <c r="AB5" s="280"/>
      <c r="AC5" s="281"/>
      <c r="AD5" s="279" t="s">
        <v>356</v>
      </c>
      <c r="AE5" s="280"/>
      <c r="AF5" s="281"/>
      <c r="AG5" s="279" t="s">
        <v>74</v>
      </c>
      <c r="AH5" s="280"/>
      <c r="AI5" s="281"/>
      <c r="AJ5" s="279" t="s">
        <v>81</v>
      </c>
      <c r="AK5" s="280"/>
      <c r="AL5" s="281"/>
      <c r="AM5" s="279" t="s">
        <v>351</v>
      </c>
      <c r="AN5" s="280"/>
      <c r="AO5" s="281"/>
      <c r="AP5" s="279" t="s">
        <v>82</v>
      </c>
      <c r="AQ5" s="280"/>
      <c r="AR5" s="281"/>
      <c r="AS5" s="279" t="s">
        <v>357</v>
      </c>
      <c r="AT5" s="280"/>
      <c r="AU5" s="281"/>
      <c r="AV5" s="279" t="s">
        <v>84</v>
      </c>
      <c r="AW5" s="280"/>
      <c r="AX5" s="281"/>
      <c r="AY5" s="279" t="s">
        <v>358</v>
      </c>
      <c r="AZ5" s="280"/>
      <c r="BA5" s="281"/>
      <c r="BB5" s="279" t="s">
        <v>77</v>
      </c>
      <c r="BC5" s="280"/>
      <c r="BD5" s="281"/>
      <c r="BE5" s="279" t="s">
        <v>354</v>
      </c>
      <c r="BF5" s="280"/>
      <c r="BG5" s="281"/>
      <c r="BH5" s="279" t="s">
        <v>355</v>
      </c>
      <c r="BI5" s="280"/>
      <c r="BJ5" s="281"/>
      <c r="BK5" s="279" t="s">
        <v>80</v>
      </c>
      <c r="BL5" s="280"/>
      <c r="BM5" s="281"/>
      <c r="BN5" s="279" t="s">
        <v>68</v>
      </c>
      <c r="BO5" s="280"/>
      <c r="BP5" s="281"/>
      <c r="BQ5" s="279" t="s">
        <v>81</v>
      </c>
      <c r="BR5" s="280"/>
      <c r="BS5" s="281"/>
      <c r="BT5" s="279" t="s">
        <v>351</v>
      </c>
      <c r="BU5" s="280"/>
      <c r="BV5" s="281"/>
      <c r="BW5" s="279" t="s">
        <v>82</v>
      </c>
      <c r="BX5" s="280"/>
      <c r="BY5" s="281"/>
      <c r="BZ5" s="279" t="s">
        <v>84</v>
      </c>
      <c r="CA5" s="280"/>
      <c r="CB5" s="281"/>
      <c r="CC5" s="279"/>
      <c r="CD5" s="280"/>
      <c r="CE5" s="281"/>
      <c r="CF5" s="279" t="s">
        <v>71</v>
      </c>
      <c r="CG5" s="280"/>
      <c r="CH5" s="281"/>
      <c r="CI5" s="279" t="s">
        <v>358</v>
      </c>
      <c r="CJ5" s="280"/>
      <c r="CK5" s="281"/>
      <c r="CL5" s="279" t="s">
        <v>72</v>
      </c>
      <c r="CM5" s="280"/>
      <c r="CN5" s="281"/>
      <c r="CO5" s="279" t="s">
        <v>359</v>
      </c>
      <c r="CP5" s="280"/>
      <c r="CQ5" s="281"/>
      <c r="CR5" s="279" t="s">
        <v>355</v>
      </c>
      <c r="CS5" s="280"/>
      <c r="CT5" s="281"/>
      <c r="CU5" s="279" t="s">
        <v>68</v>
      </c>
      <c r="CV5" s="280"/>
      <c r="CW5" s="281"/>
      <c r="CX5" s="279" t="s">
        <v>360</v>
      </c>
      <c r="CY5" s="280"/>
      <c r="CZ5" s="281"/>
      <c r="DA5" s="279" t="s">
        <v>361</v>
      </c>
      <c r="DB5" s="280"/>
      <c r="DC5" s="281"/>
      <c r="DD5" s="279" t="s">
        <v>74</v>
      </c>
      <c r="DE5" s="280"/>
      <c r="DF5" s="281"/>
      <c r="DG5" s="279" t="s">
        <v>362</v>
      </c>
      <c r="DH5" s="280"/>
      <c r="DI5" s="281"/>
      <c r="DJ5" s="279" t="s">
        <v>357</v>
      </c>
      <c r="DK5" s="280"/>
      <c r="DL5" s="281"/>
      <c r="DM5" s="279" t="s">
        <v>76</v>
      </c>
      <c r="DN5" s="280"/>
      <c r="DO5" s="281"/>
      <c r="DP5" s="279" t="s">
        <v>71</v>
      </c>
      <c r="DQ5" s="280"/>
      <c r="DR5" s="281"/>
      <c r="DS5" s="279" t="s">
        <v>358</v>
      </c>
      <c r="DT5" s="280"/>
      <c r="DU5" s="281"/>
      <c r="DV5" s="279" t="s">
        <v>72</v>
      </c>
      <c r="DW5" s="280"/>
      <c r="DX5" s="281"/>
      <c r="DY5" s="279" t="s">
        <v>359</v>
      </c>
      <c r="DZ5" s="280"/>
      <c r="EA5" s="281"/>
      <c r="EB5" s="279" t="s">
        <v>355</v>
      </c>
      <c r="EC5" s="280"/>
      <c r="ED5" s="281"/>
      <c r="EE5" s="279" t="s">
        <v>363</v>
      </c>
      <c r="EF5" s="280"/>
      <c r="EG5" s="281"/>
      <c r="EH5" s="279" t="s">
        <v>79</v>
      </c>
      <c r="EI5" s="280"/>
      <c r="EJ5" s="281"/>
      <c r="EK5" s="279" t="s">
        <v>360</v>
      </c>
      <c r="EL5" s="280"/>
      <c r="EM5" s="281"/>
      <c r="EN5" s="279" t="s">
        <v>361</v>
      </c>
      <c r="EO5" s="280"/>
      <c r="EP5" s="281"/>
      <c r="EQ5" s="279" t="s">
        <v>68</v>
      </c>
      <c r="ER5" s="280"/>
      <c r="ES5" s="281"/>
      <c r="ET5" s="279" t="s">
        <v>364</v>
      </c>
      <c r="EU5" s="280"/>
      <c r="EV5" s="281"/>
      <c r="EW5" s="279" t="s">
        <v>365</v>
      </c>
      <c r="EX5" s="280"/>
      <c r="EY5" s="281"/>
      <c r="EZ5" s="279" t="s">
        <v>366</v>
      </c>
      <c r="FA5" s="280"/>
      <c r="FB5" s="281"/>
      <c r="FC5" s="279" t="s">
        <v>76</v>
      </c>
      <c r="FD5" s="280"/>
      <c r="FE5" s="281"/>
      <c r="FF5" s="279" t="s">
        <v>367</v>
      </c>
      <c r="FG5" s="280"/>
      <c r="FH5" s="281"/>
      <c r="FI5" s="279" t="s">
        <v>71</v>
      </c>
      <c r="FJ5" s="280"/>
      <c r="FK5" s="281"/>
      <c r="FL5" s="279" t="s">
        <v>358</v>
      </c>
      <c r="FM5" s="280"/>
      <c r="FN5" s="281"/>
      <c r="FO5" s="279" t="s">
        <v>72</v>
      </c>
      <c r="FP5" s="280"/>
      <c r="FQ5" s="281"/>
      <c r="FR5" s="279" t="s">
        <v>359</v>
      </c>
      <c r="FS5" s="280"/>
      <c r="FT5" s="281"/>
      <c r="FU5" s="279" t="s">
        <v>363</v>
      </c>
      <c r="FV5" s="280"/>
      <c r="FW5" s="281"/>
      <c r="FX5" s="279" t="s">
        <v>360</v>
      </c>
      <c r="FY5" s="280"/>
      <c r="FZ5" s="281"/>
      <c r="GA5" s="279" t="s">
        <v>361</v>
      </c>
      <c r="GB5" s="280"/>
      <c r="GC5" s="281"/>
      <c r="GD5" s="279" t="s">
        <v>68</v>
      </c>
      <c r="GE5" s="280"/>
      <c r="GF5" s="281"/>
      <c r="GG5" s="279" t="s">
        <v>368</v>
      </c>
      <c r="GH5" s="280"/>
      <c r="GI5" s="281"/>
      <c r="GJ5" s="279" t="s">
        <v>369</v>
      </c>
      <c r="GK5" s="280"/>
      <c r="GL5" s="281"/>
      <c r="GM5" s="279" t="s">
        <v>365</v>
      </c>
      <c r="GN5" s="280"/>
      <c r="GO5" s="281"/>
      <c r="GP5" s="279" t="s">
        <v>370</v>
      </c>
      <c r="GQ5" s="280"/>
      <c r="GR5" s="281"/>
      <c r="GS5" s="279" t="s">
        <v>76</v>
      </c>
      <c r="GT5" s="280"/>
      <c r="GU5" s="281"/>
      <c r="GV5" s="279" t="s">
        <v>367</v>
      </c>
      <c r="GW5" s="280"/>
      <c r="GX5" s="281"/>
      <c r="GY5" s="279" t="s">
        <v>71</v>
      </c>
      <c r="GZ5" s="280"/>
      <c r="HA5" s="281"/>
      <c r="HB5" s="279" t="s">
        <v>358</v>
      </c>
      <c r="HC5" s="280"/>
      <c r="HD5" s="281"/>
      <c r="HE5" s="279" t="s">
        <v>72</v>
      </c>
      <c r="HF5" s="280"/>
      <c r="HG5" s="281"/>
      <c r="HH5" s="279" t="s">
        <v>359</v>
      </c>
      <c r="HI5" s="280"/>
      <c r="HJ5" s="281"/>
      <c r="HK5" s="279" t="s">
        <v>85</v>
      </c>
      <c r="HL5" s="280"/>
      <c r="HM5" s="281"/>
      <c r="HN5" s="279" t="s">
        <v>360</v>
      </c>
      <c r="HO5" s="280"/>
      <c r="HP5" s="281"/>
      <c r="HQ5" s="279" t="s">
        <v>363</v>
      </c>
      <c r="HR5" s="280"/>
      <c r="HS5" s="281"/>
      <c r="HT5" s="279" t="s">
        <v>361</v>
      </c>
      <c r="HU5" s="280"/>
      <c r="HV5" s="281"/>
      <c r="HW5" s="279" t="s">
        <v>368</v>
      </c>
      <c r="HX5" s="280"/>
      <c r="HY5" s="281"/>
      <c r="HZ5" s="279" t="s">
        <v>68</v>
      </c>
      <c r="IA5" s="280"/>
      <c r="IB5" s="281"/>
      <c r="IC5" s="279" t="s">
        <v>76</v>
      </c>
      <c r="ID5" s="280"/>
      <c r="IE5" s="281"/>
      <c r="IF5" s="279" t="s">
        <v>367</v>
      </c>
      <c r="IG5" s="280"/>
      <c r="IH5" s="281"/>
      <c r="II5" s="279"/>
      <c r="IJ5" s="280"/>
      <c r="IK5" s="281"/>
      <c r="IL5" s="279" t="s">
        <v>71</v>
      </c>
      <c r="IM5" s="280"/>
      <c r="IN5" s="281"/>
      <c r="IO5" s="279" t="s">
        <v>358</v>
      </c>
      <c r="IP5" s="280"/>
      <c r="IQ5" s="281"/>
      <c r="IR5" s="279" t="s">
        <v>72</v>
      </c>
      <c r="IS5" s="280"/>
      <c r="IT5" s="281"/>
      <c r="IU5" s="279" t="s">
        <v>359</v>
      </c>
      <c r="IV5" s="280"/>
      <c r="IW5" s="281"/>
      <c r="IX5" s="279" t="s">
        <v>85</v>
      </c>
      <c r="IY5" s="280"/>
      <c r="IZ5" s="281"/>
      <c r="JA5" s="279" t="s">
        <v>360</v>
      </c>
      <c r="JB5" s="280"/>
      <c r="JC5" s="281"/>
      <c r="JD5" s="279" t="s">
        <v>363</v>
      </c>
      <c r="JE5" s="280"/>
      <c r="JF5" s="281"/>
      <c r="JG5" s="279" t="s">
        <v>361</v>
      </c>
      <c r="JH5" s="280"/>
      <c r="JI5" s="281"/>
      <c r="JJ5" s="279"/>
      <c r="JK5" s="280"/>
      <c r="JL5" s="281"/>
      <c r="JM5" s="279" t="s">
        <v>368</v>
      </c>
      <c r="JN5" s="280"/>
      <c r="JO5" s="281"/>
      <c r="JP5" s="279" t="s">
        <v>76</v>
      </c>
      <c r="JQ5" s="280"/>
      <c r="JR5" s="281"/>
      <c r="JS5" s="279" t="s">
        <v>68</v>
      </c>
      <c r="JT5" s="280"/>
      <c r="JU5" s="281"/>
      <c r="JV5" s="279" t="s">
        <v>367</v>
      </c>
      <c r="JW5" s="280"/>
      <c r="JX5" s="281"/>
      <c r="JY5" s="279" t="s">
        <v>71</v>
      </c>
      <c r="JZ5" s="280"/>
      <c r="KA5" s="281"/>
      <c r="KB5" s="279" t="s">
        <v>358</v>
      </c>
      <c r="KC5" s="280"/>
      <c r="KD5" s="281"/>
      <c r="KE5" s="279" t="s">
        <v>72</v>
      </c>
      <c r="KF5" s="280"/>
      <c r="KG5" s="281"/>
      <c r="KH5" s="279" t="s">
        <v>359</v>
      </c>
      <c r="KI5" s="280"/>
      <c r="KJ5" s="281"/>
      <c r="KK5" s="279" t="s">
        <v>85</v>
      </c>
      <c r="KL5" s="280"/>
      <c r="KM5" s="281"/>
      <c r="KN5" s="279" t="s">
        <v>360</v>
      </c>
      <c r="KO5" s="280"/>
      <c r="KP5" s="281"/>
      <c r="KQ5" s="279" t="s">
        <v>363</v>
      </c>
      <c r="KR5" s="280"/>
      <c r="KS5" s="281"/>
      <c r="KT5" s="279" t="s">
        <v>361</v>
      </c>
      <c r="KU5" s="280"/>
      <c r="KV5" s="281"/>
      <c r="KW5" s="279"/>
      <c r="KX5" s="280"/>
      <c r="KY5" s="281"/>
      <c r="KZ5" s="279" t="s">
        <v>368</v>
      </c>
      <c r="LA5" s="280"/>
      <c r="LB5" s="281"/>
      <c r="LC5" s="279" t="s">
        <v>76</v>
      </c>
      <c r="LD5" s="280"/>
      <c r="LE5" s="281"/>
      <c r="LF5" s="279" t="s">
        <v>68</v>
      </c>
      <c r="LG5" s="280"/>
      <c r="LH5" s="281"/>
      <c r="LI5" s="279" t="s">
        <v>367</v>
      </c>
      <c r="LJ5" s="280"/>
      <c r="LK5" s="281"/>
      <c r="LL5" s="279" t="s">
        <v>71</v>
      </c>
      <c r="LM5" s="280"/>
      <c r="LN5" s="281"/>
      <c r="LO5" s="279" t="s">
        <v>358</v>
      </c>
      <c r="LP5" s="280"/>
      <c r="LQ5" s="281"/>
      <c r="LR5" s="279" t="s">
        <v>72</v>
      </c>
      <c r="LS5" s="280"/>
      <c r="LT5" s="281"/>
      <c r="LU5" s="279" t="s">
        <v>359</v>
      </c>
      <c r="LV5" s="280"/>
      <c r="LW5" s="281"/>
      <c r="LX5" s="279"/>
      <c r="LY5" s="280"/>
      <c r="LZ5" s="281"/>
      <c r="MA5" s="279" t="s">
        <v>85</v>
      </c>
      <c r="MB5" s="280"/>
      <c r="MC5" s="281"/>
      <c r="MD5" s="279" t="s">
        <v>360</v>
      </c>
      <c r="ME5" s="280"/>
      <c r="MF5" s="281"/>
      <c r="MG5" s="279" t="s">
        <v>363</v>
      </c>
      <c r="MH5" s="280"/>
      <c r="MI5" s="281"/>
      <c r="MJ5" s="279" t="s">
        <v>361</v>
      </c>
      <c r="MK5" s="280"/>
      <c r="ML5" s="281"/>
      <c r="MM5" s="279" t="s">
        <v>368</v>
      </c>
      <c r="MN5" s="280"/>
      <c r="MO5" s="281"/>
      <c r="MP5" s="279" t="s">
        <v>76</v>
      </c>
      <c r="MQ5" s="280"/>
      <c r="MR5" s="281"/>
      <c r="MS5" s="279" t="s">
        <v>68</v>
      </c>
      <c r="MT5" s="280"/>
      <c r="MU5" s="281"/>
      <c r="MV5" s="279" t="s">
        <v>367</v>
      </c>
      <c r="MW5" s="280"/>
      <c r="MX5" s="281"/>
      <c r="MY5" s="279" t="s">
        <v>71</v>
      </c>
      <c r="MZ5" s="280"/>
      <c r="NA5" s="281"/>
      <c r="NB5" s="279" t="s">
        <v>358</v>
      </c>
      <c r="NC5" s="280"/>
      <c r="ND5" s="281"/>
      <c r="NE5" s="279" t="s">
        <v>72</v>
      </c>
      <c r="NF5" s="280"/>
      <c r="NG5" s="281"/>
      <c r="NH5" s="279" t="s">
        <v>371</v>
      </c>
      <c r="NI5" s="280"/>
      <c r="NJ5" s="281"/>
      <c r="NK5" s="279" t="s">
        <v>372</v>
      </c>
      <c r="NL5" s="280"/>
      <c r="NM5" s="281"/>
      <c r="NN5" s="279" t="s">
        <v>373</v>
      </c>
      <c r="NO5" s="280"/>
      <c r="NP5" s="281"/>
      <c r="NQ5" s="279" t="s">
        <v>360</v>
      </c>
      <c r="NR5" s="280"/>
      <c r="NS5" s="281"/>
      <c r="NT5" s="279" t="s">
        <v>374</v>
      </c>
      <c r="NU5" s="280"/>
      <c r="NV5" s="281"/>
      <c r="NW5" s="279" t="s">
        <v>361</v>
      </c>
      <c r="NX5" s="280"/>
      <c r="NY5" s="281"/>
      <c r="NZ5" s="279" t="s">
        <v>368</v>
      </c>
      <c r="OA5" s="280"/>
      <c r="OB5" s="281"/>
      <c r="OC5" s="279"/>
      <c r="OD5" s="280"/>
      <c r="OE5" s="281"/>
      <c r="OF5" s="279" t="s">
        <v>68</v>
      </c>
      <c r="OG5" s="280"/>
      <c r="OH5" s="281"/>
      <c r="OI5" s="279" t="s">
        <v>367</v>
      </c>
      <c r="OJ5" s="280"/>
      <c r="OK5" s="281"/>
      <c r="OL5" s="279" t="s">
        <v>71</v>
      </c>
      <c r="OM5" s="280"/>
      <c r="ON5" s="281"/>
      <c r="OO5" s="279" t="s">
        <v>375</v>
      </c>
      <c r="OP5" s="280"/>
      <c r="OQ5" s="281"/>
      <c r="OR5" s="279" t="s">
        <v>72</v>
      </c>
      <c r="OS5" s="280"/>
      <c r="OT5" s="281"/>
      <c r="OU5" s="279" t="s">
        <v>371</v>
      </c>
      <c r="OV5" s="280"/>
      <c r="OW5" s="281"/>
      <c r="OX5" s="279" t="s">
        <v>372</v>
      </c>
      <c r="OY5" s="280"/>
      <c r="OZ5" s="281"/>
      <c r="PA5" s="279" t="s">
        <v>373</v>
      </c>
      <c r="PB5" s="280"/>
      <c r="PC5" s="281"/>
      <c r="PD5" s="279" t="s">
        <v>360</v>
      </c>
      <c r="PE5" s="280"/>
      <c r="PF5" s="281"/>
      <c r="PG5" s="279" t="s">
        <v>374</v>
      </c>
      <c r="PH5" s="280"/>
      <c r="PI5" s="281"/>
      <c r="PJ5" s="279" t="s">
        <v>361</v>
      </c>
      <c r="PK5" s="280"/>
      <c r="PL5" s="281"/>
    </row>
    <row r="6" spans="1:428" ht="17.7" customHeight="1" x14ac:dyDescent="0.3">
      <c r="A6" s="282" t="s">
        <v>105</v>
      </c>
      <c r="B6" s="284"/>
      <c r="C6" s="279" t="s">
        <v>132</v>
      </c>
      <c r="D6" s="280"/>
      <c r="E6" s="281"/>
      <c r="F6" s="279" t="s">
        <v>165</v>
      </c>
      <c r="G6" s="280"/>
      <c r="H6" s="281"/>
      <c r="I6" s="279" t="s">
        <v>140</v>
      </c>
      <c r="J6" s="280"/>
      <c r="K6" s="281"/>
      <c r="L6" s="279" t="s">
        <v>129</v>
      </c>
      <c r="M6" s="280"/>
      <c r="N6" s="281"/>
      <c r="O6" s="279" t="s">
        <v>144</v>
      </c>
      <c r="P6" s="280"/>
      <c r="Q6" s="281"/>
      <c r="R6" s="279" t="s">
        <v>118</v>
      </c>
      <c r="S6" s="280"/>
      <c r="T6" s="281"/>
      <c r="U6" s="279" t="s">
        <v>169</v>
      </c>
      <c r="V6" s="280"/>
      <c r="W6" s="281"/>
      <c r="X6" s="279" t="s">
        <v>128</v>
      </c>
      <c r="Y6" s="280"/>
      <c r="Z6" s="281"/>
      <c r="AA6" s="279" t="s">
        <v>376</v>
      </c>
      <c r="AB6" s="280"/>
      <c r="AC6" s="281"/>
      <c r="AD6" s="279" t="s">
        <v>377</v>
      </c>
      <c r="AE6" s="280"/>
      <c r="AF6" s="281"/>
      <c r="AG6" s="279" t="s">
        <v>110</v>
      </c>
      <c r="AH6" s="280"/>
      <c r="AI6" s="281"/>
      <c r="AJ6" s="279" t="s">
        <v>140</v>
      </c>
      <c r="AK6" s="280"/>
      <c r="AL6" s="281"/>
      <c r="AM6" s="279" t="s">
        <v>117</v>
      </c>
      <c r="AN6" s="280"/>
      <c r="AO6" s="281"/>
      <c r="AP6" s="279" t="s">
        <v>147</v>
      </c>
      <c r="AQ6" s="280"/>
      <c r="AR6" s="281"/>
      <c r="AS6" s="279" t="s">
        <v>143</v>
      </c>
      <c r="AT6" s="280"/>
      <c r="AU6" s="281"/>
      <c r="AV6" s="279" t="s">
        <v>120</v>
      </c>
      <c r="AW6" s="280"/>
      <c r="AX6" s="281"/>
      <c r="AY6" s="279" t="s">
        <v>118</v>
      </c>
      <c r="AZ6" s="280"/>
      <c r="BA6" s="281"/>
      <c r="BB6" s="279" t="s">
        <v>110</v>
      </c>
      <c r="BC6" s="280"/>
      <c r="BD6" s="281"/>
      <c r="BE6" s="279" t="s">
        <v>135</v>
      </c>
      <c r="BF6" s="280"/>
      <c r="BG6" s="281"/>
      <c r="BH6" s="279" t="s">
        <v>378</v>
      </c>
      <c r="BI6" s="280"/>
      <c r="BJ6" s="281"/>
      <c r="BK6" s="279" t="s">
        <v>117</v>
      </c>
      <c r="BL6" s="280"/>
      <c r="BM6" s="281"/>
      <c r="BN6" s="279" t="s">
        <v>122</v>
      </c>
      <c r="BO6" s="280"/>
      <c r="BP6" s="281"/>
      <c r="BQ6" s="279" t="s">
        <v>147</v>
      </c>
      <c r="BR6" s="280"/>
      <c r="BS6" s="281"/>
      <c r="BT6" s="279" t="s">
        <v>125</v>
      </c>
      <c r="BU6" s="280"/>
      <c r="BV6" s="281"/>
      <c r="BW6" s="279" t="s">
        <v>107</v>
      </c>
      <c r="BX6" s="280"/>
      <c r="BY6" s="281"/>
      <c r="BZ6" s="279" t="s">
        <v>128</v>
      </c>
      <c r="CA6" s="280"/>
      <c r="CB6" s="281"/>
      <c r="CC6" s="279"/>
      <c r="CD6" s="280"/>
      <c r="CE6" s="281"/>
      <c r="CF6" s="279" t="s">
        <v>122</v>
      </c>
      <c r="CG6" s="280"/>
      <c r="CH6" s="281"/>
      <c r="CI6" s="279" t="s">
        <v>159</v>
      </c>
      <c r="CJ6" s="280"/>
      <c r="CK6" s="281"/>
      <c r="CL6" s="279" t="s">
        <v>159</v>
      </c>
      <c r="CM6" s="280"/>
      <c r="CN6" s="281"/>
      <c r="CO6" s="279" t="s">
        <v>118</v>
      </c>
      <c r="CP6" s="280"/>
      <c r="CQ6" s="281"/>
      <c r="CR6" s="279" t="s">
        <v>379</v>
      </c>
      <c r="CS6" s="280"/>
      <c r="CT6" s="281"/>
      <c r="CU6" s="279" t="s">
        <v>159</v>
      </c>
      <c r="CV6" s="280"/>
      <c r="CW6" s="281"/>
      <c r="CX6" s="279" t="s">
        <v>118</v>
      </c>
      <c r="CY6" s="280"/>
      <c r="CZ6" s="281"/>
      <c r="DA6" s="279" t="s">
        <v>122</v>
      </c>
      <c r="DB6" s="280"/>
      <c r="DC6" s="281"/>
      <c r="DD6" s="279" t="s">
        <v>116</v>
      </c>
      <c r="DE6" s="280"/>
      <c r="DF6" s="281"/>
      <c r="DG6" s="279" t="s">
        <v>116</v>
      </c>
      <c r="DH6" s="280"/>
      <c r="DI6" s="281"/>
      <c r="DJ6" s="279" t="s">
        <v>151</v>
      </c>
      <c r="DK6" s="280"/>
      <c r="DL6" s="281"/>
      <c r="DM6" s="279" t="s">
        <v>122</v>
      </c>
      <c r="DN6" s="280"/>
      <c r="DO6" s="281"/>
      <c r="DP6" s="279" t="s">
        <v>159</v>
      </c>
      <c r="DQ6" s="280"/>
      <c r="DR6" s="281"/>
      <c r="DS6" s="279" t="s">
        <v>138</v>
      </c>
      <c r="DT6" s="280"/>
      <c r="DU6" s="281"/>
      <c r="DV6" s="279" t="s">
        <v>138</v>
      </c>
      <c r="DW6" s="280"/>
      <c r="DX6" s="281"/>
      <c r="DY6" s="279" t="s">
        <v>122</v>
      </c>
      <c r="DZ6" s="280"/>
      <c r="EA6" s="281"/>
      <c r="EB6" s="279" t="s">
        <v>377</v>
      </c>
      <c r="EC6" s="280"/>
      <c r="ED6" s="281"/>
      <c r="EE6" s="279" t="s">
        <v>118</v>
      </c>
      <c r="EF6" s="280"/>
      <c r="EG6" s="281"/>
      <c r="EH6" s="279" t="s">
        <v>380</v>
      </c>
      <c r="EI6" s="280"/>
      <c r="EJ6" s="281"/>
      <c r="EK6" s="279" t="s">
        <v>122</v>
      </c>
      <c r="EL6" s="280"/>
      <c r="EM6" s="281"/>
      <c r="EN6" s="279" t="s">
        <v>159</v>
      </c>
      <c r="EO6" s="280"/>
      <c r="EP6" s="281"/>
      <c r="EQ6" s="279" t="s">
        <v>138</v>
      </c>
      <c r="ER6" s="280"/>
      <c r="ES6" s="281"/>
      <c r="ET6" s="279" t="s">
        <v>381</v>
      </c>
      <c r="EU6" s="280"/>
      <c r="EV6" s="281"/>
      <c r="EW6" s="279" t="s">
        <v>118</v>
      </c>
      <c r="EX6" s="280"/>
      <c r="EY6" s="281"/>
      <c r="EZ6" s="279" t="s">
        <v>118</v>
      </c>
      <c r="FA6" s="280"/>
      <c r="FB6" s="281"/>
      <c r="FC6" s="279" t="s">
        <v>159</v>
      </c>
      <c r="FD6" s="280"/>
      <c r="FE6" s="281"/>
      <c r="FF6" s="279" t="s">
        <v>118</v>
      </c>
      <c r="FG6" s="280"/>
      <c r="FH6" s="281"/>
      <c r="FI6" s="279" t="s">
        <v>138</v>
      </c>
      <c r="FJ6" s="280"/>
      <c r="FK6" s="281"/>
      <c r="FL6" s="279" t="s">
        <v>145</v>
      </c>
      <c r="FM6" s="280"/>
      <c r="FN6" s="281"/>
      <c r="FO6" s="279" t="s">
        <v>145</v>
      </c>
      <c r="FP6" s="280"/>
      <c r="FQ6" s="281"/>
      <c r="FR6" s="279" t="s">
        <v>159</v>
      </c>
      <c r="FS6" s="280"/>
      <c r="FT6" s="281"/>
      <c r="FU6" s="279" t="s">
        <v>122</v>
      </c>
      <c r="FV6" s="280"/>
      <c r="FW6" s="281"/>
      <c r="FX6" s="279" t="s">
        <v>159</v>
      </c>
      <c r="FY6" s="280"/>
      <c r="FZ6" s="281"/>
      <c r="GA6" s="279" t="s">
        <v>138</v>
      </c>
      <c r="GB6" s="280"/>
      <c r="GC6" s="281"/>
      <c r="GD6" s="279" t="s">
        <v>145</v>
      </c>
      <c r="GE6" s="280"/>
      <c r="GF6" s="281"/>
      <c r="GG6" s="279" t="s">
        <v>159</v>
      </c>
      <c r="GH6" s="280"/>
      <c r="GI6" s="281"/>
      <c r="GJ6" s="279" t="s">
        <v>122</v>
      </c>
      <c r="GK6" s="280"/>
      <c r="GL6" s="281"/>
      <c r="GM6" s="279" t="s">
        <v>122</v>
      </c>
      <c r="GN6" s="280"/>
      <c r="GO6" s="281"/>
      <c r="GP6" s="279" t="s">
        <v>122</v>
      </c>
      <c r="GQ6" s="280"/>
      <c r="GR6" s="281"/>
      <c r="GS6" s="279" t="s">
        <v>138</v>
      </c>
      <c r="GT6" s="280"/>
      <c r="GU6" s="281"/>
      <c r="GV6" s="279" t="s">
        <v>122</v>
      </c>
      <c r="GW6" s="280"/>
      <c r="GX6" s="281"/>
      <c r="GY6" s="279" t="s">
        <v>145</v>
      </c>
      <c r="GZ6" s="280"/>
      <c r="HA6" s="281"/>
      <c r="HB6" s="279" t="s">
        <v>166</v>
      </c>
      <c r="HC6" s="280"/>
      <c r="HD6" s="281"/>
      <c r="HE6" s="279" t="s">
        <v>166</v>
      </c>
      <c r="HF6" s="280"/>
      <c r="HG6" s="281"/>
      <c r="HH6" s="279" t="s">
        <v>138</v>
      </c>
      <c r="HI6" s="280"/>
      <c r="HJ6" s="281"/>
      <c r="HK6" s="279" t="s">
        <v>169</v>
      </c>
      <c r="HL6" s="280"/>
      <c r="HM6" s="281"/>
      <c r="HN6" s="279" t="s">
        <v>138</v>
      </c>
      <c r="HO6" s="280"/>
      <c r="HP6" s="281"/>
      <c r="HQ6" s="279" t="s">
        <v>159</v>
      </c>
      <c r="HR6" s="280"/>
      <c r="HS6" s="281"/>
      <c r="HT6" s="279" t="s">
        <v>145</v>
      </c>
      <c r="HU6" s="280"/>
      <c r="HV6" s="281"/>
      <c r="HW6" s="279" t="s">
        <v>138</v>
      </c>
      <c r="HX6" s="280"/>
      <c r="HY6" s="281"/>
      <c r="HZ6" s="279" t="s">
        <v>166</v>
      </c>
      <c r="IA6" s="280"/>
      <c r="IB6" s="281"/>
      <c r="IC6" s="279" t="s">
        <v>145</v>
      </c>
      <c r="ID6" s="280"/>
      <c r="IE6" s="281"/>
      <c r="IF6" s="279" t="s">
        <v>159</v>
      </c>
      <c r="IG6" s="280"/>
      <c r="IH6" s="281"/>
      <c r="II6" s="279"/>
      <c r="IJ6" s="280"/>
      <c r="IK6" s="281"/>
      <c r="IL6" s="279" t="s">
        <v>166</v>
      </c>
      <c r="IM6" s="280"/>
      <c r="IN6" s="281"/>
      <c r="IO6" s="279" t="s">
        <v>169</v>
      </c>
      <c r="IP6" s="280"/>
      <c r="IQ6" s="281"/>
      <c r="IR6" s="279" t="s">
        <v>169</v>
      </c>
      <c r="IS6" s="280"/>
      <c r="IT6" s="281"/>
      <c r="IU6" s="279" t="s">
        <v>145</v>
      </c>
      <c r="IV6" s="280"/>
      <c r="IW6" s="281"/>
      <c r="IX6" s="279" t="s">
        <v>110</v>
      </c>
      <c r="IY6" s="280"/>
      <c r="IZ6" s="281"/>
      <c r="JA6" s="279" t="s">
        <v>145</v>
      </c>
      <c r="JB6" s="280"/>
      <c r="JC6" s="281"/>
      <c r="JD6" s="279" t="s">
        <v>138</v>
      </c>
      <c r="JE6" s="280"/>
      <c r="JF6" s="281"/>
      <c r="JG6" s="279" t="s">
        <v>166</v>
      </c>
      <c r="JH6" s="280"/>
      <c r="JI6" s="281"/>
      <c r="JJ6" s="279"/>
      <c r="JK6" s="280"/>
      <c r="JL6" s="281"/>
      <c r="JM6" s="279" t="s">
        <v>145</v>
      </c>
      <c r="JN6" s="280"/>
      <c r="JO6" s="281"/>
      <c r="JP6" s="279" t="s">
        <v>166</v>
      </c>
      <c r="JQ6" s="280"/>
      <c r="JR6" s="281"/>
      <c r="JS6" s="279" t="s">
        <v>169</v>
      </c>
      <c r="JT6" s="280"/>
      <c r="JU6" s="281"/>
      <c r="JV6" s="279" t="s">
        <v>138</v>
      </c>
      <c r="JW6" s="280"/>
      <c r="JX6" s="281"/>
      <c r="JY6" s="279" t="s">
        <v>169</v>
      </c>
      <c r="JZ6" s="280"/>
      <c r="KA6" s="281"/>
      <c r="KB6" s="279" t="s">
        <v>110</v>
      </c>
      <c r="KC6" s="280"/>
      <c r="KD6" s="281"/>
      <c r="KE6" s="279" t="s">
        <v>110</v>
      </c>
      <c r="KF6" s="280"/>
      <c r="KG6" s="281"/>
      <c r="KH6" s="279" t="s">
        <v>166</v>
      </c>
      <c r="KI6" s="280"/>
      <c r="KJ6" s="281"/>
      <c r="KK6" s="279" t="s">
        <v>115</v>
      </c>
      <c r="KL6" s="280"/>
      <c r="KM6" s="281"/>
      <c r="KN6" s="279" t="s">
        <v>166</v>
      </c>
      <c r="KO6" s="280"/>
      <c r="KP6" s="281"/>
      <c r="KQ6" s="279" t="s">
        <v>145</v>
      </c>
      <c r="KR6" s="280"/>
      <c r="KS6" s="281"/>
      <c r="KT6" s="279" t="s">
        <v>169</v>
      </c>
      <c r="KU6" s="280"/>
      <c r="KV6" s="281"/>
      <c r="KW6" s="279"/>
      <c r="KX6" s="280"/>
      <c r="KY6" s="281"/>
      <c r="KZ6" s="279" t="s">
        <v>166</v>
      </c>
      <c r="LA6" s="280"/>
      <c r="LB6" s="281"/>
      <c r="LC6" s="279" t="s">
        <v>169</v>
      </c>
      <c r="LD6" s="280"/>
      <c r="LE6" s="281"/>
      <c r="LF6" s="279" t="s">
        <v>110</v>
      </c>
      <c r="LG6" s="280"/>
      <c r="LH6" s="281"/>
      <c r="LI6" s="279" t="s">
        <v>145</v>
      </c>
      <c r="LJ6" s="280"/>
      <c r="LK6" s="281"/>
      <c r="LL6" s="279" t="s">
        <v>110</v>
      </c>
      <c r="LM6" s="280"/>
      <c r="LN6" s="281"/>
      <c r="LO6" s="279" t="s">
        <v>115</v>
      </c>
      <c r="LP6" s="280"/>
      <c r="LQ6" s="281"/>
      <c r="LR6" s="279" t="s">
        <v>115</v>
      </c>
      <c r="LS6" s="280"/>
      <c r="LT6" s="281"/>
      <c r="LU6" s="279" t="s">
        <v>169</v>
      </c>
      <c r="LV6" s="280"/>
      <c r="LW6" s="281"/>
      <c r="LX6" s="279"/>
      <c r="LY6" s="280"/>
      <c r="LZ6" s="281"/>
      <c r="MA6" s="279" t="s">
        <v>116</v>
      </c>
      <c r="MB6" s="280"/>
      <c r="MC6" s="281"/>
      <c r="MD6" s="279" t="s">
        <v>169</v>
      </c>
      <c r="ME6" s="280"/>
      <c r="MF6" s="281"/>
      <c r="MG6" s="279" t="s">
        <v>166</v>
      </c>
      <c r="MH6" s="280"/>
      <c r="MI6" s="281"/>
      <c r="MJ6" s="279" t="s">
        <v>110</v>
      </c>
      <c r="MK6" s="280"/>
      <c r="ML6" s="281"/>
      <c r="MM6" s="279" t="s">
        <v>169</v>
      </c>
      <c r="MN6" s="280"/>
      <c r="MO6" s="281"/>
      <c r="MP6" s="279" t="s">
        <v>110</v>
      </c>
      <c r="MQ6" s="280"/>
      <c r="MR6" s="281"/>
      <c r="MS6" s="279" t="s">
        <v>115</v>
      </c>
      <c r="MT6" s="280"/>
      <c r="MU6" s="281"/>
      <c r="MV6" s="279" t="s">
        <v>166</v>
      </c>
      <c r="MW6" s="280"/>
      <c r="MX6" s="281"/>
      <c r="MY6" s="279" t="s">
        <v>115</v>
      </c>
      <c r="MZ6" s="280"/>
      <c r="NA6" s="281"/>
      <c r="NB6" s="279" t="s">
        <v>116</v>
      </c>
      <c r="NC6" s="280"/>
      <c r="ND6" s="281"/>
      <c r="NE6" s="279" t="s">
        <v>116</v>
      </c>
      <c r="NF6" s="280"/>
      <c r="NG6" s="281"/>
      <c r="NH6" s="279" t="s">
        <v>118</v>
      </c>
      <c r="NI6" s="280"/>
      <c r="NJ6" s="281"/>
      <c r="NK6" s="279" t="s">
        <v>118</v>
      </c>
      <c r="NL6" s="280"/>
      <c r="NM6" s="281"/>
      <c r="NN6" s="279" t="s">
        <v>382</v>
      </c>
      <c r="NO6" s="280"/>
      <c r="NP6" s="281"/>
      <c r="NQ6" s="279" t="s">
        <v>110</v>
      </c>
      <c r="NR6" s="280"/>
      <c r="NS6" s="281"/>
      <c r="NT6" s="279" t="s">
        <v>118</v>
      </c>
      <c r="NU6" s="280"/>
      <c r="NV6" s="281"/>
      <c r="NW6" s="279" t="s">
        <v>115</v>
      </c>
      <c r="NX6" s="280"/>
      <c r="NY6" s="281"/>
      <c r="NZ6" s="279" t="s">
        <v>110</v>
      </c>
      <c r="OA6" s="280"/>
      <c r="OB6" s="281"/>
      <c r="OC6" s="279"/>
      <c r="OD6" s="280"/>
      <c r="OE6" s="281"/>
      <c r="OF6" s="279" t="s">
        <v>116</v>
      </c>
      <c r="OG6" s="280"/>
      <c r="OH6" s="281"/>
      <c r="OI6" s="279" t="s">
        <v>169</v>
      </c>
      <c r="OJ6" s="280"/>
      <c r="OK6" s="281"/>
      <c r="OL6" s="279" t="s">
        <v>116</v>
      </c>
      <c r="OM6" s="280"/>
      <c r="ON6" s="281"/>
      <c r="OO6" s="279" t="s">
        <v>118</v>
      </c>
      <c r="OP6" s="280"/>
      <c r="OQ6" s="281"/>
      <c r="OR6" s="279" t="s">
        <v>124</v>
      </c>
      <c r="OS6" s="280"/>
      <c r="OT6" s="281"/>
      <c r="OU6" s="279" t="s">
        <v>122</v>
      </c>
      <c r="OV6" s="280"/>
      <c r="OW6" s="281"/>
      <c r="OX6" s="279" t="s">
        <v>122</v>
      </c>
      <c r="OY6" s="280"/>
      <c r="OZ6" s="281"/>
      <c r="PA6" s="279" t="s">
        <v>383</v>
      </c>
      <c r="PB6" s="280"/>
      <c r="PC6" s="281"/>
      <c r="PD6" s="279" t="s">
        <v>115</v>
      </c>
      <c r="PE6" s="280"/>
      <c r="PF6" s="281"/>
      <c r="PG6" s="279" t="s">
        <v>122</v>
      </c>
      <c r="PH6" s="280"/>
      <c r="PI6" s="281"/>
      <c r="PJ6" s="279" t="s">
        <v>116</v>
      </c>
      <c r="PK6" s="280"/>
      <c r="PL6" s="281"/>
    </row>
    <row r="7" spans="1:428" ht="25.5" customHeight="1" x14ac:dyDescent="0.3">
      <c r="A7" s="282" t="s">
        <v>171</v>
      </c>
      <c r="B7" s="284"/>
      <c r="C7" s="282" t="s">
        <v>178</v>
      </c>
      <c r="D7" s="283"/>
      <c r="E7" s="284"/>
      <c r="F7" s="282" t="s">
        <v>172</v>
      </c>
      <c r="G7" s="283"/>
      <c r="H7" s="284"/>
      <c r="I7" s="282" t="s">
        <v>178</v>
      </c>
      <c r="J7" s="283"/>
      <c r="K7" s="284"/>
      <c r="L7" s="282" t="s">
        <v>173</v>
      </c>
      <c r="M7" s="283"/>
      <c r="N7" s="284"/>
      <c r="O7" s="282" t="s">
        <v>174</v>
      </c>
      <c r="P7" s="283"/>
      <c r="Q7" s="284"/>
      <c r="R7" s="282" t="s">
        <v>172</v>
      </c>
      <c r="S7" s="283"/>
      <c r="T7" s="284"/>
      <c r="U7" s="282" t="s">
        <v>178</v>
      </c>
      <c r="V7" s="283"/>
      <c r="W7" s="284"/>
      <c r="X7" s="282" t="s">
        <v>178</v>
      </c>
      <c r="Y7" s="283"/>
      <c r="Z7" s="284"/>
      <c r="AA7" s="282" t="s">
        <v>181</v>
      </c>
      <c r="AB7" s="283"/>
      <c r="AC7" s="284"/>
      <c r="AD7" s="282" t="s">
        <v>181</v>
      </c>
      <c r="AE7" s="283"/>
      <c r="AF7" s="284"/>
      <c r="AG7" s="282" t="s">
        <v>172</v>
      </c>
      <c r="AH7" s="283"/>
      <c r="AI7" s="284"/>
      <c r="AJ7" s="282" t="s">
        <v>178</v>
      </c>
      <c r="AK7" s="283"/>
      <c r="AL7" s="284"/>
      <c r="AM7" s="282" t="s">
        <v>172</v>
      </c>
      <c r="AN7" s="283"/>
      <c r="AO7" s="284"/>
      <c r="AP7" s="282" t="s">
        <v>178</v>
      </c>
      <c r="AQ7" s="283"/>
      <c r="AR7" s="284"/>
      <c r="AS7" s="282" t="s">
        <v>181</v>
      </c>
      <c r="AT7" s="283"/>
      <c r="AU7" s="284"/>
      <c r="AV7" s="282" t="s">
        <v>174</v>
      </c>
      <c r="AW7" s="283"/>
      <c r="AX7" s="284"/>
      <c r="AY7" s="282" t="s">
        <v>172</v>
      </c>
      <c r="AZ7" s="283"/>
      <c r="BA7" s="284"/>
      <c r="BB7" s="282" t="s">
        <v>178</v>
      </c>
      <c r="BC7" s="283"/>
      <c r="BD7" s="284"/>
      <c r="BE7" s="282" t="s">
        <v>178</v>
      </c>
      <c r="BF7" s="283"/>
      <c r="BG7" s="284"/>
      <c r="BH7" s="282" t="s">
        <v>181</v>
      </c>
      <c r="BI7" s="283"/>
      <c r="BJ7" s="284"/>
      <c r="BK7" s="282" t="s">
        <v>178</v>
      </c>
      <c r="BL7" s="283"/>
      <c r="BM7" s="284"/>
      <c r="BN7" s="282" t="s">
        <v>172</v>
      </c>
      <c r="BO7" s="283"/>
      <c r="BP7" s="284"/>
      <c r="BQ7" s="282" t="s">
        <v>178</v>
      </c>
      <c r="BR7" s="283"/>
      <c r="BS7" s="284"/>
      <c r="BT7" s="282" t="s">
        <v>172</v>
      </c>
      <c r="BU7" s="283"/>
      <c r="BV7" s="284"/>
      <c r="BW7" s="282" t="s">
        <v>178</v>
      </c>
      <c r="BX7" s="283"/>
      <c r="BY7" s="284"/>
      <c r="BZ7" s="282" t="s">
        <v>177</v>
      </c>
      <c r="CA7" s="283"/>
      <c r="CB7" s="284"/>
      <c r="CC7" s="282"/>
      <c r="CD7" s="283"/>
      <c r="CE7" s="284"/>
      <c r="CF7" s="282" t="s">
        <v>181</v>
      </c>
      <c r="CG7" s="283"/>
      <c r="CH7" s="284"/>
      <c r="CI7" s="282" t="s">
        <v>176</v>
      </c>
      <c r="CJ7" s="283"/>
      <c r="CK7" s="284"/>
      <c r="CL7" s="282" t="s">
        <v>181</v>
      </c>
      <c r="CM7" s="283"/>
      <c r="CN7" s="284"/>
      <c r="CO7" s="282" t="s">
        <v>176</v>
      </c>
      <c r="CP7" s="283"/>
      <c r="CQ7" s="284"/>
      <c r="CR7" s="282" t="s">
        <v>181</v>
      </c>
      <c r="CS7" s="283"/>
      <c r="CT7" s="284"/>
      <c r="CU7" s="282" t="s">
        <v>180</v>
      </c>
      <c r="CV7" s="283"/>
      <c r="CW7" s="284"/>
      <c r="CX7" s="282" t="s">
        <v>179</v>
      </c>
      <c r="CY7" s="283"/>
      <c r="CZ7" s="284"/>
      <c r="DA7" s="282" t="s">
        <v>179</v>
      </c>
      <c r="DB7" s="283"/>
      <c r="DC7" s="284"/>
      <c r="DD7" s="282" t="s">
        <v>176</v>
      </c>
      <c r="DE7" s="283"/>
      <c r="DF7" s="284"/>
      <c r="DG7" s="282" t="s">
        <v>179</v>
      </c>
      <c r="DH7" s="283"/>
      <c r="DI7" s="284"/>
      <c r="DJ7" s="282" t="s">
        <v>179</v>
      </c>
      <c r="DK7" s="283"/>
      <c r="DL7" s="284"/>
      <c r="DM7" s="282" t="s">
        <v>176</v>
      </c>
      <c r="DN7" s="283"/>
      <c r="DO7" s="284"/>
      <c r="DP7" s="282" t="s">
        <v>181</v>
      </c>
      <c r="DQ7" s="283"/>
      <c r="DR7" s="284"/>
      <c r="DS7" s="282" t="s">
        <v>176</v>
      </c>
      <c r="DT7" s="283"/>
      <c r="DU7" s="284"/>
      <c r="DV7" s="282" t="s">
        <v>179</v>
      </c>
      <c r="DW7" s="283"/>
      <c r="DX7" s="284"/>
      <c r="DY7" s="282" t="s">
        <v>180</v>
      </c>
      <c r="DZ7" s="283"/>
      <c r="EA7" s="284"/>
      <c r="EB7" s="282" t="s">
        <v>179</v>
      </c>
      <c r="EC7" s="283"/>
      <c r="ED7" s="284"/>
      <c r="EE7" s="282" t="s">
        <v>176</v>
      </c>
      <c r="EF7" s="283"/>
      <c r="EG7" s="284"/>
      <c r="EH7" s="282" t="s">
        <v>180</v>
      </c>
      <c r="EI7" s="283"/>
      <c r="EJ7" s="284"/>
      <c r="EK7" s="282" t="s">
        <v>181</v>
      </c>
      <c r="EL7" s="283"/>
      <c r="EM7" s="284"/>
      <c r="EN7" s="282" t="s">
        <v>181</v>
      </c>
      <c r="EO7" s="283"/>
      <c r="EP7" s="284"/>
      <c r="EQ7" s="282" t="s">
        <v>176</v>
      </c>
      <c r="ER7" s="283"/>
      <c r="ES7" s="284"/>
      <c r="ET7" s="282" t="s">
        <v>176</v>
      </c>
      <c r="EU7" s="283"/>
      <c r="EV7" s="284"/>
      <c r="EW7" s="282" t="s">
        <v>176</v>
      </c>
      <c r="EX7" s="283"/>
      <c r="EY7" s="284"/>
      <c r="EZ7" s="282" t="s">
        <v>176</v>
      </c>
      <c r="FA7" s="283"/>
      <c r="FB7" s="284"/>
      <c r="FC7" s="282" t="s">
        <v>176</v>
      </c>
      <c r="FD7" s="283"/>
      <c r="FE7" s="284"/>
      <c r="FF7" s="282" t="s">
        <v>181</v>
      </c>
      <c r="FG7" s="283"/>
      <c r="FH7" s="284"/>
      <c r="FI7" s="282" t="s">
        <v>181</v>
      </c>
      <c r="FJ7" s="283"/>
      <c r="FK7" s="284"/>
      <c r="FL7" s="282" t="s">
        <v>176</v>
      </c>
      <c r="FM7" s="283"/>
      <c r="FN7" s="284"/>
      <c r="FO7" s="282" t="s">
        <v>181</v>
      </c>
      <c r="FP7" s="283"/>
      <c r="FQ7" s="284"/>
      <c r="FR7" s="282" t="s">
        <v>176</v>
      </c>
      <c r="FS7" s="283"/>
      <c r="FT7" s="284"/>
      <c r="FU7" s="282" t="s">
        <v>176</v>
      </c>
      <c r="FV7" s="283"/>
      <c r="FW7" s="284"/>
      <c r="FX7" s="282" t="s">
        <v>181</v>
      </c>
      <c r="FY7" s="283"/>
      <c r="FZ7" s="284"/>
      <c r="GA7" s="282" t="s">
        <v>181</v>
      </c>
      <c r="GB7" s="283"/>
      <c r="GC7" s="284"/>
      <c r="GD7" s="282" t="s">
        <v>176</v>
      </c>
      <c r="GE7" s="283"/>
      <c r="GF7" s="284"/>
      <c r="GG7" s="282" t="s">
        <v>181</v>
      </c>
      <c r="GH7" s="283"/>
      <c r="GI7" s="284"/>
      <c r="GJ7" s="282" t="s">
        <v>180</v>
      </c>
      <c r="GK7" s="283"/>
      <c r="GL7" s="284"/>
      <c r="GM7" s="282" t="s">
        <v>176</v>
      </c>
      <c r="GN7" s="283"/>
      <c r="GO7" s="284"/>
      <c r="GP7" s="282" t="s">
        <v>176</v>
      </c>
      <c r="GQ7" s="283"/>
      <c r="GR7" s="284"/>
      <c r="GS7" s="282" t="s">
        <v>176</v>
      </c>
      <c r="GT7" s="283"/>
      <c r="GU7" s="284"/>
      <c r="GV7" s="282" t="s">
        <v>181</v>
      </c>
      <c r="GW7" s="283"/>
      <c r="GX7" s="284"/>
      <c r="GY7" s="282" t="s">
        <v>181</v>
      </c>
      <c r="GZ7" s="283"/>
      <c r="HA7" s="284"/>
      <c r="HB7" s="282" t="s">
        <v>176</v>
      </c>
      <c r="HC7" s="283"/>
      <c r="HD7" s="284"/>
      <c r="HE7" s="282" t="s">
        <v>181</v>
      </c>
      <c r="HF7" s="283"/>
      <c r="HG7" s="284"/>
      <c r="HH7" s="282" t="s">
        <v>176</v>
      </c>
      <c r="HI7" s="283"/>
      <c r="HJ7" s="284"/>
      <c r="HK7" s="282" t="s">
        <v>176</v>
      </c>
      <c r="HL7" s="283"/>
      <c r="HM7" s="284"/>
      <c r="HN7" s="282" t="s">
        <v>181</v>
      </c>
      <c r="HO7" s="283"/>
      <c r="HP7" s="284"/>
      <c r="HQ7" s="282" t="s">
        <v>176</v>
      </c>
      <c r="HR7" s="283"/>
      <c r="HS7" s="284"/>
      <c r="HT7" s="282" t="s">
        <v>181</v>
      </c>
      <c r="HU7" s="283"/>
      <c r="HV7" s="284"/>
      <c r="HW7" s="282" t="s">
        <v>181</v>
      </c>
      <c r="HX7" s="283"/>
      <c r="HY7" s="284"/>
      <c r="HZ7" s="282" t="s">
        <v>176</v>
      </c>
      <c r="IA7" s="283"/>
      <c r="IB7" s="284"/>
      <c r="IC7" s="282" t="s">
        <v>176</v>
      </c>
      <c r="ID7" s="283"/>
      <c r="IE7" s="284"/>
      <c r="IF7" s="282" t="s">
        <v>181</v>
      </c>
      <c r="IG7" s="283"/>
      <c r="IH7" s="284"/>
      <c r="II7" s="282"/>
      <c r="IJ7" s="283"/>
      <c r="IK7" s="284"/>
      <c r="IL7" s="282" t="s">
        <v>181</v>
      </c>
      <c r="IM7" s="283"/>
      <c r="IN7" s="284"/>
      <c r="IO7" s="282" t="s">
        <v>176</v>
      </c>
      <c r="IP7" s="283"/>
      <c r="IQ7" s="284"/>
      <c r="IR7" s="282" t="s">
        <v>181</v>
      </c>
      <c r="IS7" s="283"/>
      <c r="IT7" s="284"/>
      <c r="IU7" s="282" t="s">
        <v>176</v>
      </c>
      <c r="IV7" s="283"/>
      <c r="IW7" s="284"/>
      <c r="IX7" s="282" t="s">
        <v>176</v>
      </c>
      <c r="IY7" s="283"/>
      <c r="IZ7" s="284"/>
      <c r="JA7" s="282" t="s">
        <v>181</v>
      </c>
      <c r="JB7" s="283"/>
      <c r="JC7" s="284"/>
      <c r="JD7" s="282" t="s">
        <v>176</v>
      </c>
      <c r="JE7" s="283"/>
      <c r="JF7" s="284"/>
      <c r="JG7" s="282" t="s">
        <v>181</v>
      </c>
      <c r="JH7" s="283"/>
      <c r="JI7" s="284"/>
      <c r="JJ7" s="282"/>
      <c r="JK7" s="283"/>
      <c r="JL7" s="284"/>
      <c r="JM7" s="282" t="s">
        <v>181</v>
      </c>
      <c r="JN7" s="283"/>
      <c r="JO7" s="284"/>
      <c r="JP7" s="282" t="s">
        <v>176</v>
      </c>
      <c r="JQ7" s="283"/>
      <c r="JR7" s="284"/>
      <c r="JS7" s="282" t="s">
        <v>176</v>
      </c>
      <c r="JT7" s="283"/>
      <c r="JU7" s="284"/>
      <c r="JV7" s="282" t="s">
        <v>181</v>
      </c>
      <c r="JW7" s="283"/>
      <c r="JX7" s="284"/>
      <c r="JY7" s="282" t="s">
        <v>181</v>
      </c>
      <c r="JZ7" s="283"/>
      <c r="KA7" s="284"/>
      <c r="KB7" s="282" t="s">
        <v>176</v>
      </c>
      <c r="KC7" s="283"/>
      <c r="KD7" s="284"/>
      <c r="KE7" s="282" t="s">
        <v>181</v>
      </c>
      <c r="KF7" s="283"/>
      <c r="KG7" s="284"/>
      <c r="KH7" s="282" t="s">
        <v>176</v>
      </c>
      <c r="KI7" s="283"/>
      <c r="KJ7" s="284"/>
      <c r="KK7" s="282" t="s">
        <v>176</v>
      </c>
      <c r="KL7" s="283"/>
      <c r="KM7" s="284"/>
      <c r="KN7" s="282" t="s">
        <v>181</v>
      </c>
      <c r="KO7" s="283"/>
      <c r="KP7" s="284"/>
      <c r="KQ7" s="282" t="s">
        <v>176</v>
      </c>
      <c r="KR7" s="283"/>
      <c r="KS7" s="284"/>
      <c r="KT7" s="282" t="s">
        <v>181</v>
      </c>
      <c r="KU7" s="283"/>
      <c r="KV7" s="284"/>
      <c r="KW7" s="282"/>
      <c r="KX7" s="283"/>
      <c r="KY7" s="284"/>
      <c r="KZ7" s="282" t="s">
        <v>181</v>
      </c>
      <c r="LA7" s="283"/>
      <c r="LB7" s="284"/>
      <c r="LC7" s="282" t="s">
        <v>176</v>
      </c>
      <c r="LD7" s="283"/>
      <c r="LE7" s="284"/>
      <c r="LF7" s="282" t="s">
        <v>176</v>
      </c>
      <c r="LG7" s="283"/>
      <c r="LH7" s="284"/>
      <c r="LI7" s="282" t="s">
        <v>181</v>
      </c>
      <c r="LJ7" s="283"/>
      <c r="LK7" s="284"/>
      <c r="LL7" s="282" t="s">
        <v>181</v>
      </c>
      <c r="LM7" s="283"/>
      <c r="LN7" s="284"/>
      <c r="LO7" s="282" t="s">
        <v>176</v>
      </c>
      <c r="LP7" s="283"/>
      <c r="LQ7" s="284"/>
      <c r="LR7" s="282" t="s">
        <v>181</v>
      </c>
      <c r="LS7" s="283"/>
      <c r="LT7" s="284"/>
      <c r="LU7" s="282" t="s">
        <v>176</v>
      </c>
      <c r="LV7" s="283"/>
      <c r="LW7" s="284"/>
      <c r="LX7" s="282"/>
      <c r="LY7" s="283"/>
      <c r="LZ7" s="284"/>
      <c r="MA7" s="282" t="s">
        <v>176</v>
      </c>
      <c r="MB7" s="283"/>
      <c r="MC7" s="284"/>
      <c r="MD7" s="282" t="s">
        <v>181</v>
      </c>
      <c r="ME7" s="283"/>
      <c r="MF7" s="284"/>
      <c r="MG7" s="282" t="s">
        <v>176</v>
      </c>
      <c r="MH7" s="283"/>
      <c r="MI7" s="284"/>
      <c r="MJ7" s="282" t="s">
        <v>181</v>
      </c>
      <c r="MK7" s="283"/>
      <c r="ML7" s="284"/>
      <c r="MM7" s="282" t="s">
        <v>181</v>
      </c>
      <c r="MN7" s="283"/>
      <c r="MO7" s="284"/>
      <c r="MP7" s="282" t="s">
        <v>176</v>
      </c>
      <c r="MQ7" s="283"/>
      <c r="MR7" s="284"/>
      <c r="MS7" s="282" t="s">
        <v>176</v>
      </c>
      <c r="MT7" s="283"/>
      <c r="MU7" s="284"/>
      <c r="MV7" s="282" t="s">
        <v>181</v>
      </c>
      <c r="MW7" s="283"/>
      <c r="MX7" s="284"/>
      <c r="MY7" s="282" t="s">
        <v>181</v>
      </c>
      <c r="MZ7" s="283"/>
      <c r="NA7" s="284"/>
      <c r="NB7" s="282" t="s">
        <v>176</v>
      </c>
      <c r="NC7" s="283"/>
      <c r="ND7" s="284"/>
      <c r="NE7" s="282" t="s">
        <v>181</v>
      </c>
      <c r="NF7" s="283"/>
      <c r="NG7" s="284"/>
      <c r="NH7" s="282" t="s">
        <v>176</v>
      </c>
      <c r="NI7" s="283"/>
      <c r="NJ7" s="284"/>
      <c r="NK7" s="282" t="s">
        <v>176</v>
      </c>
      <c r="NL7" s="283"/>
      <c r="NM7" s="284"/>
      <c r="NN7" s="282" t="s">
        <v>176</v>
      </c>
      <c r="NO7" s="283"/>
      <c r="NP7" s="284"/>
      <c r="NQ7" s="282" t="s">
        <v>181</v>
      </c>
      <c r="NR7" s="283"/>
      <c r="NS7" s="284"/>
      <c r="NT7" s="282" t="s">
        <v>176</v>
      </c>
      <c r="NU7" s="283"/>
      <c r="NV7" s="284"/>
      <c r="NW7" s="282" t="s">
        <v>181</v>
      </c>
      <c r="NX7" s="283"/>
      <c r="NY7" s="284"/>
      <c r="NZ7" s="282" t="s">
        <v>181</v>
      </c>
      <c r="OA7" s="283"/>
      <c r="OB7" s="284"/>
      <c r="OC7" s="282"/>
      <c r="OD7" s="283"/>
      <c r="OE7" s="284"/>
      <c r="OF7" s="282" t="s">
        <v>176</v>
      </c>
      <c r="OG7" s="283"/>
      <c r="OH7" s="284"/>
      <c r="OI7" s="282" t="s">
        <v>181</v>
      </c>
      <c r="OJ7" s="283"/>
      <c r="OK7" s="284"/>
      <c r="OL7" s="282" t="s">
        <v>181</v>
      </c>
      <c r="OM7" s="283"/>
      <c r="ON7" s="284"/>
      <c r="OO7" s="282" t="s">
        <v>176</v>
      </c>
      <c r="OP7" s="283"/>
      <c r="OQ7" s="284"/>
      <c r="OR7" s="282" t="s">
        <v>181</v>
      </c>
      <c r="OS7" s="283"/>
      <c r="OT7" s="284"/>
      <c r="OU7" s="282" t="s">
        <v>176</v>
      </c>
      <c r="OV7" s="283"/>
      <c r="OW7" s="284"/>
      <c r="OX7" s="282" t="s">
        <v>176</v>
      </c>
      <c r="OY7" s="283"/>
      <c r="OZ7" s="284"/>
      <c r="PA7" s="282" t="s">
        <v>176</v>
      </c>
      <c r="PB7" s="283"/>
      <c r="PC7" s="284"/>
      <c r="PD7" s="282" t="s">
        <v>181</v>
      </c>
      <c r="PE7" s="283"/>
      <c r="PF7" s="284"/>
      <c r="PG7" s="282" t="s">
        <v>176</v>
      </c>
      <c r="PH7" s="283"/>
      <c r="PI7" s="284"/>
      <c r="PJ7" s="282" t="s">
        <v>181</v>
      </c>
      <c r="PK7" s="283"/>
      <c r="PL7" s="284"/>
    </row>
    <row r="8" spans="1:428" ht="15" customHeight="1" x14ac:dyDescent="0.3">
      <c r="A8" s="282" t="s">
        <v>183</v>
      </c>
      <c r="B8" s="284"/>
      <c r="C8" s="282" t="s">
        <v>187</v>
      </c>
      <c r="D8" s="283"/>
      <c r="E8" s="284"/>
      <c r="F8" s="282" t="s">
        <v>184</v>
      </c>
      <c r="G8" s="283"/>
      <c r="H8" s="284"/>
      <c r="I8" s="282" t="s">
        <v>190</v>
      </c>
      <c r="J8" s="283"/>
      <c r="K8" s="284"/>
      <c r="L8" s="282" t="s">
        <v>384</v>
      </c>
      <c r="M8" s="283"/>
      <c r="N8" s="284"/>
      <c r="O8" s="282" t="s">
        <v>186</v>
      </c>
      <c r="P8" s="283"/>
      <c r="Q8" s="284"/>
      <c r="R8" s="282" t="s">
        <v>184</v>
      </c>
      <c r="S8" s="283"/>
      <c r="T8" s="284"/>
      <c r="U8" s="282" t="s">
        <v>187</v>
      </c>
      <c r="V8" s="283"/>
      <c r="W8" s="284"/>
      <c r="X8" s="282" t="s">
        <v>190</v>
      </c>
      <c r="Y8" s="283"/>
      <c r="Z8" s="284"/>
      <c r="AA8" s="282" t="s">
        <v>185</v>
      </c>
      <c r="AB8" s="283"/>
      <c r="AC8" s="284"/>
      <c r="AD8" s="282" t="s">
        <v>384</v>
      </c>
      <c r="AE8" s="283"/>
      <c r="AF8" s="284"/>
      <c r="AG8" s="282" t="s">
        <v>189</v>
      </c>
      <c r="AH8" s="283"/>
      <c r="AI8" s="284"/>
      <c r="AJ8" s="282" t="s">
        <v>187</v>
      </c>
      <c r="AK8" s="283"/>
      <c r="AL8" s="284"/>
      <c r="AM8" s="282" t="s">
        <v>184</v>
      </c>
      <c r="AN8" s="283"/>
      <c r="AO8" s="284"/>
      <c r="AP8" s="282" t="s">
        <v>190</v>
      </c>
      <c r="AQ8" s="283"/>
      <c r="AR8" s="284"/>
      <c r="AS8" s="282" t="s">
        <v>384</v>
      </c>
      <c r="AT8" s="283"/>
      <c r="AU8" s="284"/>
      <c r="AV8" s="282" t="s">
        <v>186</v>
      </c>
      <c r="AW8" s="283"/>
      <c r="AX8" s="284"/>
      <c r="AY8" s="282" t="s">
        <v>184</v>
      </c>
      <c r="AZ8" s="283"/>
      <c r="BA8" s="284"/>
      <c r="BB8" s="282" t="s">
        <v>187</v>
      </c>
      <c r="BC8" s="283"/>
      <c r="BD8" s="284"/>
      <c r="BE8" s="282" t="s">
        <v>190</v>
      </c>
      <c r="BF8" s="283"/>
      <c r="BG8" s="284"/>
      <c r="BH8" s="282" t="s">
        <v>185</v>
      </c>
      <c r="BI8" s="283"/>
      <c r="BJ8" s="284"/>
      <c r="BK8" s="282" t="s">
        <v>187</v>
      </c>
      <c r="BL8" s="283"/>
      <c r="BM8" s="284"/>
      <c r="BN8" s="282" t="s">
        <v>184</v>
      </c>
      <c r="BO8" s="283"/>
      <c r="BP8" s="284"/>
      <c r="BQ8" s="282" t="s">
        <v>187</v>
      </c>
      <c r="BR8" s="283"/>
      <c r="BS8" s="284"/>
      <c r="BT8" s="282" t="s">
        <v>184</v>
      </c>
      <c r="BU8" s="283"/>
      <c r="BV8" s="284"/>
      <c r="BW8" s="282" t="s">
        <v>190</v>
      </c>
      <c r="BX8" s="283"/>
      <c r="BY8" s="284"/>
      <c r="BZ8" s="282" t="s">
        <v>186</v>
      </c>
      <c r="CA8" s="283"/>
      <c r="CB8" s="284"/>
      <c r="CC8" s="282"/>
      <c r="CD8" s="283"/>
      <c r="CE8" s="284"/>
      <c r="CF8" s="282" t="s">
        <v>185</v>
      </c>
      <c r="CG8" s="283"/>
      <c r="CH8" s="284"/>
      <c r="CI8" s="282" t="s">
        <v>184</v>
      </c>
      <c r="CJ8" s="283"/>
      <c r="CK8" s="284"/>
      <c r="CL8" s="282" t="s">
        <v>185</v>
      </c>
      <c r="CM8" s="283"/>
      <c r="CN8" s="284"/>
      <c r="CO8" s="282" t="s">
        <v>184</v>
      </c>
      <c r="CP8" s="283"/>
      <c r="CQ8" s="284"/>
      <c r="CR8" s="282" t="s">
        <v>187</v>
      </c>
      <c r="CS8" s="283"/>
      <c r="CT8" s="284"/>
      <c r="CU8" s="282" t="s">
        <v>184</v>
      </c>
      <c r="CV8" s="283"/>
      <c r="CW8" s="284"/>
      <c r="CX8" s="282" t="s">
        <v>185</v>
      </c>
      <c r="CY8" s="283"/>
      <c r="CZ8" s="284"/>
      <c r="DA8" s="282" t="s">
        <v>185</v>
      </c>
      <c r="DB8" s="283"/>
      <c r="DC8" s="284"/>
      <c r="DD8" s="282" t="s">
        <v>189</v>
      </c>
      <c r="DE8" s="283"/>
      <c r="DF8" s="284"/>
      <c r="DG8" s="282" t="s">
        <v>189</v>
      </c>
      <c r="DH8" s="283"/>
      <c r="DI8" s="284"/>
      <c r="DJ8" s="282" t="s">
        <v>384</v>
      </c>
      <c r="DK8" s="283"/>
      <c r="DL8" s="284"/>
      <c r="DM8" s="282" t="s">
        <v>184</v>
      </c>
      <c r="DN8" s="283"/>
      <c r="DO8" s="284"/>
      <c r="DP8" s="282" t="s">
        <v>185</v>
      </c>
      <c r="DQ8" s="283"/>
      <c r="DR8" s="284"/>
      <c r="DS8" s="282" t="s">
        <v>184</v>
      </c>
      <c r="DT8" s="283"/>
      <c r="DU8" s="284"/>
      <c r="DV8" s="282" t="s">
        <v>185</v>
      </c>
      <c r="DW8" s="283"/>
      <c r="DX8" s="284"/>
      <c r="DY8" s="282" t="s">
        <v>184</v>
      </c>
      <c r="DZ8" s="283"/>
      <c r="EA8" s="284"/>
      <c r="EB8" s="282" t="s">
        <v>185</v>
      </c>
      <c r="EC8" s="283"/>
      <c r="ED8" s="284"/>
      <c r="EE8" s="282" t="s">
        <v>184</v>
      </c>
      <c r="EF8" s="283"/>
      <c r="EG8" s="284"/>
      <c r="EH8" s="282" t="s">
        <v>184</v>
      </c>
      <c r="EI8" s="283"/>
      <c r="EJ8" s="284"/>
      <c r="EK8" s="282" t="s">
        <v>185</v>
      </c>
      <c r="EL8" s="283"/>
      <c r="EM8" s="284"/>
      <c r="EN8" s="282" t="s">
        <v>185</v>
      </c>
      <c r="EO8" s="283"/>
      <c r="EP8" s="284"/>
      <c r="EQ8" s="282" t="s">
        <v>184</v>
      </c>
      <c r="ER8" s="283"/>
      <c r="ES8" s="284"/>
      <c r="ET8" s="282" t="s">
        <v>184</v>
      </c>
      <c r="EU8" s="283"/>
      <c r="EV8" s="284"/>
      <c r="EW8" s="282" t="s">
        <v>184</v>
      </c>
      <c r="EX8" s="283"/>
      <c r="EY8" s="284"/>
      <c r="EZ8" s="282" t="s">
        <v>184</v>
      </c>
      <c r="FA8" s="283"/>
      <c r="FB8" s="284"/>
      <c r="FC8" s="282" t="s">
        <v>184</v>
      </c>
      <c r="FD8" s="283"/>
      <c r="FE8" s="284"/>
      <c r="FF8" s="282" t="s">
        <v>384</v>
      </c>
      <c r="FG8" s="283"/>
      <c r="FH8" s="284"/>
      <c r="FI8" s="282" t="s">
        <v>185</v>
      </c>
      <c r="FJ8" s="283"/>
      <c r="FK8" s="284"/>
      <c r="FL8" s="282" t="s">
        <v>184</v>
      </c>
      <c r="FM8" s="283"/>
      <c r="FN8" s="284"/>
      <c r="FO8" s="282" t="s">
        <v>185</v>
      </c>
      <c r="FP8" s="283"/>
      <c r="FQ8" s="284"/>
      <c r="FR8" s="282" t="s">
        <v>184</v>
      </c>
      <c r="FS8" s="283"/>
      <c r="FT8" s="284"/>
      <c r="FU8" s="282" t="s">
        <v>184</v>
      </c>
      <c r="FV8" s="283"/>
      <c r="FW8" s="284"/>
      <c r="FX8" s="282" t="s">
        <v>185</v>
      </c>
      <c r="FY8" s="283"/>
      <c r="FZ8" s="284"/>
      <c r="GA8" s="282" t="s">
        <v>185</v>
      </c>
      <c r="GB8" s="283"/>
      <c r="GC8" s="284"/>
      <c r="GD8" s="282" t="s">
        <v>184</v>
      </c>
      <c r="GE8" s="283"/>
      <c r="GF8" s="284"/>
      <c r="GG8" s="282" t="s">
        <v>185</v>
      </c>
      <c r="GH8" s="283"/>
      <c r="GI8" s="284"/>
      <c r="GJ8" s="282" t="s">
        <v>184</v>
      </c>
      <c r="GK8" s="283"/>
      <c r="GL8" s="284"/>
      <c r="GM8" s="282" t="s">
        <v>184</v>
      </c>
      <c r="GN8" s="283"/>
      <c r="GO8" s="284"/>
      <c r="GP8" s="282" t="s">
        <v>189</v>
      </c>
      <c r="GQ8" s="283"/>
      <c r="GR8" s="284"/>
      <c r="GS8" s="282" t="s">
        <v>184</v>
      </c>
      <c r="GT8" s="283"/>
      <c r="GU8" s="284"/>
      <c r="GV8" s="282" t="s">
        <v>384</v>
      </c>
      <c r="GW8" s="283"/>
      <c r="GX8" s="284"/>
      <c r="GY8" s="282" t="s">
        <v>185</v>
      </c>
      <c r="GZ8" s="283"/>
      <c r="HA8" s="284"/>
      <c r="HB8" s="282" t="s">
        <v>184</v>
      </c>
      <c r="HC8" s="283"/>
      <c r="HD8" s="284"/>
      <c r="HE8" s="282" t="s">
        <v>185</v>
      </c>
      <c r="HF8" s="283"/>
      <c r="HG8" s="284"/>
      <c r="HH8" s="282" t="s">
        <v>184</v>
      </c>
      <c r="HI8" s="283"/>
      <c r="HJ8" s="284"/>
      <c r="HK8" s="282" t="s">
        <v>197</v>
      </c>
      <c r="HL8" s="283"/>
      <c r="HM8" s="284"/>
      <c r="HN8" s="282" t="s">
        <v>185</v>
      </c>
      <c r="HO8" s="283"/>
      <c r="HP8" s="284"/>
      <c r="HQ8" s="282" t="s">
        <v>197</v>
      </c>
      <c r="HR8" s="283"/>
      <c r="HS8" s="284"/>
      <c r="HT8" s="282" t="s">
        <v>185</v>
      </c>
      <c r="HU8" s="283"/>
      <c r="HV8" s="284"/>
      <c r="HW8" s="282" t="s">
        <v>185</v>
      </c>
      <c r="HX8" s="283"/>
      <c r="HY8" s="284"/>
      <c r="HZ8" s="282" t="s">
        <v>197</v>
      </c>
      <c r="IA8" s="283"/>
      <c r="IB8" s="284"/>
      <c r="IC8" s="282" t="s">
        <v>197</v>
      </c>
      <c r="ID8" s="283"/>
      <c r="IE8" s="284"/>
      <c r="IF8" s="282" t="s">
        <v>196</v>
      </c>
      <c r="IG8" s="283"/>
      <c r="IH8" s="284"/>
      <c r="II8" s="282"/>
      <c r="IJ8" s="283"/>
      <c r="IK8" s="284"/>
      <c r="IL8" s="282" t="s">
        <v>196</v>
      </c>
      <c r="IM8" s="283"/>
      <c r="IN8" s="284"/>
      <c r="IO8" s="282" t="s">
        <v>197</v>
      </c>
      <c r="IP8" s="283"/>
      <c r="IQ8" s="284"/>
      <c r="IR8" s="282" t="s">
        <v>192</v>
      </c>
      <c r="IS8" s="283"/>
      <c r="IT8" s="284"/>
      <c r="IU8" s="282" t="s">
        <v>184</v>
      </c>
      <c r="IV8" s="283"/>
      <c r="IW8" s="284"/>
      <c r="IX8" s="282" t="s">
        <v>197</v>
      </c>
      <c r="IY8" s="283"/>
      <c r="IZ8" s="284"/>
      <c r="JA8" s="282" t="s">
        <v>185</v>
      </c>
      <c r="JB8" s="283"/>
      <c r="JC8" s="284"/>
      <c r="JD8" s="282" t="s">
        <v>197</v>
      </c>
      <c r="JE8" s="283"/>
      <c r="JF8" s="284"/>
      <c r="JG8" s="282" t="s">
        <v>185</v>
      </c>
      <c r="JH8" s="283"/>
      <c r="JI8" s="284"/>
      <c r="JJ8" s="282"/>
      <c r="JK8" s="283"/>
      <c r="JL8" s="284"/>
      <c r="JM8" s="282" t="s">
        <v>185</v>
      </c>
      <c r="JN8" s="283"/>
      <c r="JO8" s="284"/>
      <c r="JP8" s="282" t="s">
        <v>197</v>
      </c>
      <c r="JQ8" s="283"/>
      <c r="JR8" s="284"/>
      <c r="JS8" s="282" t="s">
        <v>197</v>
      </c>
      <c r="JT8" s="283"/>
      <c r="JU8" s="284"/>
      <c r="JV8" s="282" t="s">
        <v>196</v>
      </c>
      <c r="JW8" s="283"/>
      <c r="JX8" s="284"/>
      <c r="JY8" s="282" t="s">
        <v>185</v>
      </c>
      <c r="JZ8" s="283"/>
      <c r="KA8" s="284"/>
      <c r="KB8" s="282" t="s">
        <v>197</v>
      </c>
      <c r="KC8" s="283"/>
      <c r="KD8" s="284"/>
      <c r="KE8" s="282" t="s">
        <v>192</v>
      </c>
      <c r="KF8" s="283"/>
      <c r="KG8" s="284"/>
      <c r="KH8" s="282" t="s">
        <v>184</v>
      </c>
      <c r="KI8" s="283"/>
      <c r="KJ8" s="284"/>
      <c r="KK8" s="282" t="s">
        <v>197</v>
      </c>
      <c r="KL8" s="283"/>
      <c r="KM8" s="284"/>
      <c r="KN8" s="282" t="s">
        <v>185</v>
      </c>
      <c r="KO8" s="283"/>
      <c r="KP8" s="284"/>
      <c r="KQ8" s="282" t="s">
        <v>197</v>
      </c>
      <c r="KR8" s="283"/>
      <c r="KS8" s="284"/>
      <c r="KT8" s="282" t="s">
        <v>185</v>
      </c>
      <c r="KU8" s="283"/>
      <c r="KV8" s="284"/>
      <c r="KW8" s="282"/>
      <c r="KX8" s="283"/>
      <c r="KY8" s="284"/>
      <c r="KZ8" s="282" t="s">
        <v>185</v>
      </c>
      <c r="LA8" s="283"/>
      <c r="LB8" s="284"/>
      <c r="LC8" s="282" t="s">
        <v>197</v>
      </c>
      <c r="LD8" s="283"/>
      <c r="LE8" s="284"/>
      <c r="LF8" s="282" t="s">
        <v>197</v>
      </c>
      <c r="LG8" s="283"/>
      <c r="LH8" s="284"/>
      <c r="LI8" s="282" t="s">
        <v>196</v>
      </c>
      <c r="LJ8" s="283"/>
      <c r="LK8" s="284"/>
      <c r="LL8" s="282" t="s">
        <v>185</v>
      </c>
      <c r="LM8" s="283"/>
      <c r="LN8" s="284"/>
      <c r="LO8" s="282" t="s">
        <v>197</v>
      </c>
      <c r="LP8" s="283"/>
      <c r="LQ8" s="284"/>
      <c r="LR8" s="282" t="s">
        <v>192</v>
      </c>
      <c r="LS8" s="283"/>
      <c r="LT8" s="284"/>
      <c r="LU8" s="282" t="s">
        <v>184</v>
      </c>
      <c r="LV8" s="283"/>
      <c r="LW8" s="284"/>
      <c r="LX8" s="282"/>
      <c r="LY8" s="283"/>
      <c r="LZ8" s="284"/>
      <c r="MA8" s="282" t="s">
        <v>184</v>
      </c>
      <c r="MB8" s="283"/>
      <c r="MC8" s="284"/>
      <c r="MD8" s="282" t="s">
        <v>196</v>
      </c>
      <c r="ME8" s="283"/>
      <c r="MF8" s="284"/>
      <c r="MG8" s="282" t="s">
        <v>184</v>
      </c>
      <c r="MH8" s="283"/>
      <c r="MI8" s="284"/>
      <c r="MJ8" s="282" t="s">
        <v>185</v>
      </c>
      <c r="MK8" s="283"/>
      <c r="ML8" s="284"/>
      <c r="MM8" s="282" t="s">
        <v>185</v>
      </c>
      <c r="MN8" s="283"/>
      <c r="MO8" s="284"/>
      <c r="MP8" s="282" t="s">
        <v>197</v>
      </c>
      <c r="MQ8" s="283"/>
      <c r="MR8" s="284"/>
      <c r="MS8" s="282" t="s">
        <v>197</v>
      </c>
      <c r="MT8" s="283"/>
      <c r="MU8" s="284"/>
      <c r="MV8" s="282" t="s">
        <v>196</v>
      </c>
      <c r="MW8" s="283"/>
      <c r="MX8" s="284"/>
      <c r="MY8" s="282" t="s">
        <v>185</v>
      </c>
      <c r="MZ8" s="283"/>
      <c r="NA8" s="284"/>
      <c r="NB8" s="282" t="s">
        <v>197</v>
      </c>
      <c r="NC8" s="283"/>
      <c r="ND8" s="284"/>
      <c r="NE8" s="282" t="s">
        <v>192</v>
      </c>
      <c r="NF8" s="283"/>
      <c r="NG8" s="284"/>
      <c r="NH8" s="282" t="s">
        <v>197</v>
      </c>
      <c r="NI8" s="283"/>
      <c r="NJ8" s="284"/>
      <c r="NK8" s="282" t="s">
        <v>184</v>
      </c>
      <c r="NL8" s="283"/>
      <c r="NM8" s="284"/>
      <c r="NN8" s="282" t="s">
        <v>184</v>
      </c>
      <c r="NO8" s="283"/>
      <c r="NP8" s="284"/>
      <c r="NQ8" s="282" t="s">
        <v>196</v>
      </c>
      <c r="NR8" s="283"/>
      <c r="NS8" s="284"/>
      <c r="NT8" s="282" t="s">
        <v>184</v>
      </c>
      <c r="NU8" s="283"/>
      <c r="NV8" s="284"/>
      <c r="NW8" s="282" t="s">
        <v>185</v>
      </c>
      <c r="NX8" s="283"/>
      <c r="NY8" s="284"/>
      <c r="NZ8" s="282" t="s">
        <v>185</v>
      </c>
      <c r="OA8" s="283"/>
      <c r="OB8" s="284"/>
      <c r="OC8" s="282"/>
      <c r="OD8" s="283"/>
      <c r="OE8" s="284"/>
      <c r="OF8" s="282" t="s">
        <v>197</v>
      </c>
      <c r="OG8" s="283"/>
      <c r="OH8" s="284"/>
      <c r="OI8" s="282" t="s">
        <v>196</v>
      </c>
      <c r="OJ8" s="283"/>
      <c r="OK8" s="284"/>
      <c r="OL8" s="282" t="s">
        <v>185</v>
      </c>
      <c r="OM8" s="283"/>
      <c r="ON8" s="284"/>
      <c r="OO8" s="282" t="s">
        <v>197</v>
      </c>
      <c r="OP8" s="283"/>
      <c r="OQ8" s="284"/>
      <c r="OR8" s="282" t="s">
        <v>192</v>
      </c>
      <c r="OS8" s="283"/>
      <c r="OT8" s="284"/>
      <c r="OU8" s="282" t="s">
        <v>197</v>
      </c>
      <c r="OV8" s="283"/>
      <c r="OW8" s="284"/>
      <c r="OX8" s="282" t="s">
        <v>184</v>
      </c>
      <c r="OY8" s="283"/>
      <c r="OZ8" s="284"/>
      <c r="PA8" s="282" t="s">
        <v>184</v>
      </c>
      <c r="PB8" s="283"/>
      <c r="PC8" s="284"/>
      <c r="PD8" s="282" t="s">
        <v>196</v>
      </c>
      <c r="PE8" s="283"/>
      <c r="PF8" s="284"/>
      <c r="PG8" s="282" t="s">
        <v>184</v>
      </c>
      <c r="PH8" s="283"/>
      <c r="PI8" s="284"/>
      <c r="PJ8" s="282" t="s">
        <v>185</v>
      </c>
      <c r="PK8" s="283"/>
      <c r="PL8" s="284"/>
    </row>
    <row r="9" spans="1:428" ht="15.75" customHeight="1" thickBot="1" x14ac:dyDescent="0.35">
      <c r="A9" s="285" t="s">
        <v>199</v>
      </c>
      <c r="B9" s="287"/>
      <c r="C9" s="285" t="s">
        <v>223</v>
      </c>
      <c r="D9" s="286"/>
      <c r="E9" s="287"/>
      <c r="F9" s="285" t="s">
        <v>385</v>
      </c>
      <c r="G9" s="286"/>
      <c r="H9" s="287"/>
      <c r="I9" s="285" t="s">
        <v>224</v>
      </c>
      <c r="J9" s="286"/>
      <c r="K9" s="287"/>
      <c r="L9" s="285" t="s">
        <v>386</v>
      </c>
      <c r="M9" s="286"/>
      <c r="N9" s="287"/>
      <c r="O9" s="285" t="s">
        <v>226</v>
      </c>
      <c r="P9" s="286"/>
      <c r="Q9" s="287"/>
      <c r="R9" s="285" t="s">
        <v>387</v>
      </c>
      <c r="S9" s="286"/>
      <c r="T9" s="287"/>
      <c r="U9" s="285" t="s">
        <v>388</v>
      </c>
      <c r="V9" s="286"/>
      <c r="W9" s="287"/>
      <c r="X9" s="285" t="s">
        <v>389</v>
      </c>
      <c r="Y9" s="286"/>
      <c r="Z9" s="287"/>
      <c r="AA9" s="285" t="s">
        <v>390</v>
      </c>
      <c r="AB9" s="286"/>
      <c r="AC9" s="287"/>
      <c r="AD9" s="285" t="s">
        <v>391</v>
      </c>
      <c r="AE9" s="286"/>
      <c r="AF9" s="287"/>
      <c r="AG9" s="285" t="s">
        <v>217</v>
      </c>
      <c r="AH9" s="286"/>
      <c r="AI9" s="287"/>
      <c r="AJ9" s="285" t="s">
        <v>223</v>
      </c>
      <c r="AK9" s="286"/>
      <c r="AL9" s="287"/>
      <c r="AM9" s="285" t="s">
        <v>385</v>
      </c>
      <c r="AN9" s="286"/>
      <c r="AO9" s="287"/>
      <c r="AP9" s="285" t="s">
        <v>224</v>
      </c>
      <c r="AQ9" s="286"/>
      <c r="AR9" s="287"/>
      <c r="AS9" s="285" t="s">
        <v>392</v>
      </c>
      <c r="AT9" s="286"/>
      <c r="AU9" s="287"/>
      <c r="AV9" s="285" t="s">
        <v>226</v>
      </c>
      <c r="AW9" s="286"/>
      <c r="AX9" s="287"/>
      <c r="AY9" s="285" t="s">
        <v>393</v>
      </c>
      <c r="AZ9" s="286"/>
      <c r="BA9" s="287"/>
      <c r="BB9" s="285" t="s">
        <v>388</v>
      </c>
      <c r="BC9" s="286"/>
      <c r="BD9" s="287"/>
      <c r="BE9" s="285" t="s">
        <v>389</v>
      </c>
      <c r="BF9" s="286"/>
      <c r="BG9" s="287"/>
      <c r="BH9" s="285" t="s">
        <v>390</v>
      </c>
      <c r="BI9" s="286"/>
      <c r="BJ9" s="287"/>
      <c r="BK9" s="285" t="s">
        <v>222</v>
      </c>
      <c r="BL9" s="286"/>
      <c r="BM9" s="287"/>
      <c r="BN9" s="285" t="s">
        <v>212</v>
      </c>
      <c r="BO9" s="286"/>
      <c r="BP9" s="287"/>
      <c r="BQ9" s="285" t="s">
        <v>223</v>
      </c>
      <c r="BR9" s="286"/>
      <c r="BS9" s="287"/>
      <c r="BT9" s="285" t="s">
        <v>385</v>
      </c>
      <c r="BU9" s="286"/>
      <c r="BV9" s="287"/>
      <c r="BW9" s="285" t="s">
        <v>224</v>
      </c>
      <c r="BX9" s="286"/>
      <c r="BY9" s="287"/>
      <c r="BZ9" s="285" t="s">
        <v>202</v>
      </c>
      <c r="CA9" s="286"/>
      <c r="CB9" s="287"/>
      <c r="CC9" s="285"/>
      <c r="CD9" s="286"/>
      <c r="CE9" s="287"/>
      <c r="CF9" s="285" t="s">
        <v>214</v>
      </c>
      <c r="CG9" s="286"/>
      <c r="CH9" s="287"/>
      <c r="CI9" s="285" t="s">
        <v>393</v>
      </c>
      <c r="CJ9" s="286"/>
      <c r="CK9" s="287"/>
      <c r="CL9" s="285" t="s">
        <v>215</v>
      </c>
      <c r="CM9" s="286"/>
      <c r="CN9" s="287"/>
      <c r="CO9" s="285" t="s">
        <v>394</v>
      </c>
      <c r="CP9" s="286"/>
      <c r="CQ9" s="287"/>
      <c r="CR9" s="285" t="s">
        <v>390</v>
      </c>
      <c r="CS9" s="286"/>
      <c r="CT9" s="287"/>
      <c r="CU9" s="285" t="s">
        <v>212</v>
      </c>
      <c r="CV9" s="286"/>
      <c r="CW9" s="287"/>
      <c r="CX9" s="285" t="s">
        <v>395</v>
      </c>
      <c r="CY9" s="286"/>
      <c r="CZ9" s="287"/>
      <c r="DA9" s="285" t="s">
        <v>396</v>
      </c>
      <c r="DB9" s="286"/>
      <c r="DC9" s="287"/>
      <c r="DD9" s="285" t="s">
        <v>217</v>
      </c>
      <c r="DE9" s="286"/>
      <c r="DF9" s="287"/>
      <c r="DG9" s="285" t="s">
        <v>397</v>
      </c>
      <c r="DH9" s="286"/>
      <c r="DI9" s="287"/>
      <c r="DJ9" s="285" t="s">
        <v>392</v>
      </c>
      <c r="DK9" s="286"/>
      <c r="DL9" s="287"/>
      <c r="DM9" s="285" t="s">
        <v>219</v>
      </c>
      <c r="DN9" s="286"/>
      <c r="DO9" s="287"/>
      <c r="DP9" s="285" t="s">
        <v>214</v>
      </c>
      <c r="DQ9" s="286"/>
      <c r="DR9" s="287"/>
      <c r="DS9" s="285" t="s">
        <v>393</v>
      </c>
      <c r="DT9" s="286"/>
      <c r="DU9" s="287"/>
      <c r="DV9" s="285" t="s">
        <v>215</v>
      </c>
      <c r="DW9" s="286"/>
      <c r="DX9" s="287"/>
      <c r="DY9" s="285" t="s">
        <v>394</v>
      </c>
      <c r="DZ9" s="286"/>
      <c r="EA9" s="287"/>
      <c r="EB9" s="285" t="s">
        <v>390</v>
      </c>
      <c r="EC9" s="286"/>
      <c r="ED9" s="287"/>
      <c r="EE9" s="285" t="s">
        <v>398</v>
      </c>
      <c r="EF9" s="286"/>
      <c r="EG9" s="287"/>
      <c r="EH9" s="285" t="s">
        <v>399</v>
      </c>
      <c r="EI9" s="286"/>
      <c r="EJ9" s="287"/>
      <c r="EK9" s="285" t="s">
        <v>395</v>
      </c>
      <c r="EL9" s="286"/>
      <c r="EM9" s="287"/>
      <c r="EN9" s="285" t="s">
        <v>396</v>
      </c>
      <c r="EO9" s="286"/>
      <c r="EP9" s="287"/>
      <c r="EQ9" s="285" t="s">
        <v>212</v>
      </c>
      <c r="ER9" s="286"/>
      <c r="ES9" s="287"/>
      <c r="ET9" s="285" t="s">
        <v>400</v>
      </c>
      <c r="EU9" s="286"/>
      <c r="EV9" s="287"/>
      <c r="EW9" s="285" t="s">
        <v>401</v>
      </c>
      <c r="EX9" s="286"/>
      <c r="EY9" s="287"/>
      <c r="EZ9" s="285" t="s">
        <v>402</v>
      </c>
      <c r="FA9" s="286"/>
      <c r="FB9" s="287"/>
      <c r="FC9" s="285" t="s">
        <v>219</v>
      </c>
      <c r="FD9" s="286"/>
      <c r="FE9" s="287"/>
      <c r="FF9" s="285" t="s">
        <v>403</v>
      </c>
      <c r="FG9" s="286"/>
      <c r="FH9" s="287"/>
      <c r="FI9" s="285" t="s">
        <v>214</v>
      </c>
      <c r="FJ9" s="286"/>
      <c r="FK9" s="287"/>
      <c r="FL9" s="285" t="s">
        <v>393</v>
      </c>
      <c r="FM9" s="286"/>
      <c r="FN9" s="287"/>
      <c r="FO9" s="285" t="s">
        <v>215</v>
      </c>
      <c r="FP9" s="286"/>
      <c r="FQ9" s="287"/>
      <c r="FR9" s="285" t="s">
        <v>394</v>
      </c>
      <c r="FS9" s="286"/>
      <c r="FT9" s="287"/>
      <c r="FU9" s="285" t="s">
        <v>398</v>
      </c>
      <c r="FV9" s="286"/>
      <c r="FW9" s="287"/>
      <c r="FX9" s="285" t="s">
        <v>395</v>
      </c>
      <c r="FY9" s="286"/>
      <c r="FZ9" s="287"/>
      <c r="GA9" s="285" t="s">
        <v>396</v>
      </c>
      <c r="GB9" s="286"/>
      <c r="GC9" s="287"/>
      <c r="GD9" s="285" t="s">
        <v>212</v>
      </c>
      <c r="GE9" s="286"/>
      <c r="GF9" s="287"/>
      <c r="GG9" s="285" t="s">
        <v>404</v>
      </c>
      <c r="GH9" s="286"/>
      <c r="GI9" s="287"/>
      <c r="GJ9" s="285" t="s">
        <v>405</v>
      </c>
      <c r="GK9" s="286"/>
      <c r="GL9" s="287"/>
      <c r="GM9" s="285" t="s">
        <v>401</v>
      </c>
      <c r="GN9" s="286"/>
      <c r="GO9" s="287"/>
      <c r="GP9" s="285" t="s">
        <v>406</v>
      </c>
      <c r="GQ9" s="286"/>
      <c r="GR9" s="287"/>
      <c r="GS9" s="285" t="s">
        <v>219</v>
      </c>
      <c r="GT9" s="286"/>
      <c r="GU9" s="287"/>
      <c r="GV9" s="285" t="s">
        <v>403</v>
      </c>
      <c r="GW9" s="286"/>
      <c r="GX9" s="287"/>
      <c r="GY9" s="285" t="s">
        <v>214</v>
      </c>
      <c r="GZ9" s="286"/>
      <c r="HA9" s="287"/>
      <c r="HB9" s="285" t="s">
        <v>393</v>
      </c>
      <c r="HC9" s="286"/>
      <c r="HD9" s="287"/>
      <c r="HE9" s="285" t="s">
        <v>215</v>
      </c>
      <c r="HF9" s="286"/>
      <c r="HG9" s="287"/>
      <c r="HH9" s="285" t="s">
        <v>394</v>
      </c>
      <c r="HI9" s="286"/>
      <c r="HJ9" s="287"/>
      <c r="HK9" s="285" t="s">
        <v>227</v>
      </c>
      <c r="HL9" s="286"/>
      <c r="HM9" s="287"/>
      <c r="HN9" s="285" t="s">
        <v>395</v>
      </c>
      <c r="HO9" s="286"/>
      <c r="HP9" s="287"/>
      <c r="HQ9" s="285" t="s">
        <v>398</v>
      </c>
      <c r="HR9" s="286"/>
      <c r="HS9" s="287"/>
      <c r="HT9" s="285" t="s">
        <v>396</v>
      </c>
      <c r="HU9" s="286"/>
      <c r="HV9" s="287"/>
      <c r="HW9" s="285" t="s">
        <v>404</v>
      </c>
      <c r="HX9" s="286"/>
      <c r="HY9" s="287"/>
      <c r="HZ9" s="285" t="s">
        <v>212</v>
      </c>
      <c r="IA9" s="286"/>
      <c r="IB9" s="287"/>
      <c r="IC9" s="285" t="s">
        <v>219</v>
      </c>
      <c r="ID9" s="286"/>
      <c r="IE9" s="287"/>
      <c r="IF9" s="285" t="s">
        <v>407</v>
      </c>
      <c r="IG9" s="286"/>
      <c r="IH9" s="287"/>
      <c r="II9" s="285"/>
      <c r="IJ9" s="286"/>
      <c r="IK9" s="287"/>
      <c r="IL9" s="285" t="s">
        <v>214</v>
      </c>
      <c r="IM9" s="286"/>
      <c r="IN9" s="287"/>
      <c r="IO9" s="285" t="s">
        <v>393</v>
      </c>
      <c r="IP9" s="286"/>
      <c r="IQ9" s="287"/>
      <c r="IR9" s="285" t="s">
        <v>408</v>
      </c>
      <c r="IS9" s="286"/>
      <c r="IT9" s="287"/>
      <c r="IU9" s="285" t="s">
        <v>394</v>
      </c>
      <c r="IV9" s="286"/>
      <c r="IW9" s="287"/>
      <c r="IX9" s="285" t="s">
        <v>227</v>
      </c>
      <c r="IY9" s="286"/>
      <c r="IZ9" s="287"/>
      <c r="JA9" s="285" t="s">
        <v>395</v>
      </c>
      <c r="JB9" s="286"/>
      <c r="JC9" s="287"/>
      <c r="JD9" s="285" t="s">
        <v>398</v>
      </c>
      <c r="JE9" s="286"/>
      <c r="JF9" s="287"/>
      <c r="JG9" s="285" t="s">
        <v>396</v>
      </c>
      <c r="JH9" s="286"/>
      <c r="JI9" s="287"/>
      <c r="JJ9" s="285"/>
      <c r="JK9" s="286"/>
      <c r="JL9" s="287"/>
      <c r="JM9" s="285" t="s">
        <v>404</v>
      </c>
      <c r="JN9" s="286"/>
      <c r="JO9" s="287"/>
      <c r="JP9" s="285" t="s">
        <v>219</v>
      </c>
      <c r="JQ9" s="286"/>
      <c r="JR9" s="287"/>
      <c r="JS9" s="285" t="s">
        <v>212</v>
      </c>
      <c r="JT9" s="286"/>
      <c r="JU9" s="287"/>
      <c r="JV9" s="285" t="s">
        <v>407</v>
      </c>
      <c r="JW9" s="286"/>
      <c r="JX9" s="287"/>
      <c r="JY9" s="285" t="s">
        <v>214</v>
      </c>
      <c r="JZ9" s="286"/>
      <c r="KA9" s="287"/>
      <c r="KB9" s="285" t="s">
        <v>393</v>
      </c>
      <c r="KC9" s="286"/>
      <c r="KD9" s="287"/>
      <c r="KE9" s="285" t="s">
        <v>408</v>
      </c>
      <c r="KF9" s="286"/>
      <c r="KG9" s="287"/>
      <c r="KH9" s="285" t="s">
        <v>394</v>
      </c>
      <c r="KI9" s="286"/>
      <c r="KJ9" s="287"/>
      <c r="KK9" s="285" t="s">
        <v>227</v>
      </c>
      <c r="KL9" s="286"/>
      <c r="KM9" s="287"/>
      <c r="KN9" s="285" t="s">
        <v>395</v>
      </c>
      <c r="KO9" s="286"/>
      <c r="KP9" s="287"/>
      <c r="KQ9" s="285" t="s">
        <v>398</v>
      </c>
      <c r="KR9" s="286"/>
      <c r="KS9" s="287"/>
      <c r="KT9" s="285" t="s">
        <v>396</v>
      </c>
      <c r="KU9" s="286"/>
      <c r="KV9" s="287"/>
      <c r="KW9" s="285"/>
      <c r="KX9" s="286"/>
      <c r="KY9" s="287"/>
      <c r="KZ9" s="285" t="s">
        <v>404</v>
      </c>
      <c r="LA9" s="286"/>
      <c r="LB9" s="287"/>
      <c r="LC9" s="285" t="s">
        <v>219</v>
      </c>
      <c r="LD9" s="286"/>
      <c r="LE9" s="287"/>
      <c r="LF9" s="285" t="s">
        <v>212</v>
      </c>
      <c r="LG9" s="286"/>
      <c r="LH9" s="287"/>
      <c r="LI9" s="285" t="s">
        <v>407</v>
      </c>
      <c r="LJ9" s="286"/>
      <c r="LK9" s="287"/>
      <c r="LL9" s="285" t="s">
        <v>214</v>
      </c>
      <c r="LM9" s="286"/>
      <c r="LN9" s="287"/>
      <c r="LO9" s="285" t="s">
        <v>393</v>
      </c>
      <c r="LP9" s="286"/>
      <c r="LQ9" s="287"/>
      <c r="LR9" s="285" t="s">
        <v>408</v>
      </c>
      <c r="LS9" s="286"/>
      <c r="LT9" s="287"/>
      <c r="LU9" s="285" t="s">
        <v>394</v>
      </c>
      <c r="LV9" s="286"/>
      <c r="LW9" s="287"/>
      <c r="LX9" s="285"/>
      <c r="LY9" s="286"/>
      <c r="LZ9" s="287"/>
      <c r="MA9" s="285">
        <v>9938274</v>
      </c>
      <c r="MB9" s="286"/>
      <c r="MC9" s="287"/>
      <c r="MD9" s="285">
        <v>9945863</v>
      </c>
      <c r="ME9" s="286"/>
      <c r="MF9" s="287"/>
      <c r="MG9" s="285">
        <v>9938286</v>
      </c>
      <c r="MH9" s="286"/>
      <c r="MI9" s="287"/>
      <c r="MJ9" s="285" t="s">
        <v>396</v>
      </c>
      <c r="MK9" s="286"/>
      <c r="ML9" s="287"/>
      <c r="MM9" s="285" t="s">
        <v>404</v>
      </c>
      <c r="MN9" s="286"/>
      <c r="MO9" s="287"/>
      <c r="MP9" s="285" t="s">
        <v>219</v>
      </c>
      <c r="MQ9" s="286"/>
      <c r="MR9" s="287"/>
      <c r="MS9" s="285" t="s">
        <v>212</v>
      </c>
      <c r="MT9" s="286"/>
      <c r="MU9" s="287"/>
      <c r="MV9" s="285" t="s">
        <v>407</v>
      </c>
      <c r="MW9" s="286"/>
      <c r="MX9" s="287"/>
      <c r="MY9" s="285" t="s">
        <v>214</v>
      </c>
      <c r="MZ9" s="286"/>
      <c r="NA9" s="287"/>
      <c r="NB9" s="285" t="s">
        <v>393</v>
      </c>
      <c r="NC9" s="286"/>
      <c r="ND9" s="287"/>
      <c r="NE9" s="285" t="s">
        <v>408</v>
      </c>
      <c r="NF9" s="286"/>
      <c r="NG9" s="287"/>
      <c r="NH9" s="285" t="s">
        <v>197</v>
      </c>
      <c r="NI9" s="286"/>
      <c r="NJ9" s="287"/>
      <c r="NK9" s="285" t="s">
        <v>409</v>
      </c>
      <c r="NL9" s="286"/>
      <c r="NM9" s="287"/>
      <c r="NN9" s="285" t="s">
        <v>410</v>
      </c>
      <c r="NO9" s="286"/>
      <c r="NP9" s="287"/>
      <c r="NQ9" s="285">
        <v>9945863</v>
      </c>
      <c r="NR9" s="286"/>
      <c r="NS9" s="287"/>
      <c r="NT9" s="285" t="s">
        <v>411</v>
      </c>
      <c r="NU9" s="286"/>
      <c r="NV9" s="287"/>
      <c r="NW9" s="285" t="s">
        <v>396</v>
      </c>
      <c r="NX9" s="286"/>
      <c r="NY9" s="287"/>
      <c r="NZ9" s="285" t="s">
        <v>404</v>
      </c>
      <c r="OA9" s="286"/>
      <c r="OB9" s="287"/>
      <c r="OC9" s="285"/>
      <c r="OD9" s="286"/>
      <c r="OE9" s="287"/>
      <c r="OF9" s="285" t="s">
        <v>212</v>
      </c>
      <c r="OG9" s="286"/>
      <c r="OH9" s="287"/>
      <c r="OI9" s="285" t="s">
        <v>407</v>
      </c>
      <c r="OJ9" s="286"/>
      <c r="OK9" s="287"/>
      <c r="OL9" s="285" t="s">
        <v>214</v>
      </c>
      <c r="OM9" s="286"/>
      <c r="ON9" s="287"/>
      <c r="OO9" s="285" t="s">
        <v>412</v>
      </c>
      <c r="OP9" s="286"/>
      <c r="OQ9" s="287"/>
      <c r="OR9" s="285" t="s">
        <v>408</v>
      </c>
      <c r="OS9" s="286"/>
      <c r="OT9" s="287"/>
      <c r="OU9" s="285" t="s">
        <v>197</v>
      </c>
      <c r="OV9" s="286"/>
      <c r="OW9" s="287"/>
      <c r="OX9" s="285" t="s">
        <v>409</v>
      </c>
      <c r="OY9" s="286"/>
      <c r="OZ9" s="287"/>
      <c r="PA9" s="285" t="s">
        <v>410</v>
      </c>
      <c r="PB9" s="286"/>
      <c r="PC9" s="287"/>
      <c r="PD9" s="285">
        <v>9945863</v>
      </c>
      <c r="PE9" s="286"/>
      <c r="PF9" s="287"/>
      <c r="PG9" s="285" t="s">
        <v>411</v>
      </c>
      <c r="PH9" s="286"/>
      <c r="PI9" s="287"/>
      <c r="PJ9" s="285" t="s">
        <v>396</v>
      </c>
      <c r="PK9" s="286"/>
      <c r="PL9" s="287"/>
    </row>
    <row r="10" spans="1:428" ht="17.25" customHeight="1" thickBot="1" x14ac:dyDescent="0.35">
      <c r="A10" s="33" t="s">
        <v>243</v>
      </c>
      <c r="B10" s="34" t="s">
        <v>244</v>
      </c>
      <c r="C10" s="24" t="str">
        <f>UPPER(TEXT(D10,"DDD"))</f>
        <v>QUI</v>
      </c>
      <c r="D10" s="36">
        <v>45211</v>
      </c>
      <c r="E10" s="23">
        <v>0.5</v>
      </c>
      <c r="F10" s="24" t="str">
        <f>UPPER(TEXT(G10,"DDD"))</f>
        <v>TER</v>
      </c>
      <c r="G10" s="36">
        <v>45230</v>
      </c>
      <c r="H10" s="23">
        <v>0.5</v>
      </c>
      <c r="I10" s="24" t="str">
        <f>UPPER(TEXT(J10,"DDD"))</f>
        <v>QUI</v>
      </c>
      <c r="J10" s="36">
        <v>45232</v>
      </c>
      <c r="K10" s="23">
        <v>0.5</v>
      </c>
      <c r="L10" s="24" t="str">
        <f>UPPER(TEXT(M10,"DDD"))</f>
        <v>QUA</v>
      </c>
      <c r="M10" s="36">
        <v>45238</v>
      </c>
      <c r="N10" s="23">
        <v>0.5</v>
      </c>
      <c r="O10" s="24" t="str">
        <f>UPPER(TEXT(P10,"DDD"))</f>
        <v>QUI</v>
      </c>
      <c r="P10" s="36">
        <v>45246</v>
      </c>
      <c r="Q10" s="23">
        <v>0.5</v>
      </c>
      <c r="R10" s="24" t="str">
        <f>UPPER(TEXT(S10,"DDD"))</f>
        <v>SEX</v>
      </c>
      <c r="S10" s="36">
        <v>45261</v>
      </c>
      <c r="T10" s="23">
        <v>0.5</v>
      </c>
      <c r="U10" s="24" t="str">
        <f>UPPER(TEXT(V10,"DDD"))</f>
        <v>QUI</v>
      </c>
      <c r="V10" s="36">
        <v>45267</v>
      </c>
      <c r="W10" s="23">
        <v>0.5</v>
      </c>
      <c r="X10" s="24" t="str">
        <f>UPPER(TEXT(Y10,"DDD"))</f>
        <v>QUA</v>
      </c>
      <c r="Y10" s="36">
        <v>45273</v>
      </c>
      <c r="Z10" s="23">
        <v>0.5</v>
      </c>
      <c r="AA10" s="24" t="str">
        <f>UPPER(TEXT(AB10,"DDD"))</f>
        <v>QUI</v>
      </c>
      <c r="AB10" s="36">
        <v>45281</v>
      </c>
      <c r="AC10" s="23">
        <v>0.5</v>
      </c>
      <c r="AD10" s="24" t="str">
        <f>UPPER(TEXT(AE10,"DDD"))</f>
        <v>QUA</v>
      </c>
      <c r="AE10" s="36">
        <v>45287</v>
      </c>
      <c r="AF10" s="23">
        <v>0.5</v>
      </c>
      <c r="AG10" s="24" t="str">
        <f>UPPER(TEXT(AH10,"DDD"))</f>
        <v>QUA</v>
      </c>
      <c r="AH10" s="36">
        <v>45301</v>
      </c>
      <c r="AI10" s="23">
        <v>0.5</v>
      </c>
      <c r="AJ10" s="24" t="str">
        <f>UPPER(TEXT(AK10,"DDD"))</f>
        <v>QUA</v>
      </c>
      <c r="AK10" s="36">
        <v>45308</v>
      </c>
      <c r="AL10" s="23">
        <v>0.5</v>
      </c>
      <c r="AM10" s="24" t="str">
        <f>UPPER(TEXT(AN10,"DDD"))</f>
        <v>SEX</v>
      </c>
      <c r="AN10" s="36">
        <v>45317</v>
      </c>
      <c r="AO10" s="23">
        <v>0.5</v>
      </c>
      <c r="AP10" s="24" t="str">
        <f>UPPER(TEXT(AQ10,"DDD"))</f>
        <v>QUI</v>
      </c>
      <c r="AQ10" s="80">
        <v>45323</v>
      </c>
      <c r="AR10" s="81">
        <v>0.5</v>
      </c>
      <c r="AS10" s="24" t="str">
        <f>UPPER(TEXT(AT10,"DDD"))</f>
        <v>SEG</v>
      </c>
      <c r="AT10" s="36">
        <v>45334</v>
      </c>
      <c r="AU10" s="23">
        <v>0.5</v>
      </c>
      <c r="AV10" s="24" t="str">
        <f>UPPER(TEXT(AW10,"DDD"))</f>
        <v>QUA</v>
      </c>
      <c r="AW10" s="36">
        <v>45336</v>
      </c>
      <c r="AX10" s="23">
        <v>0.5</v>
      </c>
      <c r="AY10" s="24" t="str">
        <f>UPPER(TEXT(AZ10,"DDD"))</f>
        <v>DOM</v>
      </c>
      <c r="AZ10" s="36">
        <v>45347</v>
      </c>
      <c r="BA10" s="23">
        <v>0.5</v>
      </c>
      <c r="BB10" s="24" t="str">
        <f>UPPER(TEXT(BC10,"DDD"))</f>
        <v>QUA</v>
      </c>
      <c r="BC10" s="36">
        <v>45350</v>
      </c>
      <c r="BD10" s="23">
        <v>0.5</v>
      </c>
      <c r="BE10" s="24" t="str">
        <f>UPPER(TEXT(BF10,"DDD"))</f>
        <v>SEX</v>
      </c>
      <c r="BF10" s="36">
        <v>45366</v>
      </c>
      <c r="BG10" s="23">
        <v>0.5</v>
      </c>
      <c r="BH10" s="24" t="str">
        <f>UPPER(TEXT(BI10,"DDD"))</f>
        <v>TER</v>
      </c>
      <c r="BI10" s="36">
        <v>45370</v>
      </c>
      <c r="BJ10" s="23">
        <v>0.5</v>
      </c>
      <c r="BK10" s="24" t="str">
        <f>UPPER(TEXT(BL10,"DDD"))</f>
        <v>TER</v>
      </c>
      <c r="BL10" s="36">
        <v>45377</v>
      </c>
      <c r="BM10" s="23">
        <v>0.5</v>
      </c>
      <c r="BN10" s="24" t="str">
        <f>UPPER(TEXT(BO10,"DDD"))</f>
        <v>TER</v>
      </c>
      <c r="BO10" s="36">
        <v>45391</v>
      </c>
      <c r="BP10" s="23">
        <v>0.75</v>
      </c>
      <c r="BQ10" s="24" t="str">
        <f>UPPER(TEXT(BR10,"DDD"))</f>
        <v>QUI</v>
      </c>
      <c r="BR10" s="36">
        <v>45393</v>
      </c>
      <c r="BS10" s="23">
        <v>0.5</v>
      </c>
      <c r="BT10" s="24" t="str">
        <f>UPPER(TEXT(BU10,"DDD"))</f>
        <v>DOM</v>
      </c>
      <c r="BU10" s="36">
        <v>45403</v>
      </c>
      <c r="BV10" s="23">
        <v>0.5</v>
      </c>
      <c r="BW10" s="24" t="str">
        <f>UPPER(TEXT(BX10,"DDD"))</f>
        <v>SÁB</v>
      </c>
      <c r="BX10" s="36">
        <v>45409</v>
      </c>
      <c r="BY10" s="23">
        <v>0.5</v>
      </c>
      <c r="BZ10" s="24" t="str">
        <f>UPPER(TEXT(CA10,"DDD"))</f>
        <v>TER</v>
      </c>
      <c r="CA10" s="105">
        <v>45433</v>
      </c>
      <c r="CB10" s="106">
        <v>0.95833333333333337</v>
      </c>
      <c r="CC10" s="210" t="s">
        <v>413</v>
      </c>
      <c r="CD10" s="211"/>
      <c r="CE10" s="212"/>
      <c r="CF10" s="41" t="str">
        <f>UPPER(TEXT(CG10,"DDD"))</f>
        <v>TER</v>
      </c>
      <c r="CG10" s="108">
        <v>45433</v>
      </c>
      <c r="CH10" s="106">
        <v>0.82847222222222228</v>
      </c>
      <c r="CI10" s="41" t="str">
        <f>UPPER(TEXT(CJ10,"DDD"))</f>
        <v>SEG</v>
      </c>
      <c r="CJ10" s="108">
        <v>45439</v>
      </c>
      <c r="CK10" s="106">
        <v>0.5</v>
      </c>
      <c r="CL10" s="41" t="str">
        <f>UPPER(TEXT(CM10,"DDD"))</f>
        <v>TER</v>
      </c>
      <c r="CM10" s="108">
        <v>45447</v>
      </c>
      <c r="CN10" s="106">
        <v>0.5</v>
      </c>
      <c r="CO10" s="41" t="str">
        <f>UPPER(TEXT(CP10,"DDD"))</f>
        <v>SEG</v>
      </c>
      <c r="CP10" s="108">
        <v>45453</v>
      </c>
      <c r="CQ10" s="106">
        <v>0.5</v>
      </c>
      <c r="CR10" s="41" t="str">
        <f>UPPER(TEXT(CS10,"DDD"))</f>
        <v>SÁB</v>
      </c>
      <c r="CS10" s="108">
        <v>45465</v>
      </c>
      <c r="CT10" s="106">
        <v>0.5</v>
      </c>
      <c r="CU10" s="41" t="str">
        <f>UPPER(TEXT(CV10,"DDD"))</f>
        <v>SÁB</v>
      </c>
      <c r="CV10" s="108">
        <v>45472</v>
      </c>
      <c r="CW10" s="106">
        <v>0.5</v>
      </c>
      <c r="CX10" s="41" t="str">
        <f>UPPER(TEXT(CY10,"DDD"))</f>
        <v>QUI</v>
      </c>
      <c r="CY10" s="108">
        <v>45477</v>
      </c>
      <c r="CZ10" s="106">
        <v>0.5</v>
      </c>
      <c r="DA10" s="41" t="str">
        <f>UPPER(TEXT(DB10,"DDD"))</f>
        <v>TER</v>
      </c>
      <c r="DB10" s="108">
        <v>45482</v>
      </c>
      <c r="DC10" s="106">
        <v>0.5</v>
      </c>
      <c r="DD10" s="41" t="str">
        <f>UPPER(TEXT(DE10,"DDD"))</f>
        <v>SEX</v>
      </c>
      <c r="DE10" s="108">
        <v>45492</v>
      </c>
      <c r="DF10" s="106">
        <v>0.5</v>
      </c>
      <c r="DG10" s="41" t="str">
        <f>UPPER(TEXT(DH10,"DDD"))</f>
        <v>TER</v>
      </c>
      <c r="DH10" s="108">
        <v>45496</v>
      </c>
      <c r="DI10" s="106">
        <v>0.5</v>
      </c>
      <c r="DJ10" s="41" t="str">
        <f>UPPER(TEXT(DK10,"DDD"))</f>
        <v>OMIT</v>
      </c>
      <c r="DK10" s="250" t="s">
        <v>251</v>
      </c>
      <c r="DL10" s="251"/>
      <c r="DM10" s="41" t="str">
        <f>UPPER(TEXT(DN10,"DDD"))</f>
        <v>SEX</v>
      </c>
      <c r="DN10" s="108">
        <v>45513</v>
      </c>
      <c r="DO10" s="106">
        <v>0.5</v>
      </c>
      <c r="DP10" s="41" t="str">
        <f>UPPER(TEXT(DQ10,"DDD"))</f>
        <v>TER</v>
      </c>
      <c r="DQ10" s="108">
        <v>45524</v>
      </c>
      <c r="DR10" s="106">
        <v>0.5</v>
      </c>
      <c r="DS10" s="41" t="str">
        <f>UPPER(TEXT(DT10,"DDD"))</f>
        <v>SEX</v>
      </c>
      <c r="DT10" s="108">
        <v>45534</v>
      </c>
      <c r="DU10" s="106">
        <v>0.5</v>
      </c>
      <c r="DV10" s="41" t="str">
        <f>UPPER(TEXT(DW10,"DDD"))</f>
        <v>TER</v>
      </c>
      <c r="DW10" s="108">
        <v>45538</v>
      </c>
      <c r="DX10" s="106">
        <v>0.5</v>
      </c>
      <c r="DY10" s="41" t="str">
        <f>UPPER(TEXT(DZ10,"DDD"))</f>
        <v>SEX</v>
      </c>
      <c r="DZ10" s="108">
        <v>45548</v>
      </c>
      <c r="EA10" s="106">
        <v>0.5</v>
      </c>
      <c r="EB10" s="134" t="str">
        <f>UPPER(TEXT(EC10,"DDD"))</f>
        <v>QUI</v>
      </c>
      <c r="EC10" s="108">
        <v>45554</v>
      </c>
      <c r="ED10" s="106">
        <v>0.5</v>
      </c>
      <c r="EE10" s="41" t="str">
        <f>UPPER(TEXT(EF10,"DDD"))</f>
        <v>QUI</v>
      </c>
      <c r="EF10" s="108">
        <v>45554</v>
      </c>
      <c r="EG10" s="106">
        <v>0.5</v>
      </c>
      <c r="EH10" s="41" t="str">
        <f>UPPER(TEXT(EI10,"DDD"))</f>
        <v>DOM</v>
      </c>
      <c r="EI10" s="108">
        <v>45564</v>
      </c>
      <c r="EJ10" s="106">
        <v>0.5</v>
      </c>
      <c r="EK10" s="41" t="str">
        <f>UPPER(TEXT(EL10,"DDD"))</f>
        <v>QUI</v>
      </c>
      <c r="EL10" s="108">
        <v>45568</v>
      </c>
      <c r="EM10" s="106">
        <v>0.5</v>
      </c>
      <c r="EN10" s="41" t="str">
        <f>UPPER(TEXT(EO10,"DDD"))</f>
        <v>SEG</v>
      </c>
      <c r="EO10" s="48">
        <v>45572</v>
      </c>
      <c r="EP10" s="24">
        <v>0.5</v>
      </c>
      <c r="EQ10" s="41" t="str">
        <f>UPPER(TEXT(ER10,"DDD"))</f>
        <v>SEG</v>
      </c>
      <c r="ER10" s="48">
        <v>45579</v>
      </c>
      <c r="ES10" s="24">
        <v>0.5</v>
      </c>
      <c r="ET10" s="41"/>
      <c r="EU10" s="48"/>
      <c r="EV10" s="24"/>
      <c r="EW10" s="41" t="str">
        <f>UPPER(TEXT(EX10,"DDD"))</f>
        <v>SÁB</v>
      </c>
      <c r="EX10" s="48">
        <v>45598</v>
      </c>
      <c r="EY10" s="24">
        <v>0.5</v>
      </c>
      <c r="EZ10" s="41" t="str">
        <f>UPPER(TEXT(FA10,"DDD"))</f>
        <v>SÁB</v>
      </c>
      <c r="FA10" s="48">
        <v>45598</v>
      </c>
      <c r="FB10" s="24">
        <v>0.5</v>
      </c>
      <c r="FC10" s="41" t="str">
        <f>UPPER(TEXT(FD10,"DDD"))</f>
        <v>SEG</v>
      </c>
      <c r="FD10" s="48">
        <v>45600</v>
      </c>
      <c r="FE10" s="24">
        <v>0.5</v>
      </c>
      <c r="FF10" s="41" t="str">
        <f>UPPER(TEXT(FG10,"DDD"))</f>
        <v>SEG</v>
      </c>
      <c r="FG10" s="108">
        <v>45607</v>
      </c>
      <c r="FH10" s="106">
        <v>0.5</v>
      </c>
      <c r="FI10" s="41" t="str">
        <f>UPPER(TEXT(FJ10,"DDD"))</f>
        <v>SEG</v>
      </c>
      <c r="FJ10" s="108">
        <v>45614</v>
      </c>
      <c r="FK10" s="106">
        <v>0.5</v>
      </c>
      <c r="FL10" s="41" t="str">
        <f>UPPER(TEXT(FM10,"DDD"))</f>
        <v>SEG</v>
      </c>
      <c r="FM10" s="108">
        <v>45621</v>
      </c>
      <c r="FN10" s="106">
        <v>0.5</v>
      </c>
      <c r="FO10" s="41" t="str">
        <f>UPPER(TEXT(FP10,"DDD"))</f>
        <v>SEG</v>
      </c>
      <c r="FP10" s="108">
        <v>45628</v>
      </c>
      <c r="FQ10" s="106">
        <v>0.5</v>
      </c>
      <c r="FR10" s="41" t="str">
        <f>UPPER(TEXT(FS10,"DDD"))</f>
        <v>SEG</v>
      </c>
      <c r="FS10" s="108">
        <v>45635</v>
      </c>
      <c r="FT10" s="106">
        <v>0.5</v>
      </c>
      <c r="FU10" s="41" t="str">
        <f>UPPER(TEXT(FV10,"DDD"))</f>
        <v>SEG</v>
      </c>
      <c r="FV10" s="108">
        <v>45649</v>
      </c>
      <c r="FW10" s="106">
        <v>0.5</v>
      </c>
      <c r="FX10" s="41" t="str">
        <f>UPPER(TEXT(FY10,"DDD"))</f>
        <v>TER</v>
      </c>
      <c r="FY10" s="108">
        <v>45657</v>
      </c>
      <c r="FZ10" s="106">
        <v>0.5</v>
      </c>
      <c r="GA10" s="41" t="str">
        <f>UPPER(TEXT(GB10,"DDD"))</f>
        <v>QUA</v>
      </c>
      <c r="GB10" s="108">
        <v>45665</v>
      </c>
      <c r="GC10" s="106">
        <v>0.5</v>
      </c>
      <c r="GD10" s="41" t="str">
        <f>UPPER(TEXT(GE10,"DDD"))</f>
        <v>QUI</v>
      </c>
      <c r="GE10" s="108">
        <v>45673</v>
      </c>
      <c r="GF10" s="106">
        <v>0.5</v>
      </c>
      <c r="GG10" s="41" t="str">
        <f>UPPER(TEXT(GH10,"DDD"))</f>
        <v>SEG</v>
      </c>
      <c r="GH10" s="48">
        <v>45677</v>
      </c>
      <c r="GI10" s="38">
        <v>0.5</v>
      </c>
      <c r="GJ10" s="41" t="str">
        <f>UPPER(TEXT(GK10,"DDD"))</f>
        <v>SEG</v>
      </c>
      <c r="GK10" s="48">
        <v>45677</v>
      </c>
      <c r="GL10" s="38">
        <v>0.5</v>
      </c>
      <c r="GM10" s="41" t="str">
        <f>UPPER(TEXT(GN10,"DDD"))</f>
        <v>SEG</v>
      </c>
      <c r="GN10" s="48">
        <v>45684</v>
      </c>
      <c r="GO10" s="38">
        <v>0.5</v>
      </c>
      <c r="GP10" s="41" t="str">
        <f>UPPER(TEXT(GQ10,"DDD"))</f>
        <v>SEG</v>
      </c>
      <c r="GQ10" s="48">
        <v>45691</v>
      </c>
      <c r="GR10" s="38">
        <v>0.5</v>
      </c>
      <c r="GS10" s="41" t="str">
        <f>UPPER(TEXT(GT10,"DDD"))</f>
        <v>DOM</v>
      </c>
      <c r="GT10" s="48">
        <v>45697</v>
      </c>
      <c r="GU10" s="38">
        <v>0.5</v>
      </c>
      <c r="GV10" s="41" t="str">
        <f>UPPER(TEXT(GW10,"DDD"))</f>
        <v>SEG</v>
      </c>
      <c r="GW10" s="48">
        <v>45698</v>
      </c>
      <c r="GX10" s="38">
        <v>0.5</v>
      </c>
      <c r="GY10" s="41" t="str">
        <f>UPPER(TEXT(GZ10,"DDD"))</f>
        <v>SEG</v>
      </c>
      <c r="GZ10" s="48">
        <v>45712</v>
      </c>
      <c r="HA10" s="38">
        <v>0.5</v>
      </c>
      <c r="HB10" s="41" t="str">
        <f>UPPER(TEXT(HC10,"DDD"))</f>
        <v>SEG</v>
      </c>
      <c r="HC10" s="108">
        <v>45719</v>
      </c>
      <c r="HD10" s="106">
        <v>0.5</v>
      </c>
      <c r="HE10" s="41" t="str">
        <f>UPPER(TEXT(HF10,"DDD"))</f>
        <v>SEG</v>
      </c>
      <c r="HF10" s="108">
        <v>45719</v>
      </c>
      <c r="HG10" s="106">
        <v>0.5</v>
      </c>
      <c r="HH10" s="41" t="str">
        <f>UPPER(TEXT(HI10,"DDD"))</f>
        <v>SEG</v>
      </c>
      <c r="HI10" s="108">
        <v>45733</v>
      </c>
      <c r="HJ10" s="106">
        <v>0.5</v>
      </c>
      <c r="HK10" s="169" t="str">
        <f>UPPER(TEXT(HL10,"DDD"))</f>
        <v>SEG</v>
      </c>
      <c r="HL10" s="47">
        <v>45747</v>
      </c>
      <c r="HM10" s="23">
        <v>0.5</v>
      </c>
      <c r="HN10" s="134" t="str">
        <f>UPPER(TEXT(HO10,"DDD"))</f>
        <v>SEG</v>
      </c>
      <c r="HO10" s="108">
        <v>45747</v>
      </c>
      <c r="HP10" s="106">
        <v>0.5</v>
      </c>
      <c r="HQ10" s="134" t="str">
        <f>UPPER(TEXT(HR10,"DDD"))</f>
        <v>SEX</v>
      </c>
      <c r="HR10" s="108">
        <v>45758</v>
      </c>
      <c r="HS10" s="106">
        <v>0.5</v>
      </c>
      <c r="HT10" s="134" t="str">
        <f>UPPER(TEXT(HU10,"DDD"))</f>
        <v>QUI</v>
      </c>
      <c r="HU10" s="108">
        <v>45764</v>
      </c>
      <c r="HV10" s="106">
        <v>0.5</v>
      </c>
      <c r="HW10" s="134" t="str">
        <f>UPPER(TEXT(HX10,"DDD"))</f>
        <v>SEX</v>
      </c>
      <c r="HX10" s="108">
        <v>45772</v>
      </c>
      <c r="HY10" s="106">
        <v>0.5</v>
      </c>
      <c r="HZ10" s="134" t="str">
        <f>UPPER(TEXT(IA10,"DDD"))</f>
        <v>SEX</v>
      </c>
      <c r="IA10" s="108">
        <v>45779</v>
      </c>
      <c r="IB10" s="106">
        <v>0.5</v>
      </c>
      <c r="IC10" s="134" t="str">
        <f>UPPER(TEXT(ID10,"DDD"))</f>
        <v>SÁB</v>
      </c>
      <c r="ID10" s="108">
        <v>45780</v>
      </c>
      <c r="IE10" s="106">
        <v>0.5</v>
      </c>
      <c r="IF10" s="134" t="str">
        <f>UPPER(TEXT(IG10,"DDD"))</f>
        <v>SÁB</v>
      </c>
      <c r="IG10" s="108">
        <v>45787</v>
      </c>
      <c r="IH10" s="106">
        <v>0.5</v>
      </c>
      <c r="II10" s="41"/>
      <c r="IJ10" s="48"/>
      <c r="IK10" s="38"/>
      <c r="IL10" s="134" t="str">
        <f>UPPER(TEXT(IM10,"DDD"))</f>
        <v>SÁB</v>
      </c>
      <c r="IM10" s="108">
        <v>45801</v>
      </c>
      <c r="IN10" s="106">
        <v>0.5</v>
      </c>
      <c r="IO10" s="134" t="str">
        <f>UPPER(TEXT(IP10,"DDD"))</f>
        <v>TER</v>
      </c>
      <c r="IP10" s="108">
        <v>45811</v>
      </c>
      <c r="IQ10" s="106">
        <v>0.5</v>
      </c>
      <c r="IR10" s="134" t="str">
        <f>UPPER(TEXT(IS10,"DDD"))</f>
        <v>SÁB</v>
      </c>
      <c r="IS10" s="108">
        <v>45815</v>
      </c>
      <c r="IT10" s="106">
        <v>0.5</v>
      </c>
      <c r="IU10" s="134" t="str">
        <f>UPPER(TEXT(IV10,"DDD"))</f>
        <v>SÁB</v>
      </c>
      <c r="IV10" s="108">
        <v>45822</v>
      </c>
      <c r="IW10" s="106">
        <v>0.5</v>
      </c>
      <c r="IX10" s="134" t="str">
        <f>UPPER(TEXT(IY10,"DDD"))</f>
        <v>SÁB</v>
      </c>
      <c r="IY10" s="108">
        <v>45829</v>
      </c>
      <c r="IZ10" s="106">
        <v>0.5</v>
      </c>
      <c r="JA10" s="134" t="str">
        <f>UPPER(TEXT(JB10,"DDD"))</f>
        <v>QUA</v>
      </c>
      <c r="JB10" s="108">
        <v>45840</v>
      </c>
      <c r="JC10" s="106">
        <v>0.5</v>
      </c>
      <c r="JD10" s="134" t="str">
        <f>UPPER(TEXT(JE10,"DDD"))</f>
        <v>QUI</v>
      </c>
      <c r="JE10" s="108">
        <v>45848</v>
      </c>
      <c r="JF10" s="106">
        <v>0.5</v>
      </c>
      <c r="JG10" s="134" t="str">
        <f>UPPER(TEXT(JH10,"DDD"))</f>
        <v>TER</v>
      </c>
      <c r="JH10" s="108">
        <v>45853</v>
      </c>
      <c r="JI10" s="106">
        <v>0.5</v>
      </c>
      <c r="JJ10" s="41"/>
      <c r="JK10" s="48"/>
      <c r="JL10" s="38"/>
      <c r="JM10" s="41" t="str">
        <f>UPPER(TEXT(JN10,"DDD"))</f>
        <v>SÁB</v>
      </c>
      <c r="JN10" s="48">
        <v>45871</v>
      </c>
      <c r="JO10" s="38">
        <v>0.5</v>
      </c>
      <c r="JP10" s="174" t="str">
        <f>UPPER(TEXT(JQ10,"DDD"))</f>
        <v>DOM</v>
      </c>
      <c r="JQ10" s="48">
        <v>45879</v>
      </c>
      <c r="JR10" s="38">
        <v>0.5</v>
      </c>
      <c r="JS10" s="174" t="str">
        <f>UPPER(TEXT(JT10,"DDD"))</f>
        <v>SEX</v>
      </c>
      <c r="JT10" s="48">
        <v>45884</v>
      </c>
      <c r="JU10" s="38">
        <v>0.5</v>
      </c>
      <c r="JV10" s="134" t="str">
        <f>UPPER(TEXT(JW10,"DDD"))</f>
        <v>QUI</v>
      </c>
      <c r="JW10" s="108">
        <v>45890</v>
      </c>
      <c r="JX10" s="106">
        <v>0.82847222222222228</v>
      </c>
      <c r="JY10" s="134" t="str">
        <f>UPPER(TEXT(JZ10,"DDD"))</f>
        <v>SEX</v>
      </c>
      <c r="JZ10" s="108">
        <v>45898</v>
      </c>
      <c r="KA10" s="106">
        <v>0.5</v>
      </c>
      <c r="KB10" s="134" t="str">
        <f>UPPER(TEXT(KC10,"DDD"))</f>
        <v>SEG</v>
      </c>
      <c r="KC10" s="108">
        <v>45908</v>
      </c>
      <c r="KD10" s="106">
        <v>0.5</v>
      </c>
      <c r="KE10" s="134" t="str">
        <f>UPPER(TEXT(KF10,"DDD"))</f>
        <v>QUI</v>
      </c>
      <c r="KF10" s="108">
        <v>45918</v>
      </c>
      <c r="KG10" s="106">
        <v>0.5</v>
      </c>
      <c r="KH10" s="134" t="str">
        <f>UPPER(TEXT(KI10,"DDD"))</f>
        <v>SEX</v>
      </c>
      <c r="KI10" s="108">
        <v>45919</v>
      </c>
      <c r="KJ10" s="106">
        <v>0.5</v>
      </c>
      <c r="KK10" s="134" t="str">
        <f>UPPER(TEXT(KL10,"DDD"))</f>
        <v>DOM</v>
      </c>
      <c r="KL10" s="108">
        <v>45935</v>
      </c>
      <c r="KM10" s="106">
        <v>0.5</v>
      </c>
      <c r="KN10" s="134" t="str">
        <f>UPPER(TEXT(KO10,"DDD"))</f>
        <v>SEX</v>
      </c>
      <c r="KO10" s="108">
        <v>45933</v>
      </c>
      <c r="KP10" s="106">
        <v>0.5</v>
      </c>
      <c r="KQ10" s="174" t="str">
        <f>UPPER(TEXT(KR10,"DDD"))</f>
        <v>TER</v>
      </c>
      <c r="KR10" s="48">
        <v>45944</v>
      </c>
      <c r="KS10" s="38">
        <v>0.5</v>
      </c>
      <c r="KT10" s="174" t="str">
        <f>UPPER(TEXT(KU10,"DDD"))</f>
        <v>SÁB</v>
      </c>
      <c r="KU10" s="48">
        <v>45948</v>
      </c>
      <c r="KV10" s="38">
        <v>0.5</v>
      </c>
      <c r="KW10" s="41"/>
      <c r="KX10" s="48"/>
      <c r="KY10" s="38"/>
      <c r="KZ10" s="41" t="str">
        <f>UPPER(TEXT(LA10,"DDD"))</f>
        <v>SÁB</v>
      </c>
      <c r="LA10" s="48">
        <v>45962</v>
      </c>
      <c r="LB10" s="38">
        <v>0.5</v>
      </c>
      <c r="LC10" s="41" t="str">
        <f>UPPER(TEXT(LD10,"DDD"))</f>
        <v>SEG</v>
      </c>
      <c r="LD10" s="48">
        <v>46006</v>
      </c>
      <c r="LE10" s="38">
        <v>0.5</v>
      </c>
      <c r="LF10" s="41" t="str">
        <f>UPPER(TEXT(LG10,"DDD"))</f>
        <v>QUA</v>
      </c>
      <c r="LG10" s="48">
        <v>45980</v>
      </c>
      <c r="LH10" s="38">
        <v>0.5</v>
      </c>
      <c r="LI10" s="41" t="str">
        <f>UPPER(TEXT(LJ10,"DDD"))</f>
        <v>QUI</v>
      </c>
      <c r="LJ10" s="48">
        <v>45988</v>
      </c>
      <c r="LK10" s="38">
        <v>0.5</v>
      </c>
      <c r="LL10" s="41" t="str">
        <f>UPPER(TEXT(LM10,"DDD"))</f>
        <v>QUI</v>
      </c>
      <c r="LM10" s="48">
        <v>45988</v>
      </c>
      <c r="LN10" s="38">
        <v>0.5</v>
      </c>
      <c r="LO10" s="41" t="str">
        <f>UPPER(TEXT(LP10,"DDD"))</f>
        <v>SEX</v>
      </c>
      <c r="LP10" s="48">
        <v>45996</v>
      </c>
      <c r="LQ10" s="38">
        <v>0.5</v>
      </c>
      <c r="LR10" s="41" t="str">
        <f>UPPER(TEXT(LS10,"DDD"))</f>
        <v>QUI</v>
      </c>
      <c r="LS10" s="48">
        <v>46002</v>
      </c>
      <c r="LT10" s="38">
        <v>0.5</v>
      </c>
      <c r="LU10" s="41" t="str">
        <f>UPPER(TEXT(LV10,"DDD"))</f>
        <v>QUI</v>
      </c>
      <c r="LV10" s="48">
        <v>46009</v>
      </c>
      <c r="LW10" s="38">
        <v>0.5</v>
      </c>
      <c r="LX10" s="41"/>
      <c r="LY10" s="48"/>
      <c r="LZ10" s="38"/>
      <c r="MA10" s="41" t="str">
        <f>UPPER(TEXT(MB10,"DDD"))</f>
        <v>TER</v>
      </c>
      <c r="MB10" s="48">
        <v>46028</v>
      </c>
      <c r="MC10" s="38">
        <v>0.5</v>
      </c>
      <c r="MD10" s="41" t="str">
        <f>UPPER(TEXT(ME10,"DDD"))</f>
        <v>DOM</v>
      </c>
      <c r="ME10" s="48">
        <v>46033</v>
      </c>
      <c r="MF10" s="38">
        <v>0.5</v>
      </c>
      <c r="MG10" s="134" t="str">
        <f>UPPER(TEXT(MH10,"DDD"))</f>
        <v>SÁB</v>
      </c>
      <c r="MH10" s="108">
        <v>46039</v>
      </c>
      <c r="MI10" s="106">
        <v>0.5</v>
      </c>
      <c r="MJ10" s="134" t="str">
        <f>UPPER(TEXT(MK10,"DDD"))</f>
        <v>QUI</v>
      </c>
      <c r="MK10" s="108">
        <v>46051</v>
      </c>
      <c r="ML10" s="106">
        <v>0.5</v>
      </c>
      <c r="MM10" s="134" t="str">
        <f>UPPER(TEXT(MN10,"DDD"))</f>
        <v>QUI</v>
      </c>
      <c r="MN10" s="108">
        <v>46058</v>
      </c>
      <c r="MO10" s="106">
        <v>0.5</v>
      </c>
      <c r="MP10" s="134" t="str">
        <f>UPPER(TEXT(MQ10,"DDD"))</f>
        <v>SÁB</v>
      </c>
      <c r="MQ10" s="108">
        <v>46067</v>
      </c>
      <c r="MR10" s="106">
        <v>0.5</v>
      </c>
      <c r="MS10" s="134" t="str">
        <f>UPPER(TEXT(MT10,"DDD"))</f>
        <v>QUI</v>
      </c>
      <c r="MT10" s="108">
        <v>46072</v>
      </c>
      <c r="MU10" s="106">
        <v>0.5</v>
      </c>
      <c r="MV10" s="134" t="str">
        <f>UPPER(TEXT(MW10,"DDD"))</f>
        <v>SEG</v>
      </c>
      <c r="MW10" s="108">
        <v>46076</v>
      </c>
      <c r="MX10" s="106">
        <v>0.5</v>
      </c>
      <c r="MY10" s="134" t="str">
        <f>UPPER(TEXT(MZ10,"DDD"))</f>
        <v>SEG</v>
      </c>
      <c r="MZ10" s="108">
        <v>46083</v>
      </c>
      <c r="NA10" s="106">
        <v>0.5</v>
      </c>
      <c r="NB10" s="134" t="str">
        <f>UPPER(TEXT(NC10,"DDD"))</f>
        <v>QUI</v>
      </c>
      <c r="NC10" s="108">
        <v>46093</v>
      </c>
      <c r="ND10" s="106">
        <v>0.5</v>
      </c>
      <c r="NE10" s="41" t="str">
        <f>UPPER(TEXT(NF10,"DDD"))</f>
        <v>QUI</v>
      </c>
      <c r="NF10" s="108">
        <v>46100</v>
      </c>
      <c r="NG10" s="106">
        <v>0.5</v>
      </c>
      <c r="NH10" s="41" t="str">
        <f>UPPER(TEXT(NI10,"DDD"))</f>
        <v>QUI</v>
      </c>
      <c r="NI10" s="108">
        <v>46107</v>
      </c>
      <c r="NJ10" s="106">
        <v>0.5</v>
      </c>
      <c r="NK10" s="41" t="str">
        <f>UPPER(TEXT(NL10,"DDD"))</f>
        <v>QUI</v>
      </c>
      <c r="NL10" s="108">
        <v>46114</v>
      </c>
      <c r="NM10" s="106">
        <v>0.5</v>
      </c>
      <c r="NN10" s="41" t="str">
        <f>UPPER(TEXT(NO10,"DDD"))</f>
        <v>TER</v>
      </c>
      <c r="NO10" s="48">
        <v>46147</v>
      </c>
      <c r="NP10" s="38">
        <v>0.5</v>
      </c>
      <c r="NQ10" s="41" t="str">
        <f>UPPER(TEXT(NR10,"DDD"))</f>
        <v>QUI</v>
      </c>
      <c r="NR10" s="108">
        <v>46128</v>
      </c>
      <c r="NS10" s="106">
        <v>0.5</v>
      </c>
      <c r="NT10" s="41" t="str">
        <f>UPPER(TEXT(NU10,"DDD"))</f>
        <v>QUI</v>
      </c>
      <c r="NU10" s="108">
        <v>46128</v>
      </c>
      <c r="NV10" s="106">
        <v>0.5</v>
      </c>
      <c r="NW10" s="134" t="str">
        <f>UPPER(TEXT(NX10,"DDD"))</f>
        <v>QUI</v>
      </c>
      <c r="NX10" s="108">
        <v>46142</v>
      </c>
      <c r="NY10" s="106">
        <v>0.5</v>
      </c>
      <c r="NZ10" s="41" t="str">
        <f>UPPER(TEXT(OA10,"DDD"))</f>
        <v>QUI</v>
      </c>
      <c r="OA10" s="108">
        <v>46149</v>
      </c>
      <c r="OB10" s="106">
        <v>0.5</v>
      </c>
      <c r="OC10" s="41"/>
      <c r="OD10" s="48"/>
      <c r="OE10" s="38"/>
      <c r="OF10" s="41" t="str">
        <f>UPPER(TEXT(OG10,"DDD"))</f>
        <v>QUI</v>
      </c>
      <c r="OG10" s="108">
        <v>46163</v>
      </c>
      <c r="OH10" s="106">
        <v>0.5</v>
      </c>
      <c r="OI10" s="41" t="str">
        <f>UPPER(TEXT(OJ10,"DDD"))</f>
        <v>QUI</v>
      </c>
      <c r="OJ10" s="108">
        <v>46170</v>
      </c>
      <c r="OK10" s="106">
        <v>0.5</v>
      </c>
      <c r="OL10" s="41" t="str">
        <f>UPPER(TEXT(OM10,"DDD"))</f>
        <v>QUI</v>
      </c>
      <c r="OM10" s="48">
        <v>46177</v>
      </c>
      <c r="ON10" s="38">
        <v>0.5</v>
      </c>
      <c r="OO10" s="41" t="str">
        <f>UPPER(TEXT(OP10,"DDD"))</f>
        <v>SÁB</v>
      </c>
      <c r="OP10" s="48">
        <v>46186</v>
      </c>
      <c r="OQ10" s="38">
        <v>0.5</v>
      </c>
      <c r="OR10" s="41" t="str">
        <f>UPPER(TEXT(OS10,"DDD"))</f>
        <v>QUI</v>
      </c>
      <c r="OS10" s="48">
        <v>46191</v>
      </c>
      <c r="OT10" s="38">
        <v>0.5</v>
      </c>
      <c r="OU10" s="41" t="str">
        <f>UPPER(TEXT(OV10,"DDD"))</f>
        <v>QUI</v>
      </c>
      <c r="OV10" s="48">
        <v>46198</v>
      </c>
      <c r="OW10" s="38">
        <v>0.5</v>
      </c>
      <c r="OX10" s="41" t="str">
        <f>UPPER(TEXT(OY10,"DDD"))</f>
        <v>QUI</v>
      </c>
      <c r="OY10" s="48">
        <v>46205</v>
      </c>
      <c r="OZ10" s="38">
        <v>0.5</v>
      </c>
      <c r="PA10" s="41" t="str">
        <f>UPPER(TEXT(PB10,"DDD"))</f>
        <v>QUI</v>
      </c>
      <c r="PB10" s="48">
        <v>46212</v>
      </c>
      <c r="PC10" s="38">
        <v>0.5</v>
      </c>
      <c r="PD10" s="41" t="str">
        <f>UPPER(TEXT(PE10,"DDD"))</f>
        <v>QUI</v>
      </c>
      <c r="PE10" s="48">
        <v>46219</v>
      </c>
      <c r="PF10" s="38">
        <v>0.5</v>
      </c>
      <c r="PG10" s="41" t="str">
        <f>UPPER(TEXT(PH10,"DDD"))</f>
        <v>QUI</v>
      </c>
      <c r="PH10" s="48">
        <v>46226</v>
      </c>
      <c r="PI10" s="38">
        <v>0.5</v>
      </c>
      <c r="PJ10" s="41" t="str">
        <f>UPPER(TEXT(PK10,"DDD"))</f>
        <v>QUI</v>
      </c>
      <c r="PK10" s="48">
        <v>46233</v>
      </c>
      <c r="PL10" s="38">
        <v>0.5</v>
      </c>
    </row>
    <row r="11" spans="1:428" ht="15.75" customHeight="1" x14ac:dyDescent="0.3">
      <c r="A11" s="320" t="s">
        <v>246</v>
      </c>
      <c r="B11" s="66" t="s">
        <v>247</v>
      </c>
      <c r="C11" s="52"/>
      <c r="D11" s="153" t="s">
        <v>414</v>
      </c>
      <c r="E11" s="152"/>
      <c r="F11" s="52"/>
      <c r="G11" s="153" t="s">
        <v>414</v>
      </c>
      <c r="H11" s="152"/>
      <c r="I11" s="52"/>
      <c r="J11" s="153" t="s">
        <v>414</v>
      </c>
      <c r="K11" s="152"/>
      <c r="L11" s="52"/>
      <c r="M11" s="153" t="s">
        <v>414</v>
      </c>
      <c r="N11" s="152"/>
      <c r="O11" s="52"/>
      <c r="P11" s="153" t="s">
        <v>414</v>
      </c>
      <c r="Q11" s="152"/>
      <c r="R11" s="52"/>
      <c r="S11" s="153" t="s">
        <v>414</v>
      </c>
      <c r="T11" s="152"/>
      <c r="U11" s="52"/>
      <c r="V11" s="153" t="s">
        <v>414</v>
      </c>
      <c r="W11" s="152"/>
      <c r="X11" s="52"/>
      <c r="Y11" s="153" t="s">
        <v>414</v>
      </c>
      <c r="Z11" s="152"/>
      <c r="AA11" s="52"/>
      <c r="AB11" s="153" t="s">
        <v>414</v>
      </c>
      <c r="AC11" s="152"/>
      <c r="AD11" s="52"/>
      <c r="AE11" s="153" t="s">
        <v>414</v>
      </c>
      <c r="AF11" s="152"/>
      <c r="AG11" s="52"/>
      <c r="AH11" s="153" t="s">
        <v>414</v>
      </c>
      <c r="AI11" s="152"/>
      <c r="AJ11" s="52"/>
      <c r="AK11" s="153" t="s">
        <v>414</v>
      </c>
      <c r="AL11" s="152"/>
      <c r="AM11" s="52"/>
      <c r="AN11" s="153" t="s">
        <v>414</v>
      </c>
      <c r="AO11" s="152"/>
      <c r="AP11" s="52"/>
      <c r="AQ11" s="153" t="s">
        <v>414</v>
      </c>
      <c r="AR11" s="152"/>
      <c r="AS11" s="52"/>
      <c r="AT11" s="153" t="s">
        <v>414</v>
      </c>
      <c r="AU11" s="152"/>
      <c r="AV11" s="52"/>
      <c r="AW11" s="153" t="s">
        <v>414</v>
      </c>
      <c r="AX11" s="152"/>
      <c r="AY11" s="52"/>
      <c r="AZ11" s="153" t="s">
        <v>414</v>
      </c>
      <c r="BA11" s="152"/>
      <c r="BB11" s="52"/>
      <c r="BC11" s="153" t="s">
        <v>414</v>
      </c>
      <c r="BD11" s="152"/>
      <c r="BE11" s="52"/>
      <c r="BF11" s="153" t="s">
        <v>414</v>
      </c>
      <c r="BG11" s="152"/>
      <c r="BH11" s="52"/>
      <c r="BI11" s="153" t="s">
        <v>414</v>
      </c>
      <c r="BJ11" s="152"/>
      <c r="BK11" s="52"/>
      <c r="BL11" s="153" t="s">
        <v>249</v>
      </c>
      <c r="BM11" s="152"/>
      <c r="BN11" s="52"/>
      <c r="BO11" s="153" t="s">
        <v>249</v>
      </c>
      <c r="BP11" s="152"/>
      <c r="BQ11" s="52"/>
      <c r="BR11" s="153" t="s">
        <v>249</v>
      </c>
      <c r="BS11" s="152"/>
      <c r="BT11" s="52"/>
      <c r="BU11" s="153" t="s">
        <v>249</v>
      </c>
      <c r="BV11" s="152"/>
      <c r="BW11" s="52"/>
      <c r="BX11" s="153" t="s">
        <v>249</v>
      </c>
      <c r="BY11" s="152"/>
      <c r="BZ11" s="107"/>
      <c r="CA11" s="147" t="s">
        <v>249</v>
      </c>
      <c r="CB11" s="142"/>
      <c r="CC11" s="213"/>
      <c r="CD11" s="135"/>
      <c r="CE11" s="214"/>
      <c r="CF11" s="107"/>
      <c r="CG11" s="147" t="s">
        <v>249</v>
      </c>
      <c r="CH11" s="142"/>
      <c r="CI11" s="107"/>
      <c r="CJ11" s="147" t="s">
        <v>249</v>
      </c>
      <c r="CK11" s="142"/>
      <c r="CL11" s="107"/>
      <c r="CM11" s="147" t="s">
        <v>249</v>
      </c>
      <c r="CN11" s="142"/>
      <c r="CO11" s="107"/>
      <c r="CP11" s="147" t="s">
        <v>249</v>
      </c>
      <c r="CQ11" s="142"/>
      <c r="CR11" s="107"/>
      <c r="CS11" s="147" t="s">
        <v>249</v>
      </c>
      <c r="CT11" s="142"/>
      <c r="CU11" s="107"/>
      <c r="CV11" s="147" t="s">
        <v>249</v>
      </c>
      <c r="CW11" s="142"/>
      <c r="CX11" s="107"/>
      <c r="CY11" s="147" t="s">
        <v>249</v>
      </c>
      <c r="CZ11" s="142"/>
      <c r="DA11" s="107"/>
      <c r="DB11" s="147" t="s">
        <v>249</v>
      </c>
      <c r="DC11" s="142"/>
      <c r="DD11" s="107"/>
      <c r="DE11" s="147" t="s">
        <v>249</v>
      </c>
      <c r="DF11" s="142"/>
      <c r="DG11" s="107"/>
      <c r="DH11" s="147" t="s">
        <v>249</v>
      </c>
      <c r="DI11" s="142"/>
      <c r="DJ11" s="107"/>
      <c r="DK11" s="147" t="s">
        <v>249</v>
      </c>
      <c r="DL11" s="142"/>
      <c r="DM11" s="107"/>
      <c r="DN11" s="147" t="s">
        <v>249</v>
      </c>
      <c r="DO11" s="142"/>
      <c r="DP11" s="107"/>
      <c r="DQ11" s="147" t="s">
        <v>249</v>
      </c>
      <c r="DR11" s="142"/>
      <c r="DS11" s="107"/>
      <c r="DT11" s="147" t="s">
        <v>249</v>
      </c>
      <c r="DU11" s="142"/>
      <c r="DV11" s="107"/>
      <c r="DW11" s="147" t="s">
        <v>249</v>
      </c>
      <c r="DX11" s="142"/>
      <c r="DY11" s="107"/>
      <c r="DZ11" s="147" t="s">
        <v>249</v>
      </c>
      <c r="EA11" s="142"/>
      <c r="EB11" s="107"/>
      <c r="EC11" s="147" t="s">
        <v>249</v>
      </c>
      <c r="ED11" s="142"/>
      <c r="EE11" s="107"/>
      <c r="EF11" s="147" t="s">
        <v>249</v>
      </c>
      <c r="EG11" s="142"/>
      <c r="EH11" s="107"/>
      <c r="EI11" s="147" t="s">
        <v>249</v>
      </c>
      <c r="EJ11" s="142"/>
      <c r="EK11" s="107"/>
      <c r="EL11" s="147" t="s">
        <v>249</v>
      </c>
      <c r="EM11" s="142"/>
      <c r="EN11" s="107"/>
      <c r="EO11" s="147" t="s">
        <v>249</v>
      </c>
      <c r="EP11" s="142"/>
      <c r="EQ11" s="107"/>
      <c r="ER11" s="147" t="s">
        <v>249</v>
      </c>
      <c r="ES11" s="142"/>
      <c r="ET11" s="107"/>
      <c r="EU11" s="147" t="s">
        <v>249</v>
      </c>
      <c r="EV11" s="142"/>
      <c r="EW11" s="107"/>
      <c r="EX11" s="147" t="s">
        <v>249</v>
      </c>
      <c r="EY11" s="142"/>
      <c r="EZ11" s="107"/>
      <c r="FA11" s="147" t="s">
        <v>249</v>
      </c>
      <c r="FB11" s="142"/>
      <c r="FC11" s="107"/>
      <c r="FD11" s="147" t="s">
        <v>249</v>
      </c>
      <c r="FE11" s="142"/>
      <c r="FF11" s="107"/>
      <c r="FG11" s="145" t="s">
        <v>249</v>
      </c>
      <c r="FH11" s="146"/>
      <c r="FI11" s="107"/>
      <c r="FJ11" s="145" t="s">
        <v>249</v>
      </c>
      <c r="FK11" s="146"/>
      <c r="FL11" s="107"/>
      <c r="FM11" s="145" t="s">
        <v>249</v>
      </c>
      <c r="FN11" s="146"/>
      <c r="FO11" s="107"/>
      <c r="FP11" s="145" t="s">
        <v>249</v>
      </c>
      <c r="FQ11" s="146"/>
      <c r="FR11" s="107"/>
      <c r="FS11" s="145" t="s">
        <v>249</v>
      </c>
      <c r="FT11" s="146"/>
      <c r="FU11" s="107"/>
      <c r="FV11" s="147" t="s">
        <v>249</v>
      </c>
      <c r="FW11" s="142"/>
      <c r="FX11" s="107"/>
      <c r="FY11" s="147" t="s">
        <v>249</v>
      </c>
      <c r="FZ11" s="142"/>
      <c r="GA11" s="107"/>
      <c r="GB11" s="147" t="s">
        <v>249</v>
      </c>
      <c r="GC11" s="142"/>
      <c r="GD11" s="107"/>
      <c r="GE11" s="147" t="s">
        <v>249</v>
      </c>
      <c r="GF11" s="142"/>
      <c r="GG11" s="107"/>
      <c r="GH11" s="147" t="s">
        <v>249</v>
      </c>
      <c r="GI11" s="142"/>
      <c r="GJ11" s="107"/>
      <c r="GK11" s="147" t="s">
        <v>249</v>
      </c>
      <c r="GL11" s="142"/>
      <c r="GM11" s="107"/>
      <c r="GN11" s="147" t="s">
        <v>249</v>
      </c>
      <c r="GO11" s="142"/>
      <c r="GP11" s="107"/>
      <c r="GQ11" s="147" t="s">
        <v>249</v>
      </c>
      <c r="GR11" s="142"/>
      <c r="GS11" s="107"/>
      <c r="GT11" s="147" t="s">
        <v>249</v>
      </c>
      <c r="GU11" s="142"/>
      <c r="GV11" s="107"/>
      <c r="GW11" s="147" t="s">
        <v>249</v>
      </c>
      <c r="GX11" s="142"/>
      <c r="GY11" s="107"/>
      <c r="GZ11" s="147" t="s">
        <v>249</v>
      </c>
      <c r="HA11" s="142"/>
      <c r="HB11" s="107"/>
      <c r="HC11" s="147" t="s">
        <v>249</v>
      </c>
      <c r="HD11" s="142"/>
      <c r="HE11" s="107"/>
      <c r="HF11" s="147" t="s">
        <v>249</v>
      </c>
      <c r="HG11" s="142"/>
      <c r="HH11" s="107"/>
      <c r="HI11" s="145" t="s">
        <v>249</v>
      </c>
      <c r="HJ11" s="146"/>
      <c r="HK11" s="107"/>
      <c r="HL11" s="147" t="s">
        <v>249</v>
      </c>
      <c r="HM11" s="142"/>
      <c r="HN11" s="107"/>
      <c r="HO11" s="147" t="s">
        <v>249</v>
      </c>
      <c r="HP11" s="142"/>
      <c r="HQ11" s="107"/>
      <c r="HR11" s="147" t="s">
        <v>249</v>
      </c>
      <c r="HS11" s="142"/>
      <c r="HT11" s="107"/>
      <c r="HU11" s="147" t="s">
        <v>249</v>
      </c>
      <c r="HV11" s="142"/>
      <c r="HW11" s="107"/>
      <c r="HX11" s="147" t="s">
        <v>249</v>
      </c>
      <c r="HY11" s="142"/>
      <c r="HZ11" s="107"/>
      <c r="IA11" s="147" t="s">
        <v>249</v>
      </c>
      <c r="IB11" s="142"/>
      <c r="IC11" s="107"/>
      <c r="ID11" s="147" t="s">
        <v>249</v>
      </c>
      <c r="IE11" s="142"/>
      <c r="IF11" s="107"/>
      <c r="IG11" s="147" t="s">
        <v>249</v>
      </c>
      <c r="IH11" s="142"/>
      <c r="II11" s="107"/>
      <c r="IJ11" s="147" t="s">
        <v>249</v>
      </c>
      <c r="IK11" s="142"/>
      <c r="IL11" s="107"/>
      <c r="IM11" s="147" t="s">
        <v>249</v>
      </c>
      <c r="IN11" s="142"/>
      <c r="IO11" s="107"/>
      <c r="IP11" s="147" t="s">
        <v>249</v>
      </c>
      <c r="IQ11" s="142"/>
      <c r="IR11" s="107"/>
      <c r="IS11" s="147" t="s">
        <v>249</v>
      </c>
      <c r="IT11" s="142"/>
      <c r="IU11" s="107"/>
      <c r="IV11" s="147" t="s">
        <v>249</v>
      </c>
      <c r="IW11" s="142"/>
      <c r="IX11" s="107"/>
      <c r="IY11" s="147" t="s">
        <v>249</v>
      </c>
      <c r="IZ11" s="142"/>
      <c r="JA11" s="107"/>
      <c r="JB11" s="147" t="s">
        <v>249</v>
      </c>
      <c r="JC11" s="142"/>
      <c r="JD11" s="107"/>
      <c r="JE11" s="147" t="s">
        <v>249</v>
      </c>
      <c r="JF11" s="142"/>
      <c r="JG11" s="107"/>
      <c r="JH11" s="147" t="s">
        <v>249</v>
      </c>
      <c r="JI11" s="142"/>
      <c r="JJ11" s="107"/>
      <c r="JK11" s="147" t="s">
        <v>249</v>
      </c>
      <c r="JL11" s="142"/>
      <c r="JM11" s="107"/>
      <c r="JN11" s="147" t="s">
        <v>249</v>
      </c>
      <c r="JO11" s="142"/>
      <c r="JP11" s="107"/>
      <c r="JQ11" s="147" t="s">
        <v>249</v>
      </c>
      <c r="JR11" s="142"/>
      <c r="JS11" s="107"/>
      <c r="JT11" s="147" t="s">
        <v>249</v>
      </c>
      <c r="JU11" s="142"/>
      <c r="JV11" s="107"/>
      <c r="JW11" s="147" t="s">
        <v>249</v>
      </c>
      <c r="JX11" s="142"/>
      <c r="JY11" s="107"/>
      <c r="JZ11" s="147" t="s">
        <v>249</v>
      </c>
      <c r="KA11" s="142"/>
      <c r="KB11" s="107"/>
      <c r="KC11" s="147" t="s">
        <v>249</v>
      </c>
      <c r="KD11" s="142"/>
      <c r="KE11" s="107"/>
      <c r="KF11" s="147" t="s">
        <v>249</v>
      </c>
      <c r="KG11" s="142"/>
      <c r="KH11" s="107"/>
      <c r="KI11" s="147" t="s">
        <v>249</v>
      </c>
      <c r="KJ11" s="142"/>
      <c r="KK11" s="107"/>
      <c r="KL11" s="147" t="s">
        <v>249</v>
      </c>
      <c r="KM11" s="142"/>
      <c r="KN11" s="107"/>
      <c r="KO11" s="147" t="s">
        <v>249</v>
      </c>
      <c r="KP11" s="142"/>
      <c r="KQ11" s="107"/>
      <c r="KR11" s="147" t="s">
        <v>249</v>
      </c>
      <c r="KS11" s="142"/>
      <c r="KT11" s="107"/>
      <c r="KU11" s="147" t="s">
        <v>249</v>
      </c>
      <c r="KV11" s="142"/>
      <c r="KW11" s="107"/>
      <c r="KX11" s="147" t="s">
        <v>249</v>
      </c>
      <c r="KY11" s="142"/>
      <c r="KZ11" s="107"/>
      <c r="LA11" s="147" t="s">
        <v>249</v>
      </c>
      <c r="LB11" s="142"/>
      <c r="LC11" s="107"/>
      <c r="LD11" s="147" t="s">
        <v>249</v>
      </c>
      <c r="LE11" s="142"/>
      <c r="LF11" s="107"/>
      <c r="LG11" s="147" t="s">
        <v>249</v>
      </c>
      <c r="LH11" s="142"/>
      <c r="LI11" s="107"/>
      <c r="LJ11" s="147" t="s">
        <v>249</v>
      </c>
      <c r="LK11" s="142"/>
      <c r="LL11" s="107"/>
      <c r="LM11" s="147" t="s">
        <v>249</v>
      </c>
      <c r="LN11" s="142"/>
      <c r="LO11" s="107"/>
      <c r="LP11" s="147" t="s">
        <v>249</v>
      </c>
      <c r="LQ11" s="142"/>
      <c r="LR11" s="107"/>
      <c r="LS11" s="147" t="s">
        <v>249</v>
      </c>
      <c r="LT11" s="142"/>
      <c r="LU11" s="107"/>
      <c r="LV11" s="147" t="s">
        <v>249</v>
      </c>
      <c r="LW11" s="142"/>
      <c r="LX11" s="107"/>
      <c r="LY11" s="147" t="s">
        <v>249</v>
      </c>
      <c r="LZ11" s="142"/>
      <c r="MA11" s="107"/>
      <c r="MB11" s="147" t="s">
        <v>249</v>
      </c>
      <c r="MC11" s="142"/>
      <c r="MD11" s="107"/>
      <c r="ME11" s="147" t="s">
        <v>249</v>
      </c>
      <c r="MF11" s="142"/>
      <c r="MG11" s="107"/>
      <c r="MH11" s="147" t="s">
        <v>249</v>
      </c>
      <c r="MI11" s="142"/>
      <c r="MJ11" s="107"/>
      <c r="MK11" s="147" t="s">
        <v>249</v>
      </c>
      <c r="ML11" s="142"/>
      <c r="MM11" s="107"/>
      <c r="MN11" s="147" t="s">
        <v>249</v>
      </c>
      <c r="MO11" s="142"/>
      <c r="MP11" s="107"/>
      <c r="MQ11" s="147" t="s">
        <v>249</v>
      </c>
      <c r="MR11" s="142"/>
      <c r="MS11" s="107"/>
      <c r="MT11" s="147" t="s">
        <v>249</v>
      </c>
      <c r="MU11" s="142"/>
      <c r="MV11" s="107"/>
      <c r="MW11" s="147" t="s">
        <v>249</v>
      </c>
      <c r="MX11" s="142"/>
      <c r="MY11" s="107"/>
      <c r="MZ11" s="147" t="s">
        <v>249</v>
      </c>
      <c r="NA11" s="142"/>
      <c r="NB11" s="107"/>
      <c r="NC11" s="147" t="s">
        <v>249</v>
      </c>
      <c r="ND11" s="142"/>
      <c r="NE11" s="107"/>
      <c r="NF11" s="147" t="s">
        <v>249</v>
      </c>
      <c r="NG11" s="142"/>
      <c r="NH11" s="107"/>
      <c r="NI11" s="147" t="s">
        <v>249</v>
      </c>
      <c r="NJ11" s="142"/>
      <c r="NK11" s="107"/>
      <c r="NL11" s="147" t="s">
        <v>249</v>
      </c>
      <c r="NM11" s="142"/>
      <c r="NN11" s="107"/>
      <c r="NO11" s="147" t="s">
        <v>249</v>
      </c>
      <c r="NP11" s="142"/>
      <c r="NQ11" s="107"/>
      <c r="NR11" s="147" t="s">
        <v>249</v>
      </c>
      <c r="NS11" s="142"/>
      <c r="NT11" s="107"/>
      <c r="NU11" s="147" t="s">
        <v>249</v>
      </c>
      <c r="NV11" s="142"/>
      <c r="NW11" s="107"/>
      <c r="NX11" s="147" t="s">
        <v>249</v>
      </c>
      <c r="NY11" s="142"/>
      <c r="NZ11" s="107"/>
      <c r="OA11" s="147" t="s">
        <v>249</v>
      </c>
      <c r="OB11" s="142"/>
      <c r="OC11" s="107"/>
      <c r="OD11" s="147" t="s">
        <v>249</v>
      </c>
      <c r="OE11" s="142"/>
      <c r="OF11" s="107"/>
      <c r="OG11" s="147" t="s">
        <v>249</v>
      </c>
      <c r="OH11" s="142"/>
      <c r="OI11" s="107"/>
      <c r="OJ11" s="147" t="s">
        <v>249</v>
      </c>
      <c r="OK11" s="142"/>
      <c r="OL11" s="107"/>
      <c r="OM11" s="147" t="s">
        <v>249</v>
      </c>
      <c r="ON11" s="142"/>
      <c r="OO11" s="107"/>
      <c r="OP11" s="147" t="s">
        <v>249</v>
      </c>
      <c r="OQ11" s="142"/>
      <c r="OR11" s="107"/>
      <c r="OS11" s="147" t="s">
        <v>249</v>
      </c>
      <c r="OT11" s="142"/>
      <c r="OU11" s="107"/>
      <c r="OV11" s="147" t="s">
        <v>249</v>
      </c>
      <c r="OW11" s="142"/>
      <c r="OX11" s="107"/>
      <c r="OY11" s="147" t="s">
        <v>249</v>
      </c>
      <c r="OZ11" s="142"/>
      <c r="PA11" s="107"/>
      <c r="PB11" s="147" t="s">
        <v>249</v>
      </c>
      <c r="PC11" s="142"/>
      <c r="PD11" s="107"/>
      <c r="PE11" s="147" t="s">
        <v>249</v>
      </c>
      <c r="PF11" s="142"/>
      <c r="PG11" s="107"/>
      <c r="PH11" s="147" t="s">
        <v>249</v>
      </c>
      <c r="PI11" s="142"/>
      <c r="PJ11" s="107"/>
      <c r="PK11" s="147" t="s">
        <v>249</v>
      </c>
      <c r="PL11" s="142"/>
    </row>
    <row r="12" spans="1:428" ht="15.75" customHeight="1" x14ac:dyDescent="0.3">
      <c r="A12" s="321"/>
      <c r="B12" s="2" t="s">
        <v>250</v>
      </c>
      <c r="C12" s="53"/>
      <c r="D12" s="154" t="s">
        <v>251</v>
      </c>
      <c r="E12" s="92"/>
      <c r="F12" s="53"/>
      <c r="G12" s="154" t="s">
        <v>251</v>
      </c>
      <c r="H12" s="92"/>
      <c r="I12" s="53"/>
      <c r="J12" s="154" t="s">
        <v>251</v>
      </c>
      <c r="K12" s="92"/>
      <c r="L12" s="53"/>
      <c r="M12" s="154" t="s">
        <v>251</v>
      </c>
      <c r="N12" s="92"/>
      <c r="O12" s="53"/>
      <c r="P12" s="154" t="s">
        <v>251</v>
      </c>
      <c r="Q12" s="92"/>
      <c r="R12" s="53"/>
      <c r="S12" s="154" t="s">
        <v>251</v>
      </c>
      <c r="T12" s="92"/>
      <c r="U12" s="53"/>
      <c r="V12" s="154" t="s">
        <v>251</v>
      </c>
      <c r="W12" s="92"/>
      <c r="X12" s="53"/>
      <c r="Y12" s="154" t="s">
        <v>251</v>
      </c>
      <c r="Z12" s="92"/>
      <c r="AA12" s="53"/>
      <c r="AB12" s="154" t="s">
        <v>251</v>
      </c>
      <c r="AC12" s="92"/>
      <c r="AD12" s="53"/>
      <c r="AE12" s="154" t="s">
        <v>251</v>
      </c>
      <c r="AF12" s="92"/>
      <c r="AG12" s="53"/>
      <c r="AH12" s="154" t="s">
        <v>251</v>
      </c>
      <c r="AI12" s="92"/>
      <c r="AJ12" s="53"/>
      <c r="AK12" s="154" t="s">
        <v>251</v>
      </c>
      <c r="AL12" s="92"/>
      <c r="AM12" s="53"/>
      <c r="AN12" s="154" t="s">
        <v>251</v>
      </c>
      <c r="AO12" s="92"/>
      <c r="AP12" s="53"/>
      <c r="AQ12" s="154" t="s">
        <v>251</v>
      </c>
      <c r="AR12" s="92"/>
      <c r="AS12" s="53"/>
      <c r="AT12" s="154" t="s">
        <v>251</v>
      </c>
      <c r="AU12" s="92"/>
      <c r="AV12" s="53"/>
      <c r="AW12" s="154" t="s">
        <v>251</v>
      </c>
      <c r="AX12" s="92"/>
      <c r="AY12" s="53"/>
      <c r="AZ12" s="154" t="s">
        <v>251</v>
      </c>
      <c r="BA12" s="92"/>
      <c r="BB12" s="53"/>
      <c r="BC12" s="154" t="s">
        <v>251</v>
      </c>
      <c r="BD12" s="92"/>
      <c r="BE12" s="53"/>
      <c r="BF12" s="154" t="s">
        <v>251</v>
      </c>
      <c r="BG12" s="92"/>
      <c r="BH12" s="53"/>
      <c r="BI12" s="154" t="s">
        <v>251</v>
      </c>
      <c r="BJ12" s="92"/>
      <c r="BK12" s="53" t="str">
        <f t="shared" ref="BK12:BK17" si="0">UPPER(TEXT(BL12,"DDD"))</f>
        <v xml:space="preserve"> NO MOVES</v>
      </c>
      <c r="BL12" s="154" t="s">
        <v>415</v>
      </c>
      <c r="BM12" s="92"/>
      <c r="BN12" s="53" t="str">
        <f t="shared" ref="BN12:BN17" si="1">UPPER(TEXT(BO12,"DDD"))</f>
        <v xml:space="preserve"> NO MOVES</v>
      </c>
      <c r="BO12" s="154" t="s">
        <v>415</v>
      </c>
      <c r="BP12" s="92"/>
      <c r="BQ12" s="53" t="str">
        <f t="shared" ref="BQ12:BQ17" si="2">UPPER(TEXT(BR12,"DDD"))</f>
        <v xml:space="preserve"> NO MOVES</v>
      </c>
      <c r="BR12" s="154" t="s">
        <v>415</v>
      </c>
      <c r="BS12" s="92"/>
      <c r="BT12" s="53" t="str">
        <f t="shared" ref="BT12:BT17" si="3">UPPER(TEXT(BU12,"DDD"))</f>
        <v xml:space="preserve"> NO MOVES</v>
      </c>
      <c r="BU12" s="154" t="s">
        <v>415</v>
      </c>
      <c r="BV12" s="92"/>
      <c r="BW12" s="53" t="str">
        <f t="shared" ref="BW12:BW17" si="4">UPPER(TEXT(BX12,"DDD"))</f>
        <v xml:space="preserve"> NO MOVES</v>
      </c>
      <c r="BX12" s="154" t="s">
        <v>415</v>
      </c>
      <c r="BY12" s="92"/>
      <c r="BZ12" s="53" t="str">
        <f t="shared" ref="BZ12:BZ17" si="5">UPPER(TEXT(CA12,"DDD"))</f>
        <v xml:space="preserve"> NO MOVES</v>
      </c>
      <c r="CA12" s="154" t="s">
        <v>415</v>
      </c>
      <c r="CB12" s="92"/>
      <c r="CC12" s="213"/>
      <c r="CD12" s="135"/>
      <c r="CE12" s="214"/>
      <c r="CF12" s="9" t="str">
        <f t="shared" ref="CF12:CF17" si="6">UPPER(TEXT(CG12,"DDD"))</f>
        <v>QUI</v>
      </c>
      <c r="CG12" s="110">
        <f>IF(WEEKDAY(CG14)=1,CG14-3,IF(WEEKDAY(CG14)=2,CG14-4,IF(WEEKDAY(CG14)=3,CG14-4,CG14-2)))</f>
        <v>45449</v>
      </c>
      <c r="CH12" s="111">
        <v>0.5</v>
      </c>
      <c r="CI12" s="9" t="str">
        <f t="shared" ref="CI12:CI17" si="7">UPPER(TEXT(CJ12,"DDD"))</f>
        <v>QUI</v>
      </c>
      <c r="CJ12" s="110">
        <f>IF(WEEKDAY(CJ14)=1,CJ14-3,IF(WEEKDAY(CJ14)=2,CJ14-4,IF(WEEKDAY(CJ14)=3,CJ14-4,CJ14-2)))</f>
        <v>45456</v>
      </c>
      <c r="CK12" s="111">
        <v>0.5</v>
      </c>
      <c r="CL12" s="9" t="str">
        <f t="shared" ref="CL12:CL17" si="8">UPPER(TEXT(CM12,"DDD"))</f>
        <v>QUI</v>
      </c>
      <c r="CM12" s="110">
        <f>IF(WEEKDAY(CM14)=1,CM14-3,IF(WEEKDAY(CM14)=2,CM14-4,IF(WEEKDAY(CM14)=3,CM14-4,CM14-2)))</f>
        <v>45463</v>
      </c>
      <c r="CN12" s="111">
        <v>0.75</v>
      </c>
      <c r="CO12" s="9" t="str">
        <f t="shared" ref="CO12:CO17" si="9">UPPER(TEXT(CP12,"DDD"))</f>
        <v>TER</v>
      </c>
      <c r="CP12" s="110">
        <f>IF(WEEKDAY(CP14)=1,CP14-3,IF(WEEKDAY(CP14)=2,CP14-4,IF(WEEKDAY(CP14)=3,CP14-4,CP14-2)))</f>
        <v>45475</v>
      </c>
      <c r="CQ12" s="111">
        <v>0.5</v>
      </c>
      <c r="CR12" s="9" t="str">
        <f t="shared" ref="CR12:CR17" si="10">UPPER(TEXT(CS12,"DDD"))</f>
        <v>QUA</v>
      </c>
      <c r="CS12" s="110">
        <f>IF(WEEKDAY(CS14)=1,CS14-3,IF(WEEKDAY(CS14)=2,CS14-4,IF(WEEKDAY(CS14)=3,CS14-4,CS14-2)))</f>
        <v>45490</v>
      </c>
      <c r="CT12" s="111">
        <v>0.5</v>
      </c>
      <c r="CU12" s="9" t="str">
        <f t="shared" ref="CU12:CU17" si="11">UPPER(TEXT(CV12,"DDD"))</f>
        <v>SEG</v>
      </c>
      <c r="CV12" s="110">
        <f>IF(WEEKDAY(CV14)=1,CV14-3,IF(WEEKDAY(CV14)=2,CV14-4,IF(WEEKDAY(CV14)=3,CV14-4,CV14-2)))</f>
        <v>45488</v>
      </c>
      <c r="CW12" s="111">
        <v>0.70833333333333337</v>
      </c>
      <c r="CX12" s="9" t="str">
        <f>UPPER(TEXT(CY12,"DDD"))</f>
        <v>OMIT</v>
      </c>
      <c r="CY12" s="204" t="s">
        <v>251</v>
      </c>
      <c r="CZ12" s="205"/>
      <c r="DA12" s="9" t="str">
        <f t="shared" ref="DA12:DA17" si="12">UPPER(TEXT(DB12,"DDD"))</f>
        <v>QUI</v>
      </c>
      <c r="DB12" s="110">
        <f>IF(WEEKDAY(DB14)=1,DB14-3,IF(WEEKDAY(DB14)=2,DB14-4,IF(WEEKDAY(DB14)=3,DB14-4,DB14-2)))</f>
        <v>45498</v>
      </c>
      <c r="DC12" s="111">
        <v>0.75</v>
      </c>
      <c r="DD12" s="9" t="str">
        <f t="shared" ref="DD12:DD17" si="13">UPPER(TEXT(DE12,"DDD"))</f>
        <v>QUA</v>
      </c>
      <c r="DE12" s="110">
        <f>IF(WEEKDAY(DE14)=1,DE14-3,IF(WEEKDAY(DE14)=2,DE14-4,IF(WEEKDAY(DE14)=3,DE14-4,DE14-2)))</f>
        <v>45511</v>
      </c>
      <c r="DF12" s="111">
        <v>0.5</v>
      </c>
      <c r="DG12" s="9" t="str">
        <f t="shared" ref="DG12:DG17" si="14">UPPER(TEXT(DH12,"DDD"))</f>
        <v>QUA</v>
      </c>
      <c r="DH12" s="110">
        <f>IF(WEEKDAY(DH14)=1,DH14-3,IF(WEEKDAY(DH14)=2,DH14-4,IF(WEEKDAY(DH14)=3,DH14-4,DH14-2)))</f>
        <v>45539</v>
      </c>
      <c r="DI12" s="111">
        <v>0.5</v>
      </c>
      <c r="DJ12" s="9" t="str">
        <f t="shared" ref="DJ12:DJ17" si="15">UPPER(TEXT(DK12,"DDD"))</f>
        <v>TER</v>
      </c>
      <c r="DK12" s="110">
        <f>IF(WEEKDAY(DK14)=1,DK14-3,IF(WEEKDAY(DK14)=2,DK14-4,IF(WEEKDAY(DK14)=3,DK14-4,DK14-2)))</f>
        <v>45538</v>
      </c>
      <c r="DL12" s="111">
        <v>0.5</v>
      </c>
      <c r="DM12" s="9" t="str">
        <f t="shared" ref="DM12:DM17" si="16">UPPER(TEXT(DN12,"DDD"))</f>
        <v>SEX</v>
      </c>
      <c r="DN12" s="110">
        <f>IF(WEEKDAY(DN14)=1,DN14-3,IF(WEEKDAY(DN14)=2,DN14-4,IF(WEEKDAY(DN14)=3,DN14-4,DN14-2)))</f>
        <v>45534</v>
      </c>
      <c r="DO12" s="111">
        <v>0.5</v>
      </c>
      <c r="DP12" s="9" t="str">
        <f t="shared" ref="DP12:DP17" si="17">UPPER(TEXT(DQ12,"DDD"))</f>
        <v>QUA</v>
      </c>
      <c r="DQ12" s="110">
        <f>IF(WEEKDAY(DQ14)=1,DQ14-3,IF(WEEKDAY(DQ14)=2,DQ14-4,IF(WEEKDAY(DQ14)=3,DQ14-4,DQ14-2)))</f>
        <v>45560</v>
      </c>
      <c r="DR12" s="111">
        <v>0.75</v>
      </c>
      <c r="DS12" s="9" t="str">
        <f t="shared" ref="DS12:DS17" si="18">UPPER(TEXT(DT12,"DDD"))</f>
        <v>SEX</v>
      </c>
      <c r="DT12" s="110">
        <v>45548</v>
      </c>
      <c r="DU12" s="111">
        <v>0.75</v>
      </c>
      <c r="DV12" s="9" t="str">
        <f t="shared" ref="DV12:DV17" si="19">UPPER(TEXT(DW12,"DDD"))</f>
        <v>QUA</v>
      </c>
      <c r="DW12" s="110">
        <f>IF(WEEKDAY(DW14)=1,DW14-3,IF(WEEKDAY(DW14)=2,DW14-4,IF(WEEKDAY(DW14)=3,DW14-4,DW14-2)))</f>
        <v>45560</v>
      </c>
      <c r="DX12" s="111">
        <v>0.5</v>
      </c>
      <c r="DY12" s="9" t="str">
        <f t="shared" ref="DY12:DY17" si="20">UPPER(TEXT(DZ12,"DDD"))</f>
        <v>SEG</v>
      </c>
      <c r="DZ12" s="110">
        <v>45565</v>
      </c>
      <c r="EA12" s="111">
        <v>0.5</v>
      </c>
      <c r="EB12" s="9" t="str">
        <f t="shared" ref="EB12:EB17" si="21">UPPER(TEXT(EC12,"DDD"))</f>
        <v>QUA</v>
      </c>
      <c r="EC12" s="110">
        <v>45574</v>
      </c>
      <c r="ED12" s="111">
        <v>0.5</v>
      </c>
      <c r="EE12" s="9" t="str">
        <f t="shared" ref="EE12:EE17" si="22">UPPER(TEXT(EF12,"DDD"))</f>
        <v>SÁB</v>
      </c>
      <c r="EF12" s="110">
        <v>45563</v>
      </c>
      <c r="EG12" s="111">
        <v>0.5</v>
      </c>
      <c r="EH12" s="9" t="str">
        <f t="shared" ref="EH12:EH17" si="23">UPPER(TEXT(EI12,"DDD"))</f>
        <v>QUA</v>
      </c>
      <c r="EI12" s="139">
        <v>45581</v>
      </c>
      <c r="EJ12" s="111">
        <v>0.5</v>
      </c>
      <c r="EK12" s="9" t="str">
        <f t="shared" ref="EK12:EK17" si="24">UPPER(TEXT(EL12,"DDD"))</f>
        <v>QUA</v>
      </c>
      <c r="EL12" s="110">
        <v>45588</v>
      </c>
      <c r="EM12" s="111">
        <v>0.5</v>
      </c>
      <c r="EN12" s="9" t="str">
        <f t="shared" ref="EN12:EN17" si="25">UPPER(TEXT(EO12,"DDD"))</f>
        <v>QUA</v>
      </c>
      <c r="EO12" s="139">
        <v>45595</v>
      </c>
      <c r="EP12" s="111">
        <v>0.5</v>
      </c>
      <c r="EQ12" s="9" t="str">
        <f t="shared" ref="EQ12:EQ17" si="26">UPPER(TEXT(ER12,"DDD"))</f>
        <v>SEX</v>
      </c>
      <c r="ER12" s="139">
        <v>45597</v>
      </c>
      <c r="ES12" s="111">
        <v>0.5</v>
      </c>
      <c r="ET12" s="9" t="str">
        <f t="shared" ref="ET12:ET17" si="27">UPPER(TEXT(EU12,"DDD"))</f>
        <v>SEX</v>
      </c>
      <c r="EU12" s="139">
        <v>45597</v>
      </c>
      <c r="EV12" s="111">
        <v>0.75</v>
      </c>
      <c r="EW12" s="237" t="s">
        <v>416</v>
      </c>
      <c r="EX12" s="238"/>
      <c r="EY12" s="239"/>
      <c r="EZ12" s="9" t="str">
        <f>UPPER(TEXT(FA12,"DDD"))</f>
        <v>TER</v>
      </c>
      <c r="FA12" s="110">
        <v>45615</v>
      </c>
      <c r="FB12" s="111">
        <v>0.5</v>
      </c>
      <c r="FC12" s="9" t="str">
        <f>UPPER(TEXT(FD12,"DDD"))</f>
        <v>QUA</v>
      </c>
      <c r="FD12" s="139">
        <v>45623</v>
      </c>
      <c r="FE12" s="111">
        <v>0.75</v>
      </c>
      <c r="FF12" s="9" t="str">
        <f>UPPER(TEXT(FG12,"DDD"))</f>
        <v>QUA</v>
      </c>
      <c r="FG12" s="110">
        <v>45630</v>
      </c>
      <c r="FH12" s="111">
        <v>0.5</v>
      </c>
      <c r="FI12" s="9" t="str">
        <f>UPPER(TEXT(FJ12,"DDD"))</f>
        <v>QUA</v>
      </c>
      <c r="FJ12" s="110">
        <v>45637</v>
      </c>
      <c r="FK12" s="111">
        <v>0.5</v>
      </c>
      <c r="FL12" s="71" t="str">
        <f>UPPER(TEXT(FM12,"DDD"))</f>
        <v>QUI</v>
      </c>
      <c r="FM12" s="110">
        <v>45645</v>
      </c>
      <c r="FN12" s="111">
        <v>0.5</v>
      </c>
      <c r="FO12" s="9" t="str">
        <f>UPPER(TEXT(FP12,"DDD"))</f>
        <v>QUA</v>
      </c>
      <c r="FP12" s="110">
        <v>45658</v>
      </c>
      <c r="FQ12" s="111">
        <v>0.5</v>
      </c>
      <c r="FR12" s="9" t="str">
        <f>UPPER(TEXT(FS12,"DDD"))</f>
        <v>QUI</v>
      </c>
      <c r="FS12" s="110">
        <v>45659</v>
      </c>
      <c r="FT12" s="111">
        <v>0.5</v>
      </c>
      <c r="FU12" s="71" t="str">
        <f t="shared" ref="FU12:FU17" si="28">UPPER(TEXT(FV12,"DDD"))</f>
        <v>QUI</v>
      </c>
      <c r="FV12" s="110">
        <f>IF(WEEKDAY(FV14)=1,FV14-3,IF(WEEKDAY(FV14)=2,FV14-4,IF(WEEKDAY(FV14)=3,FV14-4,FV14-2)))</f>
        <v>45673</v>
      </c>
      <c r="FW12" s="111">
        <v>0.5</v>
      </c>
      <c r="FX12" s="71" t="str">
        <f t="shared" ref="FX12:FX17" si="29">UPPER(TEXT(FY12,"DDD"))</f>
        <v>QUI</v>
      </c>
      <c r="FY12" s="110">
        <f>IF(WEEKDAY(FY14)=1,FY14-3,IF(WEEKDAY(FY14)=2,FY14-4,IF(WEEKDAY(FY14)=3,FY14-4,FY14-2)))</f>
        <v>45680</v>
      </c>
      <c r="FZ12" s="111">
        <v>0.5</v>
      </c>
      <c r="GA12" s="71" t="str">
        <f t="shared" ref="GA12:GA17" si="30">UPPER(TEXT(GB12,"DDD"))</f>
        <v>QUA</v>
      </c>
      <c r="GB12" s="110">
        <f>IF(WEEKDAY(GB14)=1,GB14-3,IF(WEEKDAY(GB14)=2,GB14-4,IF(WEEKDAY(GB14)=3,GB14-4,GB14-2)))</f>
        <v>45686</v>
      </c>
      <c r="GC12" s="111">
        <v>0.5</v>
      </c>
      <c r="GD12" s="71" t="str">
        <f t="shared" ref="GD12:GD17" si="31">UPPER(TEXT(GE12,"DDD"))</f>
        <v>SEX</v>
      </c>
      <c r="GE12" s="110">
        <f>IF(WEEKDAY(GE14)=1,GE14-3,IF(WEEKDAY(GE14)=2,GE14-4,IF(WEEKDAY(GE14)=3,GE14-4,GE14-2)))</f>
        <v>45688</v>
      </c>
      <c r="GF12" s="111">
        <v>0.5</v>
      </c>
      <c r="GG12" s="71" t="str">
        <f t="shared" ref="GG12:GG17" si="32">UPPER(TEXT(GH12,"DDD"))</f>
        <v>QUA</v>
      </c>
      <c r="GH12" s="110">
        <f>IF(WEEKDAY(GH14)=1,GH14-3,IF(WEEKDAY(GH14)=2,GH14-4,IF(WEEKDAY(GH14)=3,GH14-4,GH14-2)))</f>
        <v>45700</v>
      </c>
      <c r="GI12" s="111">
        <v>0.5</v>
      </c>
      <c r="GJ12" s="189" t="s">
        <v>251</v>
      </c>
      <c r="GK12" s="190"/>
      <c r="GL12" s="191"/>
      <c r="GM12" s="189" t="s">
        <v>251</v>
      </c>
      <c r="GN12" s="190"/>
      <c r="GO12" s="191"/>
      <c r="GP12" s="71" t="str">
        <f t="shared" ref="GP12:GP17" si="33">UPPER(TEXT(GQ12,"DDD"))</f>
        <v>QUA</v>
      </c>
      <c r="GQ12" s="110">
        <f>IF(WEEKDAY(GQ14)=1,GQ14-3,IF(WEEKDAY(GQ14)=2,GQ14-4,IF(WEEKDAY(GQ14)=3,GQ14-4,GQ14-2)))</f>
        <v>45714</v>
      </c>
      <c r="GR12" s="111">
        <v>0.5</v>
      </c>
      <c r="GS12" s="71" t="str">
        <f t="shared" ref="GS12:GS17" si="34">UPPER(TEXT(GT12,"DDD"))</f>
        <v>QUI</v>
      </c>
      <c r="GT12" s="110">
        <f>IF(WEEKDAY(GT14)=1,GT14-3,IF(WEEKDAY(GT14)=2,GT14-4,IF(WEEKDAY(GT14)=3,GT14-4,GT14-2)))</f>
        <v>45715</v>
      </c>
      <c r="GU12" s="111">
        <v>0.5</v>
      </c>
      <c r="GV12" s="189" t="s">
        <v>251</v>
      </c>
      <c r="GW12" s="190"/>
      <c r="GX12" s="191"/>
      <c r="GY12" s="71" t="str">
        <f t="shared" ref="GY12:GY17" si="35">UPPER(TEXT(GZ12,"DDD"))</f>
        <v>QUI</v>
      </c>
      <c r="GZ12" s="110">
        <f>IF(WEEKDAY(GZ14)=1,GZ14-3,IF(WEEKDAY(GZ14)=2,GZ14-4,IF(WEEKDAY(GZ14)=3,GZ14-4,GZ14-2)))</f>
        <v>45729</v>
      </c>
      <c r="HA12" s="111">
        <v>0.5</v>
      </c>
      <c r="HB12" s="71" t="str">
        <f t="shared" ref="HB12:HB17" si="36">UPPER(TEXT(HC12,"DDD"))</f>
        <v>SEX</v>
      </c>
      <c r="HC12" s="110">
        <f>IF(WEEKDAY(HC14)=1,HC14-3,IF(WEEKDAY(HC14)=2,HC14-4,IF(WEEKDAY(HC14)=3,HC14-4,HC14-2)))</f>
        <v>45737</v>
      </c>
      <c r="HD12" s="111">
        <v>0.5</v>
      </c>
      <c r="HE12" s="71" t="str">
        <f t="shared" ref="HE12:HE17" si="37">UPPER(TEXT(HF12,"DDD"))</f>
        <v>QUI</v>
      </c>
      <c r="HF12" s="110">
        <f>IF(WEEKDAY(HF14)=1,HF14-3,IF(WEEKDAY(HF14)=2,HF14-4,IF(WEEKDAY(HF14)=3,HF14-4,HF14-2)))</f>
        <v>45743</v>
      </c>
      <c r="HG12" s="111">
        <v>0.5</v>
      </c>
      <c r="HH12" s="9" t="str">
        <f>UPPER(TEXT(HI12,"DDD"))</f>
        <v>QUA</v>
      </c>
      <c r="HI12" s="110">
        <v>45749</v>
      </c>
      <c r="HJ12" s="111">
        <v>0.75</v>
      </c>
      <c r="HK12" s="71" t="str">
        <f t="shared" ref="HK12:HK17" si="38">UPPER(TEXT(HL12,"DDD"))</f>
        <v>TER</v>
      </c>
      <c r="HL12" s="110">
        <f>IF(WEEKDAY(HL14)=1,HL14-3,IF(WEEKDAY(HL14)=2,HL14-4,IF(WEEKDAY(HL14)=3,HL14-4,HL14-2)))</f>
        <v>45762</v>
      </c>
      <c r="HM12" s="111">
        <v>0.5</v>
      </c>
      <c r="HN12" s="71" t="str">
        <f t="shared" ref="HN12:HN17" si="39">UPPER(TEXT(HO12,"DDD"))</f>
        <v>QUA</v>
      </c>
      <c r="HO12" s="110">
        <f>IF(WEEKDAY(HO14)=1,HO14-3,IF(WEEKDAY(HO14)=2,HO14-4,IF(WEEKDAY(HO14)=3,HO14-4,HO14-2)))</f>
        <v>45770</v>
      </c>
      <c r="HP12" s="111">
        <v>0.5</v>
      </c>
      <c r="HQ12" s="71" t="str">
        <f t="shared" ref="HQ12:HQ17" si="40">UPPER(TEXT(HR12,"DDD"))</f>
        <v>SEX</v>
      </c>
      <c r="HR12" s="110">
        <f>IF(WEEKDAY(HR14)=1,HR14-3,IF(WEEKDAY(HR14)=2,HR14-4,IF(WEEKDAY(HR14)=3,HR14-4,HR14-2)))</f>
        <v>45772</v>
      </c>
      <c r="HS12" s="111">
        <v>0.5</v>
      </c>
      <c r="HT12" s="71" t="str">
        <f t="shared" ref="HT12:HT17" si="41">UPPER(TEXT(HU12,"DDD"))</f>
        <v>QUA</v>
      </c>
      <c r="HU12" s="110">
        <f>IF(WEEKDAY(HU14)=1,HU14-3,IF(WEEKDAY(HU14)=2,HU14-4,IF(WEEKDAY(HU14)=3,HU14-4,HU14-2)))</f>
        <v>45784</v>
      </c>
      <c r="HV12" s="111">
        <v>0.5</v>
      </c>
      <c r="HW12" s="71" t="str">
        <f t="shared" ref="HW12:HW17" si="42">UPPER(TEXT(HX12,"DDD"))</f>
        <v>SEG</v>
      </c>
      <c r="HX12" s="110">
        <f>IF(WEEKDAY(HX14)=1,HX14-3,IF(WEEKDAY(HX14)=2,HX14-4,IF(WEEKDAY(HX14)=3,HX14-4,HX14-2)))</f>
        <v>45789</v>
      </c>
      <c r="HY12" s="111">
        <v>0.5</v>
      </c>
      <c r="HZ12" s="71" t="str">
        <f t="shared" ref="HZ12:HZ17" si="43">UPPER(TEXT(IA12,"DDD"))</f>
        <v>SEG</v>
      </c>
      <c r="IA12" s="110">
        <f>IF(WEEKDAY(IA14)=1,IA14-3,IF(WEEKDAY(IA14)=2,IA14-4,IF(WEEKDAY(IA14)=3,IA14-4,IA14-2)))</f>
        <v>45796</v>
      </c>
      <c r="IB12" s="111">
        <v>0.5</v>
      </c>
      <c r="IC12" s="189" t="s">
        <v>251</v>
      </c>
      <c r="ID12" s="190"/>
      <c r="IE12" s="191"/>
      <c r="IF12" s="71" t="str">
        <f t="shared" ref="IF12:IF17" si="44">UPPER(TEXT(IG12,"DDD"))</f>
        <v>QUA</v>
      </c>
      <c r="IG12" s="110">
        <f>IF(WEEKDAY(IG14)=1,IG14-3,IF(WEEKDAY(IG14)=2,IG14-4,IF(WEEKDAY(IG14)=3,IG14-4,IG14-2)))</f>
        <v>45812</v>
      </c>
      <c r="IH12" s="111">
        <v>0.5</v>
      </c>
      <c r="II12" s="189" t="s">
        <v>44</v>
      </c>
      <c r="IJ12" s="190"/>
      <c r="IK12" s="191"/>
      <c r="IL12" s="71" t="str">
        <f t="shared" ref="IL12:IL17" si="45">UPPER(TEXT(IM12,"DDD"))</f>
        <v>QUI</v>
      </c>
      <c r="IM12" s="110">
        <f>IF(WEEKDAY(IM14)=1,IM14-3,IF(WEEKDAY(IM14)=2,IM14-4,IF(WEEKDAY(IM14)=3,IM14-4,IM14-2)))</f>
        <v>45820</v>
      </c>
      <c r="IN12" s="111">
        <v>0.5</v>
      </c>
      <c r="IO12" s="189" t="s">
        <v>251</v>
      </c>
      <c r="IP12" s="190"/>
      <c r="IQ12" s="191"/>
      <c r="IR12" s="71" t="str">
        <f t="shared" ref="IR12:IR17" si="46">UPPER(TEXT(IS12,"DDD"))</f>
        <v>QUI</v>
      </c>
      <c r="IS12" s="110">
        <f>IF(WEEKDAY(IS14)=1,IS14-3,IF(WEEKDAY(IS14)=2,IS14-4,IF(WEEKDAY(IS14)=3,IS14-4,IS14-2)))</f>
        <v>45834</v>
      </c>
      <c r="IT12" s="111">
        <v>0.5</v>
      </c>
      <c r="IU12" s="189" t="s">
        <v>251</v>
      </c>
      <c r="IV12" s="190"/>
      <c r="IW12" s="191"/>
      <c r="IX12" s="71" t="str">
        <f t="shared" ref="IX12:IX17" si="47">UPPER(TEXT(IY12,"DDD"))</f>
        <v>QUA</v>
      </c>
      <c r="IY12" s="110">
        <f>IF(WEEKDAY(IY14)=1,IY14-3,IF(WEEKDAY(IY14)=2,IY14-4,IF(WEEKDAY(IY14)=3,IY14-4,IY14-2)))</f>
        <v>45854</v>
      </c>
      <c r="IZ12" s="111">
        <v>0.5</v>
      </c>
      <c r="JA12" s="71" t="str">
        <f t="shared" ref="JA12:JA17" si="48">UPPER(TEXT(JB12,"DDD"))</f>
        <v>QUI</v>
      </c>
      <c r="JB12" s="110">
        <f>IF(WEEKDAY(JB14)=1,JB14-3,IF(WEEKDAY(JB14)=2,JB14-4,IF(WEEKDAY(JB14)=3,JB14-4,JB14-2)))</f>
        <v>45855</v>
      </c>
      <c r="JC12" s="111">
        <v>0.5</v>
      </c>
      <c r="JD12" s="189" t="s">
        <v>251</v>
      </c>
      <c r="JE12" s="190"/>
      <c r="JF12" s="191"/>
      <c r="JG12" s="189" t="s">
        <v>251</v>
      </c>
      <c r="JH12" s="190"/>
      <c r="JI12" s="191"/>
      <c r="JJ12" s="189" t="s">
        <v>44</v>
      </c>
      <c r="JK12" s="190"/>
      <c r="JL12" s="191"/>
      <c r="JM12" s="71" t="str">
        <f t="shared" ref="JM12:JM17" si="49">UPPER(TEXT(JN12,"DDD"))</f>
        <v>QUI</v>
      </c>
      <c r="JN12" s="110">
        <f>IF(WEEKDAY(JN14)=1,JN14-3,IF(WEEKDAY(JN14)=2,JN14-4,IF(WEEKDAY(JN14)=3,JN14-4,JN14-2)))</f>
        <v>45890</v>
      </c>
      <c r="JO12" s="111">
        <v>0.5</v>
      </c>
      <c r="JP12" s="189" t="s">
        <v>251</v>
      </c>
      <c r="JQ12" s="190"/>
      <c r="JR12" s="191"/>
      <c r="JS12" s="71" t="str">
        <f t="shared" ref="JS12:JS17" si="50">UPPER(TEXT(JT12,"DDD"))</f>
        <v>QUI</v>
      </c>
      <c r="JT12" s="110">
        <f>IF(WEEKDAY(JT14)=1,JT14-3,IF(WEEKDAY(JT14)=2,JT14-4,IF(WEEKDAY(JT14)=3,JT14-4,JT14-2)))</f>
        <v>45904</v>
      </c>
      <c r="JU12" s="111">
        <v>0.5</v>
      </c>
      <c r="JV12" s="71" t="str">
        <f t="shared" ref="JV12:JV17" si="51">UPPER(TEXT(JW12,"DDD"))</f>
        <v>QUI</v>
      </c>
      <c r="JW12" s="110">
        <f>IF(WEEKDAY(JW14)=1,JW14-3,IF(WEEKDAY(JW14)=2,JW14-4,IF(WEEKDAY(JW14)=3,JW14-4,JW14-2)))</f>
        <v>45911</v>
      </c>
      <c r="JX12" s="111">
        <v>0.5</v>
      </c>
      <c r="JY12" s="71" t="str">
        <f t="shared" ref="JY12:JY17" si="52">UPPER(TEXT(JZ12,"DDD"))</f>
        <v>QUI</v>
      </c>
      <c r="JZ12" s="110">
        <f>IF(WEEKDAY(JZ14)=1,JZ14-3,IF(WEEKDAY(JZ14)=2,JZ14-4,IF(WEEKDAY(JZ14)=3,JZ14-4,JZ14-2)))</f>
        <v>45918</v>
      </c>
      <c r="KA12" s="111">
        <v>0.5</v>
      </c>
      <c r="KB12" s="71" t="str">
        <f t="shared" ref="KB12:KB17" si="53">UPPER(TEXT(KC12,"DDD"))</f>
        <v>QUI</v>
      </c>
      <c r="KC12" s="110">
        <f>IF(WEEKDAY(KC14)=1,KC14-3,IF(WEEKDAY(KC14)=2,KC14-4,IF(WEEKDAY(KC14)=3,KC14-4,KC14-2)))</f>
        <v>45925</v>
      </c>
      <c r="KD12" s="111">
        <v>0.5</v>
      </c>
      <c r="KE12" s="189" t="s">
        <v>251</v>
      </c>
      <c r="KF12" s="190"/>
      <c r="KG12" s="191"/>
      <c r="KH12" s="71" t="str">
        <f t="shared" ref="KH12:KH17" si="54">UPPER(TEXT(KI12,"DDD"))</f>
        <v>QUI</v>
      </c>
      <c r="KI12" s="110">
        <f>IF(WEEKDAY(KI14)=1,KI14-3,IF(WEEKDAY(KI14)=2,KI14-4,IF(WEEKDAY(KI14)=3,KI14-4,KI14-2)))</f>
        <v>45939</v>
      </c>
      <c r="KJ12" s="111">
        <v>0.5</v>
      </c>
      <c r="KK12" s="71" t="str">
        <f t="shared" ref="KK12:KK17" si="55">UPPER(TEXT(KL12,"DDD"))</f>
        <v>QUI</v>
      </c>
      <c r="KL12" s="110">
        <v>45946</v>
      </c>
      <c r="KM12" s="111">
        <v>0.5</v>
      </c>
      <c r="KN12" s="71" t="str">
        <f t="shared" ref="KN12:KN17" si="56">UPPER(TEXT(KO12,"DDD"))</f>
        <v>QUI</v>
      </c>
      <c r="KO12" s="110">
        <f>IF(WEEKDAY(KO14)=1,KO14-3,IF(WEEKDAY(KO14)=2,KO14-4,IF(WEEKDAY(KO14)=3,KO14-4,KO14-2)))</f>
        <v>45960</v>
      </c>
      <c r="KP12" s="111">
        <v>0.5</v>
      </c>
      <c r="KQ12" s="71" t="str">
        <f t="shared" ref="KQ12:KQ17" si="57">UPPER(TEXT(KR12,"DDD"))</f>
        <v>QUI</v>
      </c>
      <c r="KR12" s="110">
        <f>IF(WEEKDAY(KR14)=1,KR14-3,IF(WEEKDAY(KR14)=2,KR14-4,IF(WEEKDAY(KR14)=3,KR14-4,KR14-2)))</f>
        <v>45967</v>
      </c>
      <c r="KS12" s="111">
        <v>0.5</v>
      </c>
      <c r="KT12" s="71" t="str">
        <f t="shared" ref="KT12:KT17" si="58">UPPER(TEXT(KU12,"DDD"))</f>
        <v>QUA</v>
      </c>
      <c r="KU12" s="110">
        <f>IF(WEEKDAY(KU14)=1,KU14-3,IF(WEEKDAY(KU14)=2,KU14-4,IF(WEEKDAY(KU14)=3,KU14-4,KU14-2)))</f>
        <v>45973</v>
      </c>
      <c r="KV12" s="111">
        <v>0.5</v>
      </c>
      <c r="KW12" s="189" t="s">
        <v>44</v>
      </c>
      <c r="KX12" s="190"/>
      <c r="KY12" s="191"/>
      <c r="KZ12" s="71" t="str">
        <f t="shared" ref="KZ12:KZ17" si="59">UPPER(TEXT(LA12,"DDD"))</f>
        <v>QUI</v>
      </c>
      <c r="LA12" s="110">
        <v>45981</v>
      </c>
      <c r="LB12" s="111">
        <v>0.5</v>
      </c>
      <c r="LC12" s="189" t="s">
        <v>251</v>
      </c>
      <c r="LD12" s="190"/>
      <c r="LE12" s="191"/>
      <c r="LF12" s="71" t="str">
        <f t="shared" ref="LF12:LF17" si="60">UPPER(TEXT(LG12,"DDD"))</f>
        <v>QUI</v>
      </c>
      <c r="LG12" s="110">
        <v>45995</v>
      </c>
      <c r="LH12" s="111">
        <v>0.5</v>
      </c>
      <c r="LI12" s="71" t="str">
        <f t="shared" ref="LI12:LI17" si="61">UPPER(TEXT(LJ12,"DDD"))</f>
        <v>QUI</v>
      </c>
      <c r="LJ12" s="110">
        <v>46002</v>
      </c>
      <c r="LK12" s="111">
        <v>0.5</v>
      </c>
      <c r="LL12" s="71" t="str">
        <f t="shared" ref="LL12:LL17" si="62">UPPER(TEXT(LM12,"DDD"))</f>
        <v>QUI</v>
      </c>
      <c r="LM12" s="110">
        <v>46009</v>
      </c>
      <c r="LN12" s="111">
        <v>0.5</v>
      </c>
      <c r="LO12" s="71" t="str">
        <f t="shared" ref="LO12:LO17" si="63">UPPER(TEXT(LP12,"DDD"))</f>
        <v>QUA</v>
      </c>
      <c r="LP12" s="110">
        <v>46015</v>
      </c>
      <c r="LQ12" s="111">
        <v>0.5</v>
      </c>
      <c r="LR12" s="71" t="str">
        <f t="shared" ref="LR12:LR17" si="64">UPPER(TEXT(LS12,"DDD"))</f>
        <v>QUI</v>
      </c>
      <c r="LS12" s="110">
        <v>46023</v>
      </c>
      <c r="LT12" s="111">
        <v>0.5</v>
      </c>
      <c r="LU12" s="71" t="str">
        <f t="shared" ref="LU12:LU17" si="65">UPPER(TEXT(LV12,"DDD"))</f>
        <v>QUI</v>
      </c>
      <c r="LV12" s="110">
        <v>46030</v>
      </c>
      <c r="LW12" s="111">
        <v>0.5</v>
      </c>
      <c r="LX12" s="189" t="s">
        <v>44</v>
      </c>
      <c r="LY12" s="190"/>
      <c r="LZ12" s="191"/>
      <c r="MA12" s="71" t="str">
        <f t="shared" ref="MA12:MA17" si="66">UPPER(TEXT(MB12,"DDD"))</f>
        <v>QUI</v>
      </c>
      <c r="MB12" s="110">
        <v>46044</v>
      </c>
      <c r="MC12" s="111">
        <v>0.5</v>
      </c>
      <c r="MD12" s="71" t="str">
        <f t="shared" ref="MD12:MD17" si="67">UPPER(TEXT(ME12,"DDD"))</f>
        <v>QUI</v>
      </c>
      <c r="ME12" s="110">
        <v>46058</v>
      </c>
      <c r="MF12" s="111">
        <v>0.5</v>
      </c>
      <c r="MG12" s="71" t="str">
        <f t="shared" ref="MG12:MG17" si="68">UPPER(TEXT(MH12,"DDD"))</f>
        <v>QUI</v>
      </c>
      <c r="MH12" s="110">
        <v>46093</v>
      </c>
      <c r="MI12" s="111">
        <v>0.5</v>
      </c>
      <c r="MJ12" s="71" t="str">
        <f t="shared" ref="MJ12:MJ17" si="69">UPPER(TEXT(MK12,"DDD"))</f>
        <v>QUI</v>
      </c>
      <c r="MK12" s="110">
        <v>46072</v>
      </c>
      <c r="ML12" s="111">
        <v>0.75</v>
      </c>
      <c r="MM12" s="71" t="str">
        <f t="shared" ref="MM12:MM17" si="70">UPPER(TEXT(MN12,"DDD"))</f>
        <v>QUI</v>
      </c>
      <c r="MN12" s="110">
        <v>46079</v>
      </c>
      <c r="MO12" s="111">
        <v>0.5</v>
      </c>
      <c r="MP12" s="71" t="str">
        <f t="shared" ref="MP12:MP17" si="71">UPPER(TEXT(MQ12,"DDD"))</f>
        <v>QUI</v>
      </c>
      <c r="MQ12" s="110">
        <v>46086</v>
      </c>
      <c r="MR12" s="111">
        <v>0.5</v>
      </c>
      <c r="MS12" s="71" t="str">
        <f t="shared" ref="MS12:MS17" si="72">UPPER(TEXT(MT12,"DDD"))</f>
        <v>QUI</v>
      </c>
      <c r="MT12" s="114">
        <f>IF(WEEKDAY(MT14)=1,MT14-3,IF(WEEKDAY(MT14)=2,MT14-4,IF(WEEKDAY(MT14)=3,MT14-4,MT14-2)))</f>
        <v>46093</v>
      </c>
      <c r="MU12" s="111">
        <v>0.5</v>
      </c>
      <c r="MV12" s="71" t="str">
        <f t="shared" ref="MV12:MV17" si="73">UPPER(TEXT(MW12,"DDD"))</f>
        <v>QUI</v>
      </c>
      <c r="MW12" s="114">
        <f>IF(WEEKDAY(MW14)=1,MW14-3,IF(WEEKDAY(MW14)=2,MW14-4,IF(WEEKDAY(MW14)=3,MW14-4,MW14-2)))</f>
        <v>46100</v>
      </c>
      <c r="MX12" s="111">
        <v>0.5</v>
      </c>
      <c r="MY12" s="71" t="str">
        <f t="shared" ref="MY12:MY17" si="74">UPPER(TEXT(MZ12,"DDD"))</f>
        <v>QUI</v>
      </c>
      <c r="MZ12" s="114">
        <f>IF(WEEKDAY(MZ14)=1,MZ14-3,IF(WEEKDAY(MZ14)=2,MZ14-4,IF(WEEKDAY(MZ14)=3,MZ14-4,MZ14-2)))</f>
        <v>46107</v>
      </c>
      <c r="NA12" s="111">
        <v>0.5</v>
      </c>
      <c r="NB12" s="71" t="str">
        <f t="shared" ref="NB12:NB17" si="75">UPPER(TEXT(NC12,"DDD"))</f>
        <v>QUI</v>
      </c>
      <c r="NC12" s="114">
        <f>IF(WEEKDAY(NC14)=1,NC14-3,IF(WEEKDAY(NC14)=2,NC14-4,IF(WEEKDAY(NC14)=3,NC14-4,NC14-2)))</f>
        <v>46114</v>
      </c>
      <c r="ND12" s="111">
        <v>0.5</v>
      </c>
      <c r="NE12" s="71" t="str">
        <f t="shared" ref="NE12:NE17" si="76">UPPER(TEXT(NF12,"DDD"))</f>
        <v>QUI</v>
      </c>
      <c r="NF12" s="114">
        <f>IF(WEEKDAY(NF14)=1,NF14-3,IF(WEEKDAY(NF14)=2,NF14-4,IF(WEEKDAY(NF14)=3,NF14-4,NF14-2)))</f>
        <v>46121</v>
      </c>
      <c r="NG12" s="111">
        <v>0.5</v>
      </c>
      <c r="NH12" s="71" t="str">
        <f t="shared" ref="NH12:NH17" si="77">UPPER(TEXT(NI12,"DDD"))</f>
        <v>QUA</v>
      </c>
      <c r="NI12" s="114">
        <v>46127</v>
      </c>
      <c r="NJ12" s="111">
        <v>0.75</v>
      </c>
      <c r="NK12" s="71" t="str">
        <f t="shared" ref="NK12:NK17" si="78">UPPER(TEXT(NL12,"DDD"))</f>
        <v>QUA</v>
      </c>
      <c r="NL12" s="114">
        <v>46134</v>
      </c>
      <c r="NM12" s="111">
        <v>0.75</v>
      </c>
      <c r="NN12" s="151" t="str">
        <f t="shared" ref="NN12:NN14" si="79">UPPER(TEXT(NO12,"DDD"))</f>
        <v>-</v>
      </c>
      <c r="NO12" s="157" t="s">
        <v>261</v>
      </c>
      <c r="NP12" s="90"/>
      <c r="NQ12" s="71" t="str">
        <f t="shared" ref="NQ12:NQ17" si="80">UPPER(TEXT(NR12,"DDD"))</f>
        <v>QUI</v>
      </c>
      <c r="NR12" s="114">
        <f>IF(WEEKDAY(NR14)=1,NR14-3,IF(WEEKDAY(NR14)=2,NR14-4,IF(WEEKDAY(NR14)=3,NR14-4,NR14-2)))</f>
        <v>46149</v>
      </c>
      <c r="NS12" s="111">
        <v>0.5</v>
      </c>
      <c r="NT12" s="71" t="str">
        <f t="shared" ref="NT12:NT17" si="81">UPPER(TEXT(NU12,"DDD"))</f>
        <v>QUI</v>
      </c>
      <c r="NU12" s="114">
        <f>IF(WEEKDAY(NU14)=1,NU14-3,IF(WEEKDAY(NU14)=2,NU14-4,IF(WEEKDAY(NU14)=3,NU14-4,NU14-2)))</f>
        <v>46156</v>
      </c>
      <c r="NV12" s="111">
        <v>0.5</v>
      </c>
      <c r="NW12" s="71" t="str">
        <f t="shared" ref="NW12:NW17" si="82">UPPER(TEXT(NX12,"DDD"))</f>
        <v>QUI</v>
      </c>
      <c r="NX12" s="114">
        <f>IF(WEEKDAY(NX14)=1,NX14-3,IF(WEEKDAY(NX14)=2,NX14-4,IF(WEEKDAY(NX14)=3,NX14-4,NX14-2)))</f>
        <v>46163</v>
      </c>
      <c r="NY12" s="111">
        <v>0.5</v>
      </c>
      <c r="NZ12" s="71" t="str">
        <f t="shared" ref="NZ12:NZ17" si="83">UPPER(TEXT(OA12,"DDD"))</f>
        <v>QUI</v>
      </c>
      <c r="OA12" s="114">
        <f>IF(WEEKDAY(OA14)=1,OA14-3,IF(WEEKDAY(OA14)=2,OA14-4,IF(WEEKDAY(OA14)=3,OA14-4,OA14-2)))</f>
        <v>46170</v>
      </c>
      <c r="OB12" s="111">
        <v>0.5</v>
      </c>
      <c r="OC12" s="291" t="s">
        <v>44</v>
      </c>
      <c r="OD12" s="292"/>
      <c r="OE12" s="293"/>
      <c r="OF12" s="71" t="str">
        <f t="shared" ref="OF12:OF17" si="84">UPPER(TEXT(OG12,"DDD"))</f>
        <v>QUA</v>
      </c>
      <c r="OG12" s="114">
        <f>IF(WEEKDAY(OG14)=1,OG14-3,IF(WEEKDAY(OG14)=2,OG14-4,IF(WEEKDAY(OG14)=3,OG14-4,OG14-2)))</f>
        <v>46183</v>
      </c>
      <c r="OH12" s="111">
        <v>0.5</v>
      </c>
      <c r="OI12" s="71" t="str">
        <f t="shared" ref="OI12:OI17" si="85">UPPER(TEXT(OJ12,"DDD"))</f>
        <v>QUI</v>
      </c>
      <c r="OJ12" s="114">
        <f>IF(WEEKDAY(OJ14)=1,OJ14-3,IF(WEEKDAY(OJ14)=2,OJ14-4,IF(WEEKDAY(OJ14)=3,OJ14-4,OJ14-2)))</f>
        <v>46191</v>
      </c>
      <c r="OK12" s="111">
        <v>0.5</v>
      </c>
      <c r="OL12" s="427" t="s">
        <v>251</v>
      </c>
      <c r="OM12" s="428"/>
      <c r="ON12" s="429"/>
      <c r="OO12" s="427" t="s">
        <v>251</v>
      </c>
      <c r="OP12" s="428"/>
      <c r="OQ12" s="429"/>
      <c r="OR12" s="71" t="str">
        <f t="shared" ref="OR12:OR17" si="86">UPPER(TEXT(OS12,"DDD"))</f>
        <v>QUI</v>
      </c>
      <c r="OS12" s="114">
        <f>IF(WEEKDAY(OS14)=1,OS14-3,IF(WEEKDAY(OS14)=2,OS14-4,IF(WEEKDAY(OS14)=3,OS14-4,OS14-2)))</f>
        <v>46212</v>
      </c>
      <c r="OT12" s="111">
        <v>0.5</v>
      </c>
      <c r="OU12" s="427" t="s">
        <v>251</v>
      </c>
      <c r="OV12" s="428"/>
      <c r="OW12" s="429"/>
      <c r="OX12" s="71" t="str">
        <f t="shared" ref="OX12:OX17" si="87">UPPER(TEXT(OY12,"DDD"))</f>
        <v>QUI</v>
      </c>
      <c r="OY12" s="30">
        <f>IF(WEEKDAY(OY14)=1,OY14-3,IF(WEEKDAY(OY14)=2,OY14-4,IF(WEEKDAY(OY14)=3,OY14-4,OY14-2)))</f>
        <v>46226</v>
      </c>
      <c r="OZ12" s="14">
        <v>0.5</v>
      </c>
      <c r="PA12" s="71" t="str">
        <f t="shared" ref="PA12:PA17" si="88">UPPER(TEXT(PB12,"DDD"))</f>
        <v>QUI</v>
      </c>
      <c r="PB12" s="30">
        <f>IF(WEEKDAY(PB14)=1,PB14-3,IF(WEEKDAY(PB14)=2,PB14-4,IF(WEEKDAY(PB14)=3,PB14-4,PB14-2)))</f>
        <v>46233</v>
      </c>
      <c r="PC12" s="14">
        <v>0.5</v>
      </c>
      <c r="PD12" s="71" t="str">
        <f t="shared" ref="PD12:PD17" si="89">UPPER(TEXT(PE12,"DDD"))</f>
        <v>QUI</v>
      </c>
      <c r="PE12" s="30">
        <f>IF(WEEKDAY(PE14)=1,PE14-3,IF(WEEKDAY(PE14)=2,PE14-4,IF(WEEKDAY(PE14)=3,PE14-4,PE14-2)))</f>
        <v>46240</v>
      </c>
      <c r="PF12" s="14">
        <v>0.5</v>
      </c>
      <c r="PG12" s="71" t="str">
        <f t="shared" ref="PG12:PG17" si="90">UPPER(TEXT(PH12,"DDD"))</f>
        <v>QUI</v>
      </c>
      <c r="PH12" s="30">
        <f>IF(WEEKDAY(PH14)=1,PH14-3,IF(WEEKDAY(PH14)=2,PH14-4,IF(WEEKDAY(PH14)=3,PH14-4,PH14-2)))</f>
        <v>46247</v>
      </c>
      <c r="PI12" s="14">
        <v>0.5</v>
      </c>
      <c r="PJ12" s="71" t="str">
        <f t="shared" ref="PJ12:PJ17" si="91">UPPER(TEXT(PK12,"DDD"))</f>
        <v>QUI</v>
      </c>
      <c r="PK12" s="30">
        <f>IF(WEEKDAY(PK14)=1,PK14-3,IF(WEEKDAY(PK14)=2,PK14-4,IF(WEEKDAY(PK14)=3,PK14-4,PK14-2)))</f>
        <v>46254</v>
      </c>
      <c r="PL12" s="14">
        <v>0.5</v>
      </c>
    </row>
    <row r="13" spans="1:428" ht="15.75" customHeight="1" x14ac:dyDescent="0.3">
      <c r="A13" s="321"/>
      <c r="B13" s="2" t="s">
        <v>252</v>
      </c>
      <c r="C13" s="53"/>
      <c r="D13" s="155"/>
      <c r="E13" s="93"/>
      <c r="F13" s="53"/>
      <c r="G13" s="155"/>
      <c r="H13" s="93"/>
      <c r="I13" s="53"/>
      <c r="J13" s="155"/>
      <c r="K13" s="93"/>
      <c r="L13" s="53"/>
      <c r="M13" s="155"/>
      <c r="N13" s="93"/>
      <c r="O13" s="53"/>
      <c r="P13" s="155"/>
      <c r="Q13" s="93"/>
      <c r="R13" s="53"/>
      <c r="S13" s="155"/>
      <c r="T13" s="93"/>
      <c r="U13" s="53"/>
      <c r="V13" s="155"/>
      <c r="W13" s="93"/>
      <c r="X13" s="53"/>
      <c r="Y13" s="155"/>
      <c r="Z13" s="93"/>
      <c r="AA13" s="53"/>
      <c r="AB13" s="155"/>
      <c r="AC13" s="93"/>
      <c r="AD13" s="53"/>
      <c r="AE13" s="155"/>
      <c r="AF13" s="93"/>
      <c r="AG13" s="53"/>
      <c r="AH13" s="155"/>
      <c r="AI13" s="93"/>
      <c r="AJ13" s="53"/>
      <c r="AK13" s="155"/>
      <c r="AL13" s="93"/>
      <c r="AM13" s="53"/>
      <c r="AN13" s="155"/>
      <c r="AO13" s="93"/>
      <c r="AP13" s="53"/>
      <c r="AQ13" s="155"/>
      <c r="AR13" s="93"/>
      <c r="AS13" s="53"/>
      <c r="AT13" s="155"/>
      <c r="AU13" s="93"/>
      <c r="AV13" s="53"/>
      <c r="AW13" s="155"/>
      <c r="AX13" s="93"/>
      <c r="AY13" s="53"/>
      <c r="AZ13" s="155"/>
      <c r="BA13" s="93"/>
      <c r="BB13" s="53"/>
      <c r="BC13" s="155"/>
      <c r="BD13" s="93"/>
      <c r="BE13" s="53"/>
      <c r="BF13" s="155"/>
      <c r="BG13" s="93"/>
      <c r="BH13" s="53"/>
      <c r="BI13" s="155"/>
      <c r="BJ13" s="93"/>
      <c r="BK13" s="53" t="str">
        <f t="shared" si="0"/>
        <v>SÁB</v>
      </c>
      <c r="BL13" s="155"/>
      <c r="BM13" s="93"/>
      <c r="BN13" s="53" t="str">
        <f t="shared" si="1"/>
        <v>SÁB</v>
      </c>
      <c r="BO13" s="155"/>
      <c r="BP13" s="93"/>
      <c r="BQ13" s="53" t="str">
        <f t="shared" si="2"/>
        <v>SÁB</v>
      </c>
      <c r="BR13" s="155"/>
      <c r="BS13" s="93"/>
      <c r="BT13" s="53" t="str">
        <f t="shared" si="3"/>
        <v>SÁB</v>
      </c>
      <c r="BU13" s="155"/>
      <c r="BV13" s="93"/>
      <c r="BW13" s="53" t="str">
        <f t="shared" si="4"/>
        <v>SÁB</v>
      </c>
      <c r="BX13" s="155"/>
      <c r="BY13" s="93"/>
      <c r="BZ13" s="53" t="str">
        <f t="shared" si="5"/>
        <v>SÁB</v>
      </c>
      <c r="CA13" s="155"/>
      <c r="CB13" s="93"/>
      <c r="CC13" s="213"/>
      <c r="CD13" s="135"/>
      <c r="CE13" s="214"/>
      <c r="CF13" s="9" t="str">
        <f t="shared" si="6"/>
        <v>SEX</v>
      </c>
      <c r="CG13" s="110">
        <f>IF(WEEKDAY(CG14)=1,CG14-2,IF(WEEKDAY(CG14)=2,CG14-3,CG14-1))</f>
        <v>45450</v>
      </c>
      <c r="CH13" s="111">
        <v>0.91666666666666663</v>
      </c>
      <c r="CI13" s="9" t="str">
        <f t="shared" si="7"/>
        <v>SEX</v>
      </c>
      <c r="CJ13" s="110">
        <f>IF(WEEKDAY(CJ14)=1,CJ14-2,IF(WEEKDAY(CJ14)=2,CJ14-3,CJ14-1))</f>
        <v>45457</v>
      </c>
      <c r="CK13" s="111">
        <v>0.91666666666666663</v>
      </c>
      <c r="CL13" s="9" t="str">
        <f t="shared" si="8"/>
        <v>SEX</v>
      </c>
      <c r="CM13" s="110">
        <f>IF(WEEKDAY(CM14)=1,CM14-2,IF(WEEKDAY(CM14)=2,CM14-3,CM14-1))</f>
        <v>45464</v>
      </c>
      <c r="CN13" s="111">
        <v>0.91666666666666663</v>
      </c>
      <c r="CO13" s="9" t="str">
        <f t="shared" si="9"/>
        <v>QUA</v>
      </c>
      <c r="CP13" s="110">
        <f>IF(WEEKDAY(CP14)=1,CP14-2,IF(WEEKDAY(CP14)=2,CP14-3,CP14-1))</f>
        <v>45476</v>
      </c>
      <c r="CQ13" s="111">
        <v>0.91666666666666663</v>
      </c>
      <c r="CR13" s="9" t="str">
        <f t="shared" si="10"/>
        <v>QUI</v>
      </c>
      <c r="CS13" s="110">
        <f>IF(WEEKDAY(CS14)=1,CS14-2,IF(WEEKDAY(CS14)=2,CS14-3,CS14-1))</f>
        <v>45491</v>
      </c>
      <c r="CT13" s="111">
        <v>0.91666666666666663</v>
      </c>
      <c r="CU13" s="9" t="str">
        <f t="shared" si="11"/>
        <v>TER</v>
      </c>
      <c r="CV13" s="110">
        <f>IF(WEEKDAY(CV14)=1,CV14-2,IF(WEEKDAY(CV14)=2,CV14-3,CV14-1))</f>
        <v>45489</v>
      </c>
      <c r="CW13" s="111">
        <v>0.91666666666666663</v>
      </c>
      <c r="CX13" s="9" t="s">
        <v>251</v>
      </c>
      <c r="CY13" s="206"/>
      <c r="CZ13" s="207"/>
      <c r="DA13" s="9" t="str">
        <f t="shared" si="12"/>
        <v>SEX</v>
      </c>
      <c r="DB13" s="110">
        <f>IF(WEEKDAY(DB14)=1,DB14-2,IF(WEEKDAY(DB14)=2,DB14-3,DB14-1))</f>
        <v>45499</v>
      </c>
      <c r="DC13" s="111">
        <v>0.91666666666666663</v>
      </c>
      <c r="DD13" s="9" t="str">
        <f t="shared" si="13"/>
        <v>QUI</v>
      </c>
      <c r="DE13" s="110">
        <f>IF(WEEKDAY(DE14)=1,DE14-2,IF(WEEKDAY(DE14)=2,DE14-3,DE14-1))</f>
        <v>45512</v>
      </c>
      <c r="DF13" s="111">
        <v>0.91666666666666663</v>
      </c>
      <c r="DG13" s="9" t="str">
        <f t="shared" si="14"/>
        <v>QUI</v>
      </c>
      <c r="DH13" s="110">
        <f>IF(WEEKDAY(DH14)=1,DH14-2,IF(WEEKDAY(DH14)=2,DH14-3,DH14-1))</f>
        <v>45540</v>
      </c>
      <c r="DI13" s="111">
        <v>0.91666666666666663</v>
      </c>
      <c r="DJ13" s="9" t="str">
        <f t="shared" si="15"/>
        <v>QUA</v>
      </c>
      <c r="DK13" s="110">
        <f>IF(WEEKDAY(DK14)=1,DK14-2,IF(WEEKDAY(DK14)=2,DK14-3,DK14-1))</f>
        <v>45539</v>
      </c>
      <c r="DL13" s="111">
        <v>0.91666666666666663</v>
      </c>
      <c r="DM13" s="9" t="str">
        <f t="shared" si="16"/>
        <v>SEG</v>
      </c>
      <c r="DN13" s="110">
        <f>IF(WEEKDAY(DN14)=1,DN14-2,IF(WEEKDAY(DN14)=2,DN14-3,DN14-1))</f>
        <v>45537</v>
      </c>
      <c r="DO13" s="111">
        <v>0.91666666666666663</v>
      </c>
      <c r="DP13" s="9" t="str">
        <f t="shared" si="17"/>
        <v>QUI</v>
      </c>
      <c r="DQ13" s="110">
        <f>IF(WEEKDAY(DQ14)=1,DQ14-2,IF(WEEKDAY(DQ14)=2,DQ14-3,DQ14-1))</f>
        <v>45561</v>
      </c>
      <c r="DR13" s="111">
        <v>0.91666666666666663</v>
      </c>
      <c r="DS13" s="9" t="str">
        <f t="shared" si="18"/>
        <v>SEG</v>
      </c>
      <c r="DT13" s="110">
        <v>45551</v>
      </c>
      <c r="DU13" s="111">
        <v>0.5</v>
      </c>
      <c r="DV13" s="9" t="str">
        <f t="shared" si="19"/>
        <v>QUI</v>
      </c>
      <c r="DW13" s="110">
        <f>IF(WEEKDAY(DW14)=1,DW14-2,IF(WEEKDAY(DW14)=2,DW14-3,DW14-1))</f>
        <v>45561</v>
      </c>
      <c r="DX13" s="111">
        <v>0.75</v>
      </c>
      <c r="DY13" s="9" t="str">
        <f t="shared" si="20"/>
        <v>QUI</v>
      </c>
      <c r="DZ13" s="110">
        <v>45568</v>
      </c>
      <c r="EA13" s="111">
        <v>0.5</v>
      </c>
      <c r="EB13" s="140" t="str">
        <f t="shared" si="21"/>
        <v>SEG</v>
      </c>
      <c r="EC13" s="110">
        <v>45579</v>
      </c>
      <c r="ED13" s="111">
        <v>0.75</v>
      </c>
      <c r="EE13" s="9" t="str">
        <f t="shared" si="22"/>
        <v>DOM</v>
      </c>
      <c r="EF13" s="110">
        <v>45564</v>
      </c>
      <c r="EG13" s="111">
        <v>0.91666666666666663</v>
      </c>
      <c r="EH13" s="9" t="str">
        <f t="shared" si="23"/>
        <v>QUI</v>
      </c>
      <c r="EI13" s="139">
        <v>45582</v>
      </c>
      <c r="EJ13" s="111">
        <v>0.75</v>
      </c>
      <c r="EK13" s="9" t="str">
        <f t="shared" si="24"/>
        <v>QUI</v>
      </c>
      <c r="EL13" s="110">
        <v>45589</v>
      </c>
      <c r="EM13" s="111">
        <v>0.75</v>
      </c>
      <c r="EN13" s="9" t="str">
        <f t="shared" si="25"/>
        <v>QUI</v>
      </c>
      <c r="EO13" s="139">
        <v>45596</v>
      </c>
      <c r="EP13" s="111">
        <v>0.75</v>
      </c>
      <c r="EQ13" s="9" t="str">
        <f t="shared" si="26"/>
        <v>SEG</v>
      </c>
      <c r="ER13" s="139">
        <v>45600</v>
      </c>
      <c r="ES13" s="111">
        <v>0.5</v>
      </c>
      <c r="ET13" s="9" t="str">
        <f t="shared" si="27"/>
        <v>SEG</v>
      </c>
      <c r="EU13" s="139">
        <v>45600</v>
      </c>
      <c r="EV13" s="111">
        <v>0.5</v>
      </c>
      <c r="EW13" s="240"/>
      <c r="EX13" s="241"/>
      <c r="EY13" s="242"/>
      <c r="EZ13" s="9" t="str">
        <f t="shared" ref="EZ13:EZ17" si="92">UPPER(TEXT(FA13,"DDD"))</f>
        <v>QUA</v>
      </c>
      <c r="FA13" s="110">
        <v>45616</v>
      </c>
      <c r="FB13" s="111">
        <v>0.91666666666666663</v>
      </c>
      <c r="FC13" s="9" t="str">
        <f t="shared" ref="FC13:FC17" si="93">UPPER(TEXT(FD13,"DDD"))</f>
        <v>QUI</v>
      </c>
      <c r="FD13" s="139">
        <v>45624</v>
      </c>
      <c r="FE13" s="111">
        <v>0.91666666666666663</v>
      </c>
      <c r="FF13" s="9" t="str">
        <f t="shared" ref="FF13:FF17" si="94">UPPER(TEXT(FG13,"DDD"))</f>
        <v>QUI</v>
      </c>
      <c r="FG13" s="110">
        <v>45631</v>
      </c>
      <c r="FH13" s="111">
        <v>0.91666666666666663</v>
      </c>
      <c r="FI13" s="9" t="str">
        <f t="shared" ref="FI13:FI17" si="95">UPPER(TEXT(FJ13,"DDD"))</f>
        <v>QUI</v>
      </c>
      <c r="FJ13" s="110">
        <v>45638</v>
      </c>
      <c r="FK13" s="111">
        <v>0.91666666666666663</v>
      </c>
      <c r="FL13" s="71" t="str">
        <f t="shared" ref="FL13:FL14" si="96">UPPER(TEXT(FM13,"DDD"))</f>
        <v>SEX</v>
      </c>
      <c r="FM13" s="110">
        <v>45646</v>
      </c>
      <c r="FN13" s="111">
        <v>0.91666666666666663</v>
      </c>
      <c r="FO13" s="9" t="str">
        <f t="shared" ref="FO13:FO17" si="97">UPPER(TEXT(FP13,"DDD"))</f>
        <v>QUI</v>
      </c>
      <c r="FP13" s="110">
        <v>45659</v>
      </c>
      <c r="FQ13" s="111">
        <v>0.91666666666666663</v>
      </c>
      <c r="FR13" s="9" t="str">
        <f t="shared" ref="FR13:FR17" si="98">UPPER(TEXT(FS13,"DDD"))</f>
        <v>SEX</v>
      </c>
      <c r="FS13" s="110">
        <v>45660</v>
      </c>
      <c r="FT13" s="111">
        <v>0.91666666666666663</v>
      </c>
      <c r="FU13" s="71" t="str">
        <f t="shared" si="28"/>
        <v>SEX</v>
      </c>
      <c r="FV13" s="110">
        <f>IF(WEEKDAY(FV14)=1,FV14-2,IF(WEEKDAY(FV14)=2,FV14-3,FV14-1))</f>
        <v>45674</v>
      </c>
      <c r="FW13" s="111">
        <v>0.91666666666666663</v>
      </c>
      <c r="FX13" s="71" t="str">
        <f t="shared" si="29"/>
        <v>SEX</v>
      </c>
      <c r="FY13" s="110">
        <f>IF(WEEKDAY(FY14)=1,FY14-2,IF(WEEKDAY(FY14)=2,FY14-3,FY14-1))</f>
        <v>45681</v>
      </c>
      <c r="FZ13" s="111">
        <v>0.91666666666666663</v>
      </c>
      <c r="GA13" s="71" t="str">
        <f t="shared" si="30"/>
        <v>QUI</v>
      </c>
      <c r="GB13" s="110">
        <f>IF(WEEKDAY(GB14)=1,GB14-2,IF(WEEKDAY(GB14)=2,GB14-3,GB14-1))</f>
        <v>45687</v>
      </c>
      <c r="GC13" s="111">
        <v>0.91666666666666663</v>
      </c>
      <c r="GD13" s="71" t="str">
        <f t="shared" si="31"/>
        <v>SEG</v>
      </c>
      <c r="GE13" s="110">
        <f>IF(WEEKDAY(GE14)=1,GE14-2,IF(WEEKDAY(GE14)=2,GE14-3,GE14-1))</f>
        <v>45691</v>
      </c>
      <c r="GF13" s="111">
        <v>0.91666666666666663</v>
      </c>
      <c r="GG13" s="71" t="str">
        <f t="shared" si="32"/>
        <v>QUI</v>
      </c>
      <c r="GH13" s="110">
        <f>IF(WEEKDAY(GH14)=1,GH14-2,IF(WEEKDAY(GH14)=2,GH14-3,GH14-1))</f>
        <v>45701</v>
      </c>
      <c r="GI13" s="111">
        <v>0.91666666666666663</v>
      </c>
      <c r="GJ13" s="192"/>
      <c r="GK13" s="159"/>
      <c r="GL13" s="193"/>
      <c r="GM13" s="192"/>
      <c r="GN13" s="159"/>
      <c r="GO13" s="193"/>
      <c r="GP13" s="71" t="str">
        <f t="shared" si="33"/>
        <v>QUI</v>
      </c>
      <c r="GQ13" s="110">
        <f>IF(WEEKDAY(GQ14)=1,GQ14-2,IF(WEEKDAY(GQ14)=2,GQ14-3,GQ14-1))</f>
        <v>45715</v>
      </c>
      <c r="GR13" s="111">
        <v>0.91666666666666663</v>
      </c>
      <c r="GS13" s="71" t="str">
        <f t="shared" si="34"/>
        <v>SEX</v>
      </c>
      <c r="GT13" s="110">
        <f>IF(WEEKDAY(GT14)=1,GT14-2,IF(WEEKDAY(GT14)=2,GT14-3,GT14-1))</f>
        <v>45716</v>
      </c>
      <c r="GU13" s="111">
        <v>0.91666666666666663</v>
      </c>
      <c r="GV13" s="192"/>
      <c r="GW13" s="159"/>
      <c r="GX13" s="193"/>
      <c r="GY13" s="71" t="str">
        <f t="shared" si="35"/>
        <v>SEX</v>
      </c>
      <c r="GZ13" s="110">
        <f>IF(WEEKDAY(GZ14)=1,GZ14-2,IF(WEEKDAY(GZ14)=2,GZ14-3,GZ14-1))</f>
        <v>45730</v>
      </c>
      <c r="HA13" s="111">
        <v>0.91666666666666663</v>
      </c>
      <c r="HB13" s="71" t="str">
        <f t="shared" si="36"/>
        <v>SEG</v>
      </c>
      <c r="HC13" s="110">
        <f>IF(WEEKDAY(HC14)=1,HC14-2,IF(WEEKDAY(HC14)=2,HC14-3,HC14-1))</f>
        <v>45740</v>
      </c>
      <c r="HD13" s="111">
        <v>0.91666666666666663</v>
      </c>
      <c r="HE13" s="71" t="str">
        <f t="shared" si="37"/>
        <v>SEX</v>
      </c>
      <c r="HF13" s="110">
        <f>IF(WEEKDAY(HF14)=1,HF14-2,IF(WEEKDAY(HF14)=2,HF14-3,HF14-1))</f>
        <v>45744</v>
      </c>
      <c r="HG13" s="111">
        <v>0.91666666666666663</v>
      </c>
      <c r="HH13" s="9" t="str">
        <f t="shared" ref="HH13:HH17" si="99">UPPER(TEXT(HI13,"DDD"))</f>
        <v>QUI</v>
      </c>
      <c r="HI13" s="110">
        <v>45750</v>
      </c>
      <c r="HJ13" s="111">
        <v>0.91666666666666663</v>
      </c>
      <c r="HK13" s="71" t="str">
        <f t="shared" si="38"/>
        <v>QUA</v>
      </c>
      <c r="HL13" s="110">
        <f>IF(WEEKDAY(HL14)=1,HL14-2,IF(WEEKDAY(HL14)=2,HL14-3,HL14-1))</f>
        <v>45763</v>
      </c>
      <c r="HM13" s="111">
        <v>0.91666666666666663</v>
      </c>
      <c r="HN13" s="71" t="str">
        <f t="shared" si="39"/>
        <v>QUI</v>
      </c>
      <c r="HO13" s="110">
        <f>IF(WEEKDAY(HO14)=1,HO14-2,IF(WEEKDAY(HO14)=2,HO14-3,HO14-1))</f>
        <v>45771</v>
      </c>
      <c r="HP13" s="111">
        <v>0.91666666666666663</v>
      </c>
      <c r="HQ13" s="71" t="str">
        <f t="shared" si="40"/>
        <v>SEG</v>
      </c>
      <c r="HR13" s="110">
        <f>IF(WEEKDAY(HR14)=1,HR14-2,IF(WEEKDAY(HR14)=2,HR14-3,HR14-1))</f>
        <v>45775</v>
      </c>
      <c r="HS13" s="111">
        <v>0.91666666666666663</v>
      </c>
      <c r="HT13" s="71" t="str">
        <f t="shared" si="41"/>
        <v>QUI</v>
      </c>
      <c r="HU13" s="110">
        <f>IF(WEEKDAY(HU14)=1,HU14-2,IF(WEEKDAY(HU14)=2,HU14-3,HU14-1))</f>
        <v>45785</v>
      </c>
      <c r="HV13" s="111">
        <v>0.91666666666666663</v>
      </c>
      <c r="HW13" s="71" t="str">
        <f t="shared" si="42"/>
        <v>TER</v>
      </c>
      <c r="HX13" s="110">
        <f>IF(WEEKDAY(HX14)=1,HX14-2,IF(WEEKDAY(HX14)=2,HX14-3,HX14-1))</f>
        <v>45790</v>
      </c>
      <c r="HY13" s="111">
        <v>0.91666666666666663</v>
      </c>
      <c r="HZ13" s="71" t="str">
        <f t="shared" si="43"/>
        <v>TER</v>
      </c>
      <c r="IA13" s="110">
        <f>IF(WEEKDAY(IA14)=1,IA14-2,IF(WEEKDAY(IA14)=2,IA14-3,IA14-1))</f>
        <v>45797</v>
      </c>
      <c r="IB13" s="111">
        <v>0.91666666666666663</v>
      </c>
      <c r="IC13" s="192"/>
      <c r="ID13" s="159"/>
      <c r="IE13" s="193"/>
      <c r="IF13" s="71" t="str">
        <f t="shared" si="44"/>
        <v>QUI</v>
      </c>
      <c r="IG13" s="110">
        <f>IF(WEEKDAY(IG14)=1,IG14-2,IF(WEEKDAY(IG14)=2,IG14-3,IG14-1))</f>
        <v>45813</v>
      </c>
      <c r="IH13" s="111">
        <v>0.91666666666666663</v>
      </c>
      <c r="II13" s="192"/>
      <c r="IJ13" s="159"/>
      <c r="IK13" s="193"/>
      <c r="IL13" s="71" t="str">
        <f t="shared" si="45"/>
        <v>SEX</v>
      </c>
      <c r="IM13" s="110">
        <f>IF(WEEKDAY(IM14)=1,IM14-2,IF(WEEKDAY(IM14)=2,IM14-3,IM14-1))</f>
        <v>45821</v>
      </c>
      <c r="IN13" s="111">
        <v>0.91666666666666663</v>
      </c>
      <c r="IO13" s="192"/>
      <c r="IP13" s="159"/>
      <c r="IQ13" s="193"/>
      <c r="IR13" s="71" t="str">
        <f t="shared" si="46"/>
        <v>SEX</v>
      </c>
      <c r="IS13" s="110">
        <f>IF(WEEKDAY(IS14)=1,IS14-2,IF(WEEKDAY(IS14)=2,IS14-3,IS14-1))</f>
        <v>45835</v>
      </c>
      <c r="IT13" s="111">
        <v>0.91666666666666663</v>
      </c>
      <c r="IU13" s="192"/>
      <c r="IV13" s="159"/>
      <c r="IW13" s="193"/>
      <c r="IX13" s="71" t="str">
        <f t="shared" si="47"/>
        <v>QUI</v>
      </c>
      <c r="IY13" s="110">
        <f>IF(WEEKDAY(IY14)=1,IY14-2,IF(WEEKDAY(IY14)=2,IY14-3,IY14-1))</f>
        <v>45855</v>
      </c>
      <c r="IZ13" s="111">
        <v>0.91666666666666663</v>
      </c>
      <c r="JA13" s="71" t="str">
        <f t="shared" si="48"/>
        <v>SEX</v>
      </c>
      <c r="JB13" s="110">
        <f>IF(WEEKDAY(JB14)=1,JB14-2,IF(WEEKDAY(JB14)=2,JB14-3,JB14-1))</f>
        <v>45856</v>
      </c>
      <c r="JC13" s="111">
        <v>0.91666666666666663</v>
      </c>
      <c r="JD13" s="192"/>
      <c r="JE13" s="159"/>
      <c r="JF13" s="193"/>
      <c r="JG13" s="192"/>
      <c r="JH13" s="159"/>
      <c r="JI13" s="193"/>
      <c r="JJ13" s="192"/>
      <c r="JK13" s="159"/>
      <c r="JL13" s="193"/>
      <c r="JM13" s="71" t="str">
        <f t="shared" si="49"/>
        <v>SEX</v>
      </c>
      <c r="JN13" s="110">
        <f>IF(WEEKDAY(JN14)=1,JN14-2,IF(WEEKDAY(JN14)=2,JN14-3,JN14-1))</f>
        <v>45891</v>
      </c>
      <c r="JO13" s="111">
        <v>0.91666666666666663</v>
      </c>
      <c r="JP13" s="192"/>
      <c r="JQ13" s="159"/>
      <c r="JR13" s="193"/>
      <c r="JS13" s="71" t="str">
        <f t="shared" si="50"/>
        <v>SEX</v>
      </c>
      <c r="JT13" s="110">
        <f>IF(WEEKDAY(JT14)=1,JT14-2,IF(WEEKDAY(JT14)=2,JT14-3,JT14-1))</f>
        <v>45905</v>
      </c>
      <c r="JU13" s="111">
        <v>0.91666666666666663</v>
      </c>
      <c r="JV13" s="71" t="str">
        <f t="shared" si="51"/>
        <v>SEX</v>
      </c>
      <c r="JW13" s="110">
        <f>IF(WEEKDAY(JW14)=1,JW14-2,IF(WEEKDAY(JW14)=2,JW14-3,JW14-1))</f>
        <v>45912</v>
      </c>
      <c r="JX13" s="111">
        <v>0.91666666666666663</v>
      </c>
      <c r="JY13" s="71" t="str">
        <f t="shared" si="52"/>
        <v>SEX</v>
      </c>
      <c r="JZ13" s="110">
        <f>IF(WEEKDAY(JZ14)=1,JZ14-2,IF(WEEKDAY(JZ14)=2,JZ14-3,JZ14-1))</f>
        <v>45919</v>
      </c>
      <c r="KA13" s="111">
        <v>0.91666666666666663</v>
      </c>
      <c r="KB13" s="71" t="str">
        <f t="shared" si="53"/>
        <v>SEX</v>
      </c>
      <c r="KC13" s="110">
        <f>IF(WEEKDAY(KC14)=1,KC14-2,IF(WEEKDAY(KC14)=2,KC14-3,KC14-1))</f>
        <v>45926</v>
      </c>
      <c r="KD13" s="111">
        <v>0.91666666666666663</v>
      </c>
      <c r="KE13" s="192"/>
      <c r="KF13" s="159"/>
      <c r="KG13" s="193"/>
      <c r="KH13" s="71" t="str">
        <f t="shared" si="54"/>
        <v>SEX</v>
      </c>
      <c r="KI13" s="110">
        <f>IF(WEEKDAY(KI14)=1,KI14-2,IF(WEEKDAY(KI14)=2,KI14-3,KI14-1))</f>
        <v>45940</v>
      </c>
      <c r="KJ13" s="111">
        <v>0.91666666666666663</v>
      </c>
      <c r="KK13" s="71" t="str">
        <f t="shared" si="55"/>
        <v>SEX</v>
      </c>
      <c r="KL13" s="110">
        <v>45947</v>
      </c>
      <c r="KM13" s="111">
        <v>0.91666666666666663</v>
      </c>
      <c r="KN13" s="71" t="str">
        <f t="shared" si="56"/>
        <v>SEX</v>
      </c>
      <c r="KO13" s="110">
        <f>IF(WEEKDAY(KO14)=1,KO14-2,IF(WEEKDAY(KO14)=2,KO14-3,KO14-1))</f>
        <v>45961</v>
      </c>
      <c r="KP13" s="111">
        <v>0.91666666666666663</v>
      </c>
      <c r="KQ13" s="71" t="str">
        <f t="shared" si="57"/>
        <v>SEX</v>
      </c>
      <c r="KR13" s="110">
        <f>IF(WEEKDAY(KR14)=1,KR14-2,IF(WEEKDAY(KR14)=2,KR14-3,KR14-1))</f>
        <v>45968</v>
      </c>
      <c r="KS13" s="111">
        <v>0.91666666666666663</v>
      </c>
      <c r="KT13" s="71" t="str">
        <f t="shared" si="58"/>
        <v>QUI</v>
      </c>
      <c r="KU13" s="110">
        <f>IF(WEEKDAY(KU14)=1,KU14-2,IF(WEEKDAY(KU14)=2,KU14-3,KU14-1))</f>
        <v>45974</v>
      </c>
      <c r="KV13" s="111">
        <v>0.91666666666666663</v>
      </c>
      <c r="KW13" s="192"/>
      <c r="KX13" s="159"/>
      <c r="KY13" s="193"/>
      <c r="KZ13" s="71" t="str">
        <f t="shared" si="59"/>
        <v>SEX</v>
      </c>
      <c r="LA13" s="110">
        <v>45982</v>
      </c>
      <c r="LB13" s="111">
        <v>0.91666666666666663</v>
      </c>
      <c r="LC13" s="192"/>
      <c r="LD13" s="159"/>
      <c r="LE13" s="193"/>
      <c r="LF13" s="71" t="str">
        <f t="shared" si="60"/>
        <v>SEX</v>
      </c>
      <c r="LG13" s="110">
        <v>45996</v>
      </c>
      <c r="LH13" s="111">
        <v>0.91666666666666663</v>
      </c>
      <c r="LI13" s="71" t="str">
        <f t="shared" si="61"/>
        <v>SEX</v>
      </c>
      <c r="LJ13" s="110">
        <v>46003</v>
      </c>
      <c r="LK13" s="111">
        <v>0.91666666666666663</v>
      </c>
      <c r="LL13" s="71" t="str">
        <f t="shared" si="62"/>
        <v>SEX</v>
      </c>
      <c r="LM13" s="110">
        <v>46010</v>
      </c>
      <c r="LN13" s="111">
        <v>0.91666666666666663</v>
      </c>
      <c r="LO13" s="71" t="str">
        <f t="shared" si="63"/>
        <v>QUI</v>
      </c>
      <c r="LP13" s="110">
        <v>46016</v>
      </c>
      <c r="LQ13" s="111">
        <v>0.91666666666666663</v>
      </c>
      <c r="LR13" s="71" t="str">
        <f t="shared" si="64"/>
        <v>SEX</v>
      </c>
      <c r="LS13" s="110">
        <v>46024</v>
      </c>
      <c r="LT13" s="111">
        <v>0.91666666666666663</v>
      </c>
      <c r="LU13" s="71" t="str">
        <f t="shared" si="65"/>
        <v>SEX</v>
      </c>
      <c r="LV13" s="110">
        <v>46031</v>
      </c>
      <c r="LW13" s="111">
        <v>0.91666666666666663</v>
      </c>
      <c r="LX13" s="192"/>
      <c r="LY13" s="159"/>
      <c r="LZ13" s="193"/>
      <c r="MA13" s="71" t="str">
        <f t="shared" si="66"/>
        <v>SEX</v>
      </c>
      <c r="MB13" s="110">
        <v>46045</v>
      </c>
      <c r="MC13" s="111">
        <v>0.91666666666666663</v>
      </c>
      <c r="MD13" s="71" t="str">
        <f t="shared" si="67"/>
        <v>SEX</v>
      </c>
      <c r="ME13" s="110">
        <v>46059</v>
      </c>
      <c r="MF13" s="111">
        <v>0.91666666666666663</v>
      </c>
      <c r="MG13" s="71" t="str">
        <f t="shared" si="68"/>
        <v>SEX</v>
      </c>
      <c r="MH13" s="110">
        <v>46066</v>
      </c>
      <c r="MI13" s="111">
        <v>0.91666666666666663</v>
      </c>
      <c r="MJ13" s="71" t="str">
        <f t="shared" si="69"/>
        <v>SEX</v>
      </c>
      <c r="MK13" s="110">
        <v>46073</v>
      </c>
      <c r="ML13" s="111">
        <v>0.91666666666666663</v>
      </c>
      <c r="MM13" s="71" t="str">
        <f t="shared" si="70"/>
        <v>SEX</v>
      </c>
      <c r="MN13" s="110">
        <v>46080</v>
      </c>
      <c r="MO13" s="111">
        <v>0.91666666666666663</v>
      </c>
      <c r="MP13" s="71" t="str">
        <f t="shared" si="71"/>
        <v>SEX</v>
      </c>
      <c r="MQ13" s="110">
        <v>46087</v>
      </c>
      <c r="MR13" s="111">
        <v>0.91666666666666663</v>
      </c>
      <c r="MS13" s="71" t="str">
        <f t="shared" si="72"/>
        <v>SEX</v>
      </c>
      <c r="MT13" s="114">
        <f>IF(WEEKDAY(MT14)=1,MT14-2,IF(WEEKDAY(MT14)=2,MT14-3,MT14-1))</f>
        <v>46094</v>
      </c>
      <c r="MU13" s="111">
        <v>0.91666666666666663</v>
      </c>
      <c r="MV13" s="71" t="str">
        <f t="shared" si="73"/>
        <v>SEX</v>
      </c>
      <c r="MW13" s="114">
        <f>IF(WEEKDAY(MW14)=1,MW14-2,IF(WEEKDAY(MW14)=2,MW14-3,MW14-1))</f>
        <v>46101</v>
      </c>
      <c r="MX13" s="111">
        <v>0.91666666666666663</v>
      </c>
      <c r="MY13" s="71" t="str">
        <f t="shared" si="74"/>
        <v>SEX</v>
      </c>
      <c r="MZ13" s="114">
        <f>IF(WEEKDAY(MZ14)=1,MZ14-2,IF(WEEKDAY(MZ14)=2,MZ14-3,MZ14-1))</f>
        <v>46108</v>
      </c>
      <c r="NA13" s="111">
        <v>0.91666666666666663</v>
      </c>
      <c r="NB13" s="71" t="str">
        <f t="shared" si="75"/>
        <v>SEX</v>
      </c>
      <c r="NC13" s="114">
        <f>IF(WEEKDAY(NC14)=1,NC14-2,IF(WEEKDAY(NC14)=2,NC14-3,NC14-1))</f>
        <v>46115</v>
      </c>
      <c r="ND13" s="111">
        <v>0.91666666666666663</v>
      </c>
      <c r="NE13" s="71" t="str">
        <f t="shared" si="76"/>
        <v>SEX</v>
      </c>
      <c r="NF13" s="114">
        <f>IF(WEEKDAY(NF14)=1,NF14-2,IF(WEEKDAY(NF14)=2,NF14-3,NF14-1))</f>
        <v>46122</v>
      </c>
      <c r="NG13" s="111">
        <v>0.91666666666666663</v>
      </c>
      <c r="NH13" s="71" t="str">
        <f t="shared" si="77"/>
        <v>SEX</v>
      </c>
      <c r="NI13" s="114">
        <f>IF(WEEKDAY(NI14)=1,NI14-2,IF(WEEKDAY(NI14)=2,NI14-3,NI14-1))</f>
        <v>46129</v>
      </c>
      <c r="NJ13" s="111">
        <v>0.91666666666666663</v>
      </c>
      <c r="NK13" s="71" t="str">
        <f t="shared" si="78"/>
        <v>QUI</v>
      </c>
      <c r="NL13" s="114">
        <v>46135</v>
      </c>
      <c r="NM13" s="111">
        <v>0.91666666666666663</v>
      </c>
      <c r="NN13" s="151" t="str">
        <f t="shared" si="79"/>
        <v>-</v>
      </c>
      <c r="NO13" s="157" t="s">
        <v>261</v>
      </c>
      <c r="NP13" s="90"/>
      <c r="NQ13" s="71" t="str">
        <f t="shared" si="80"/>
        <v>SEX</v>
      </c>
      <c r="NR13" s="114">
        <f>IF(WEEKDAY(NR14)=1,NR14-2,IF(WEEKDAY(NR14)=2,NR14-3,NR14-1))</f>
        <v>46150</v>
      </c>
      <c r="NS13" s="111">
        <v>0.91666666666666663</v>
      </c>
      <c r="NT13" s="71" t="str">
        <f t="shared" si="81"/>
        <v>SEX</v>
      </c>
      <c r="NU13" s="114">
        <f>IF(WEEKDAY(NU14)=1,NU14-2,IF(WEEKDAY(NU14)=2,NU14-3,NU14-1))</f>
        <v>46157</v>
      </c>
      <c r="NV13" s="111">
        <v>0.91666666666666663</v>
      </c>
      <c r="NW13" s="71" t="str">
        <f t="shared" si="82"/>
        <v>SEX</v>
      </c>
      <c r="NX13" s="114">
        <f>IF(WEEKDAY(NX14)=1,NX14-2,IF(WEEKDAY(NX14)=2,NX14-3,NX14-1))</f>
        <v>46164</v>
      </c>
      <c r="NY13" s="111">
        <v>0.91666666666666663</v>
      </c>
      <c r="NZ13" s="71" t="str">
        <f t="shared" si="83"/>
        <v>SEX</v>
      </c>
      <c r="OA13" s="114">
        <f>IF(WEEKDAY(OA14)=1,OA14-2,IF(WEEKDAY(OA14)=2,OA14-3,OA14-1))</f>
        <v>46171</v>
      </c>
      <c r="OB13" s="111">
        <v>0.91666666666666663</v>
      </c>
      <c r="OC13" s="294"/>
      <c r="OD13" s="295"/>
      <c r="OE13" s="296"/>
      <c r="OF13" s="71" t="str">
        <f t="shared" si="84"/>
        <v>QUI</v>
      </c>
      <c r="OG13" s="114">
        <f>IF(WEEKDAY(OG14)=1,OG14-2,IF(WEEKDAY(OG14)=2,OG14-3,OG14-1))</f>
        <v>46184</v>
      </c>
      <c r="OH13" s="111">
        <v>0.91666666666666663</v>
      </c>
      <c r="OI13" s="71" t="str">
        <f t="shared" si="85"/>
        <v>SEX</v>
      </c>
      <c r="OJ13" s="114">
        <f>IF(WEEKDAY(OJ14)=1,OJ14-2,IF(WEEKDAY(OJ14)=2,OJ14-3,OJ14-1))</f>
        <v>46192</v>
      </c>
      <c r="OK13" s="111">
        <v>0.91666666666666663</v>
      </c>
      <c r="OL13" s="430"/>
      <c r="OM13" s="431"/>
      <c r="ON13" s="432"/>
      <c r="OO13" s="430"/>
      <c r="OP13" s="431"/>
      <c r="OQ13" s="432"/>
      <c r="OR13" s="71" t="str">
        <f t="shared" si="86"/>
        <v>SEX</v>
      </c>
      <c r="OS13" s="114">
        <f>IF(WEEKDAY(OS14)=1,OS14-2,IF(WEEKDAY(OS14)=2,OS14-3,OS14-1))</f>
        <v>46213</v>
      </c>
      <c r="OT13" s="111">
        <v>0.91666666666666663</v>
      </c>
      <c r="OU13" s="430"/>
      <c r="OV13" s="431"/>
      <c r="OW13" s="432"/>
      <c r="OX13" s="71" t="str">
        <f t="shared" si="87"/>
        <v>SEX</v>
      </c>
      <c r="OY13" s="30">
        <f>IF(WEEKDAY(OY14)=1,OY14-2,IF(WEEKDAY(OY14)=2,OY14-3,OY14-1))</f>
        <v>46227</v>
      </c>
      <c r="OZ13" s="14">
        <v>0.91666666666666663</v>
      </c>
      <c r="PA13" s="71" t="str">
        <f t="shared" si="88"/>
        <v>SEX</v>
      </c>
      <c r="PB13" s="30">
        <f>IF(WEEKDAY(PB14)=1,PB14-2,IF(WEEKDAY(PB14)=2,PB14-3,PB14-1))</f>
        <v>46234</v>
      </c>
      <c r="PC13" s="14">
        <v>0.91666666666666663</v>
      </c>
      <c r="PD13" s="71" t="str">
        <f t="shared" si="89"/>
        <v>SEX</v>
      </c>
      <c r="PE13" s="30">
        <f>IF(WEEKDAY(PE14)=1,PE14-2,IF(WEEKDAY(PE14)=2,PE14-3,PE14-1))</f>
        <v>46241</v>
      </c>
      <c r="PF13" s="14">
        <v>0.91666666666666663</v>
      </c>
      <c r="PG13" s="71" t="str">
        <f t="shared" si="90"/>
        <v>SEX</v>
      </c>
      <c r="PH13" s="30">
        <f>IF(WEEKDAY(PH14)=1,PH14-2,IF(WEEKDAY(PH14)=2,PH14-3,PH14-1))</f>
        <v>46248</v>
      </c>
      <c r="PI13" s="14">
        <v>0.91666666666666663</v>
      </c>
      <c r="PJ13" s="71" t="str">
        <f t="shared" si="91"/>
        <v>SEX</v>
      </c>
      <c r="PK13" s="30">
        <f>IF(WEEKDAY(PK14)=1,PK14-2,IF(WEEKDAY(PK14)=2,PK14-3,PK14-1))</f>
        <v>46255</v>
      </c>
      <c r="PL13" s="14">
        <v>0.91666666666666663</v>
      </c>
    </row>
    <row r="14" spans="1:428" ht="15.75" customHeight="1" x14ac:dyDescent="0.3">
      <c r="A14" s="321"/>
      <c r="B14" s="2" t="s">
        <v>253</v>
      </c>
      <c r="C14" s="53"/>
      <c r="D14" s="155"/>
      <c r="E14" s="93"/>
      <c r="F14" s="53"/>
      <c r="G14" s="155"/>
      <c r="H14" s="93"/>
      <c r="I14" s="53"/>
      <c r="J14" s="155"/>
      <c r="K14" s="93"/>
      <c r="L14" s="53"/>
      <c r="M14" s="155"/>
      <c r="N14" s="93"/>
      <c r="O14" s="53"/>
      <c r="P14" s="155"/>
      <c r="Q14" s="93"/>
      <c r="R14" s="53"/>
      <c r="S14" s="155"/>
      <c r="T14" s="93"/>
      <c r="U14" s="53"/>
      <c r="V14" s="155"/>
      <c r="W14" s="93"/>
      <c r="X14" s="53"/>
      <c r="Y14" s="155"/>
      <c r="Z14" s="93"/>
      <c r="AA14" s="53"/>
      <c r="AB14" s="155"/>
      <c r="AC14" s="93"/>
      <c r="AD14" s="53"/>
      <c r="AE14" s="155"/>
      <c r="AF14" s="93"/>
      <c r="AG14" s="53"/>
      <c r="AH14" s="155"/>
      <c r="AI14" s="93"/>
      <c r="AJ14" s="53"/>
      <c r="AK14" s="155"/>
      <c r="AL14" s="93"/>
      <c r="AM14" s="53"/>
      <c r="AN14" s="155"/>
      <c r="AO14" s="93"/>
      <c r="AP14" s="53"/>
      <c r="AQ14" s="155"/>
      <c r="AR14" s="93"/>
      <c r="AS14" s="53"/>
      <c r="AT14" s="155"/>
      <c r="AU14" s="93"/>
      <c r="AV14" s="53"/>
      <c r="AW14" s="155"/>
      <c r="AX14" s="93"/>
      <c r="AY14" s="53"/>
      <c r="AZ14" s="155"/>
      <c r="BA14" s="93"/>
      <c r="BB14" s="53"/>
      <c r="BC14" s="155"/>
      <c r="BD14" s="93"/>
      <c r="BE14" s="53"/>
      <c r="BF14" s="155"/>
      <c r="BG14" s="93"/>
      <c r="BH14" s="53"/>
      <c r="BI14" s="155"/>
      <c r="BJ14" s="93"/>
      <c r="BK14" s="53" t="str">
        <f t="shared" si="0"/>
        <v>SÁB</v>
      </c>
      <c r="BL14" s="155"/>
      <c r="BM14" s="93"/>
      <c r="BN14" s="53" t="str">
        <f t="shared" si="1"/>
        <v>SÁB</v>
      </c>
      <c r="BO14" s="155"/>
      <c r="BP14" s="93"/>
      <c r="BQ14" s="53" t="str">
        <f t="shared" si="2"/>
        <v>SÁB</v>
      </c>
      <c r="BR14" s="155"/>
      <c r="BS14" s="93"/>
      <c r="BT14" s="53" t="str">
        <f t="shared" si="3"/>
        <v>SÁB</v>
      </c>
      <c r="BU14" s="155"/>
      <c r="BV14" s="93"/>
      <c r="BW14" s="53" t="str">
        <f t="shared" si="4"/>
        <v>SÁB</v>
      </c>
      <c r="BX14" s="155"/>
      <c r="BY14" s="93"/>
      <c r="BZ14" s="53" t="str">
        <f t="shared" si="5"/>
        <v>SÁB</v>
      </c>
      <c r="CA14" s="155"/>
      <c r="CB14" s="93"/>
      <c r="CC14" s="213"/>
      <c r="CD14" s="135"/>
      <c r="CE14" s="214"/>
      <c r="CF14" s="9" t="str">
        <f t="shared" si="6"/>
        <v>SEG</v>
      </c>
      <c r="CG14" s="110">
        <f>IF(WEEKDAY(CG15)=1,CG15-2,(IF(WEEKDAY(CG15)=2,CG15-3,CG15-1)))</f>
        <v>45453</v>
      </c>
      <c r="CH14" s="111">
        <v>0.75</v>
      </c>
      <c r="CI14" s="9" t="str">
        <f t="shared" si="7"/>
        <v>SEG</v>
      </c>
      <c r="CJ14" s="110">
        <f>IF(WEEKDAY(CJ15)=1,CJ15-2,(IF(WEEKDAY(CJ15)=2,CJ15-3,CJ15-1)))</f>
        <v>45460</v>
      </c>
      <c r="CK14" s="111">
        <v>0.5</v>
      </c>
      <c r="CL14" s="9" t="str">
        <f t="shared" si="8"/>
        <v>SEG</v>
      </c>
      <c r="CM14" s="110">
        <f>IF(WEEKDAY(CM15)=1,CM15-2,(IF(WEEKDAY(CM15)=2,CM15-3,CM15-1)))</f>
        <v>45467</v>
      </c>
      <c r="CN14" s="111">
        <v>0.75</v>
      </c>
      <c r="CO14" s="9" t="str">
        <f t="shared" si="9"/>
        <v>QUI</v>
      </c>
      <c r="CP14" s="110">
        <v>45477</v>
      </c>
      <c r="CQ14" s="111">
        <v>0.5</v>
      </c>
      <c r="CR14" s="9" t="str">
        <f t="shared" si="10"/>
        <v>SEX</v>
      </c>
      <c r="CS14" s="110">
        <v>45492</v>
      </c>
      <c r="CT14" s="111">
        <v>0.5</v>
      </c>
      <c r="CU14" s="9" t="str">
        <f t="shared" si="11"/>
        <v>QUA</v>
      </c>
      <c r="CV14" s="110">
        <v>45490</v>
      </c>
      <c r="CW14" s="111">
        <v>0.70833333333333337</v>
      </c>
      <c r="CX14" s="9" t="s">
        <v>251</v>
      </c>
      <c r="CY14" s="206"/>
      <c r="CZ14" s="207"/>
      <c r="DA14" s="9" t="str">
        <f t="shared" si="12"/>
        <v>SEG</v>
      </c>
      <c r="DB14" s="110">
        <v>45502</v>
      </c>
      <c r="DC14" s="111">
        <v>0.75</v>
      </c>
      <c r="DD14" s="9" t="str">
        <f t="shared" si="13"/>
        <v>SEX</v>
      </c>
      <c r="DE14" s="110">
        <v>45513</v>
      </c>
      <c r="DF14" s="111">
        <v>0.5</v>
      </c>
      <c r="DG14" s="9" t="str">
        <f t="shared" si="14"/>
        <v>SEX</v>
      </c>
      <c r="DH14" s="110">
        <v>45541</v>
      </c>
      <c r="DI14" s="111">
        <v>0.5</v>
      </c>
      <c r="DJ14" s="9" t="str">
        <f t="shared" si="15"/>
        <v>QUI</v>
      </c>
      <c r="DK14" s="110">
        <v>45540</v>
      </c>
      <c r="DL14" s="111">
        <v>0.5</v>
      </c>
      <c r="DM14" s="9" t="str">
        <f t="shared" si="16"/>
        <v>TER</v>
      </c>
      <c r="DN14" s="110">
        <v>45538</v>
      </c>
      <c r="DO14" s="111">
        <v>0.5</v>
      </c>
      <c r="DP14" s="9" t="str">
        <f t="shared" si="17"/>
        <v>SEX</v>
      </c>
      <c r="DQ14" s="110">
        <v>45562</v>
      </c>
      <c r="DR14" s="111">
        <v>0.75</v>
      </c>
      <c r="DS14" s="9" t="str">
        <f t="shared" si="18"/>
        <v>SEX</v>
      </c>
      <c r="DT14" s="110">
        <v>45555</v>
      </c>
      <c r="DU14" s="111">
        <v>0.5</v>
      </c>
      <c r="DV14" s="9" t="str">
        <f t="shared" si="19"/>
        <v>SEX</v>
      </c>
      <c r="DW14" s="110">
        <v>45562</v>
      </c>
      <c r="DX14" s="111">
        <v>0.5</v>
      </c>
      <c r="DY14" s="9" t="str">
        <f t="shared" si="20"/>
        <v>SEX</v>
      </c>
      <c r="DZ14" s="110">
        <v>45569</v>
      </c>
      <c r="EA14" s="111">
        <v>0.5</v>
      </c>
      <c r="EB14" s="9" t="str">
        <f t="shared" si="21"/>
        <v>TER</v>
      </c>
      <c r="EC14" s="110">
        <v>45580</v>
      </c>
      <c r="ED14" s="111">
        <v>0.5</v>
      </c>
      <c r="EE14" s="9" t="str">
        <f t="shared" si="22"/>
        <v>SEG</v>
      </c>
      <c r="EF14" s="110">
        <v>45565</v>
      </c>
      <c r="EG14" s="111">
        <v>0.5</v>
      </c>
      <c r="EH14" s="9" t="str">
        <f t="shared" si="23"/>
        <v>SEX</v>
      </c>
      <c r="EI14" s="139">
        <v>45583</v>
      </c>
      <c r="EJ14" s="111">
        <v>0.5</v>
      </c>
      <c r="EK14" s="9" t="str">
        <f t="shared" si="24"/>
        <v>SEX</v>
      </c>
      <c r="EL14" s="110">
        <v>45590</v>
      </c>
      <c r="EM14" s="111">
        <v>0.5</v>
      </c>
      <c r="EN14" s="9" t="str">
        <f t="shared" si="25"/>
        <v>SEX</v>
      </c>
      <c r="EO14" s="139">
        <v>45597</v>
      </c>
      <c r="EP14" s="111">
        <v>0.5</v>
      </c>
      <c r="EQ14" s="9" t="str">
        <f t="shared" si="26"/>
        <v>TER</v>
      </c>
      <c r="ER14" s="139">
        <v>45601</v>
      </c>
      <c r="ES14" s="111">
        <v>0.5</v>
      </c>
      <c r="ET14" s="9" t="str">
        <f t="shared" si="27"/>
        <v>TER</v>
      </c>
      <c r="EU14" s="139">
        <v>45601</v>
      </c>
      <c r="EV14" s="111">
        <v>0.75</v>
      </c>
      <c r="EW14" s="240"/>
      <c r="EX14" s="241"/>
      <c r="EY14" s="242"/>
      <c r="EZ14" s="9" t="str">
        <f t="shared" si="92"/>
        <v>QUI</v>
      </c>
      <c r="FA14" s="110">
        <v>45617</v>
      </c>
      <c r="FB14" s="111">
        <v>0.5</v>
      </c>
      <c r="FC14" s="9" t="str">
        <f t="shared" si="93"/>
        <v>SÁB</v>
      </c>
      <c r="FD14" s="139">
        <v>45626</v>
      </c>
      <c r="FE14" s="111">
        <v>0.5</v>
      </c>
      <c r="FF14" s="9" t="str">
        <f t="shared" si="94"/>
        <v>SEX</v>
      </c>
      <c r="FG14" s="110">
        <v>45632</v>
      </c>
      <c r="FH14" s="111">
        <v>0.5</v>
      </c>
      <c r="FI14" s="9" t="str">
        <f t="shared" si="95"/>
        <v>SEX</v>
      </c>
      <c r="FJ14" s="110">
        <v>45639</v>
      </c>
      <c r="FK14" s="111">
        <v>0.5</v>
      </c>
      <c r="FL14" s="71" t="str">
        <f t="shared" si="96"/>
        <v>SEG</v>
      </c>
      <c r="FM14" s="110">
        <v>45649</v>
      </c>
      <c r="FN14" s="111">
        <v>0.5</v>
      </c>
      <c r="FO14" s="9" t="str">
        <f t="shared" si="97"/>
        <v>SEX</v>
      </c>
      <c r="FP14" s="110">
        <v>45660</v>
      </c>
      <c r="FQ14" s="111">
        <v>0.5</v>
      </c>
      <c r="FR14" s="9" t="str">
        <f t="shared" si="98"/>
        <v>QUA</v>
      </c>
      <c r="FS14" s="110">
        <v>45665</v>
      </c>
      <c r="FT14" s="111">
        <v>0.75</v>
      </c>
      <c r="FU14" s="71" t="str">
        <f t="shared" si="28"/>
        <v>SEG</v>
      </c>
      <c r="FV14" s="114">
        <v>45677</v>
      </c>
      <c r="FW14" s="111">
        <v>0.5</v>
      </c>
      <c r="FX14" s="71" t="str">
        <f t="shared" si="29"/>
        <v>SEG</v>
      </c>
      <c r="FY14" s="114">
        <v>45684</v>
      </c>
      <c r="FZ14" s="111">
        <v>0.5</v>
      </c>
      <c r="GA14" s="71" t="str">
        <f t="shared" si="30"/>
        <v>SEX</v>
      </c>
      <c r="GB14" s="114">
        <v>45688</v>
      </c>
      <c r="GC14" s="111">
        <v>0.5</v>
      </c>
      <c r="GD14" s="71" t="str">
        <f t="shared" si="31"/>
        <v>TER</v>
      </c>
      <c r="GE14" s="114">
        <v>45692</v>
      </c>
      <c r="GF14" s="111">
        <v>0.5</v>
      </c>
      <c r="GG14" s="71" t="str">
        <f t="shared" si="32"/>
        <v>SEX</v>
      </c>
      <c r="GH14" s="114">
        <v>45702</v>
      </c>
      <c r="GI14" s="111">
        <v>0.5</v>
      </c>
      <c r="GJ14" s="192"/>
      <c r="GK14" s="159"/>
      <c r="GL14" s="193"/>
      <c r="GM14" s="192"/>
      <c r="GN14" s="159"/>
      <c r="GO14" s="193"/>
      <c r="GP14" s="71" t="str">
        <f t="shared" si="33"/>
        <v>SEX</v>
      </c>
      <c r="GQ14" s="114">
        <v>45716</v>
      </c>
      <c r="GR14" s="111">
        <v>0.5</v>
      </c>
      <c r="GS14" s="71" t="str">
        <f t="shared" si="34"/>
        <v>SÁB</v>
      </c>
      <c r="GT14" s="114">
        <v>45717</v>
      </c>
      <c r="GU14" s="111">
        <v>0.5</v>
      </c>
      <c r="GV14" s="192"/>
      <c r="GW14" s="159"/>
      <c r="GX14" s="193"/>
      <c r="GY14" s="71" t="str">
        <f t="shared" si="35"/>
        <v>SEG</v>
      </c>
      <c r="GZ14" s="114">
        <v>45733</v>
      </c>
      <c r="HA14" s="111">
        <v>0.5</v>
      </c>
      <c r="HB14" s="71" t="str">
        <f t="shared" si="36"/>
        <v>TER</v>
      </c>
      <c r="HC14" s="114">
        <v>45741</v>
      </c>
      <c r="HD14" s="111">
        <v>0.5</v>
      </c>
      <c r="HE14" s="71" t="str">
        <f t="shared" si="37"/>
        <v>SEG</v>
      </c>
      <c r="HF14" s="114">
        <v>45747</v>
      </c>
      <c r="HG14" s="111">
        <v>0.5</v>
      </c>
      <c r="HH14" s="9" t="str">
        <f t="shared" si="99"/>
        <v>TER</v>
      </c>
      <c r="HI14" s="110">
        <v>45755</v>
      </c>
      <c r="HJ14" s="111">
        <v>0.5</v>
      </c>
      <c r="HK14" s="71" t="str">
        <f t="shared" si="38"/>
        <v>QUI</v>
      </c>
      <c r="HL14" s="114">
        <v>45764</v>
      </c>
      <c r="HM14" s="111">
        <v>0.5</v>
      </c>
      <c r="HN14" s="71" t="str">
        <f t="shared" si="39"/>
        <v>SEX</v>
      </c>
      <c r="HO14" s="114">
        <v>45772</v>
      </c>
      <c r="HP14" s="111">
        <v>0.5</v>
      </c>
      <c r="HQ14" s="71" t="str">
        <f t="shared" si="40"/>
        <v>TER</v>
      </c>
      <c r="HR14" s="114">
        <v>45776</v>
      </c>
      <c r="HS14" s="111">
        <v>0.5</v>
      </c>
      <c r="HT14" s="71" t="str">
        <f t="shared" si="41"/>
        <v>SEX</v>
      </c>
      <c r="HU14" s="114">
        <v>45786</v>
      </c>
      <c r="HV14" s="111">
        <v>0.5</v>
      </c>
      <c r="HW14" s="71" t="str">
        <f t="shared" si="42"/>
        <v>QUA</v>
      </c>
      <c r="HX14" s="114">
        <v>45791</v>
      </c>
      <c r="HY14" s="111">
        <v>0.5</v>
      </c>
      <c r="HZ14" s="71" t="str">
        <f t="shared" si="43"/>
        <v>QUA</v>
      </c>
      <c r="IA14" s="114">
        <v>45798</v>
      </c>
      <c r="IB14" s="111">
        <v>0.5</v>
      </c>
      <c r="IC14" s="192"/>
      <c r="ID14" s="159"/>
      <c r="IE14" s="193"/>
      <c r="IF14" s="71" t="str">
        <f t="shared" si="44"/>
        <v>SEX</v>
      </c>
      <c r="IG14" s="114">
        <v>45814</v>
      </c>
      <c r="IH14" s="111">
        <v>0.5</v>
      </c>
      <c r="II14" s="192"/>
      <c r="IJ14" s="159"/>
      <c r="IK14" s="193"/>
      <c r="IL14" s="71" t="str">
        <f t="shared" si="45"/>
        <v>SEG</v>
      </c>
      <c r="IM14" s="114">
        <v>45824</v>
      </c>
      <c r="IN14" s="111">
        <v>0.5</v>
      </c>
      <c r="IO14" s="192"/>
      <c r="IP14" s="159"/>
      <c r="IQ14" s="193"/>
      <c r="IR14" s="71" t="str">
        <f t="shared" si="46"/>
        <v>SEG</v>
      </c>
      <c r="IS14" s="114">
        <v>45838</v>
      </c>
      <c r="IT14" s="111">
        <v>0.5</v>
      </c>
      <c r="IU14" s="192"/>
      <c r="IV14" s="159"/>
      <c r="IW14" s="193"/>
      <c r="IX14" s="71" t="str">
        <f t="shared" si="47"/>
        <v>SEX</v>
      </c>
      <c r="IY14" s="114">
        <v>45856</v>
      </c>
      <c r="IZ14" s="111">
        <v>0.5</v>
      </c>
      <c r="JA14" s="71" t="str">
        <f t="shared" si="48"/>
        <v>SEG</v>
      </c>
      <c r="JB14" s="114">
        <v>45859</v>
      </c>
      <c r="JC14" s="111">
        <v>0.5</v>
      </c>
      <c r="JD14" s="192"/>
      <c r="JE14" s="159"/>
      <c r="JF14" s="193"/>
      <c r="JG14" s="192"/>
      <c r="JH14" s="159"/>
      <c r="JI14" s="193"/>
      <c r="JJ14" s="192"/>
      <c r="JK14" s="159"/>
      <c r="JL14" s="193"/>
      <c r="JM14" s="71" t="str">
        <f t="shared" si="49"/>
        <v>SEG</v>
      </c>
      <c r="JN14" s="114">
        <v>45894</v>
      </c>
      <c r="JO14" s="111">
        <v>0.5</v>
      </c>
      <c r="JP14" s="192"/>
      <c r="JQ14" s="159"/>
      <c r="JR14" s="193"/>
      <c r="JS14" s="71" t="str">
        <f t="shared" si="50"/>
        <v>SEG</v>
      </c>
      <c r="JT14" s="114">
        <v>45908</v>
      </c>
      <c r="JU14" s="111">
        <v>0.5</v>
      </c>
      <c r="JV14" s="71" t="str">
        <f t="shared" si="51"/>
        <v>SEG</v>
      </c>
      <c r="JW14" s="110">
        <v>45915</v>
      </c>
      <c r="JX14" s="111">
        <v>0.75</v>
      </c>
      <c r="JY14" s="71" t="str">
        <f t="shared" si="52"/>
        <v>SEG</v>
      </c>
      <c r="JZ14" s="110">
        <v>45922</v>
      </c>
      <c r="KA14" s="111">
        <v>0.5</v>
      </c>
      <c r="KB14" s="71" t="str">
        <f t="shared" si="53"/>
        <v>SEG</v>
      </c>
      <c r="KC14" s="110">
        <v>45929</v>
      </c>
      <c r="KD14" s="111">
        <v>0.5</v>
      </c>
      <c r="KE14" s="192"/>
      <c r="KF14" s="159"/>
      <c r="KG14" s="193"/>
      <c r="KH14" s="71" t="str">
        <f t="shared" si="54"/>
        <v>SEG</v>
      </c>
      <c r="KI14" s="114">
        <v>45943</v>
      </c>
      <c r="KJ14" s="111">
        <v>0.5</v>
      </c>
      <c r="KK14" s="71" t="str">
        <f t="shared" si="55"/>
        <v>SEG</v>
      </c>
      <c r="KL14" s="114">
        <v>45950</v>
      </c>
      <c r="KM14" s="111">
        <v>0.5</v>
      </c>
      <c r="KN14" s="71" t="str">
        <f t="shared" si="56"/>
        <v>SEG</v>
      </c>
      <c r="KO14" s="114">
        <v>45964</v>
      </c>
      <c r="KP14" s="111">
        <v>0.5</v>
      </c>
      <c r="KQ14" s="71" t="str">
        <f t="shared" si="57"/>
        <v>SEG</v>
      </c>
      <c r="KR14" s="114">
        <v>45971</v>
      </c>
      <c r="KS14" s="111">
        <v>0.5</v>
      </c>
      <c r="KT14" s="71" t="str">
        <f t="shared" si="58"/>
        <v>SEX</v>
      </c>
      <c r="KU14" s="114">
        <v>45975</v>
      </c>
      <c r="KV14" s="111">
        <v>0.5</v>
      </c>
      <c r="KW14" s="192"/>
      <c r="KX14" s="159"/>
      <c r="KY14" s="193"/>
      <c r="KZ14" s="71" t="str">
        <f t="shared" si="59"/>
        <v>SEG</v>
      </c>
      <c r="LA14" s="114">
        <v>45985</v>
      </c>
      <c r="LB14" s="111">
        <v>0.5</v>
      </c>
      <c r="LC14" s="192"/>
      <c r="LD14" s="159"/>
      <c r="LE14" s="193"/>
      <c r="LF14" s="71" t="str">
        <f t="shared" si="60"/>
        <v>SEG</v>
      </c>
      <c r="LG14" s="114">
        <v>45999</v>
      </c>
      <c r="LH14" s="111">
        <v>0.5</v>
      </c>
      <c r="LI14" s="71" t="str">
        <f t="shared" si="61"/>
        <v>SEG</v>
      </c>
      <c r="LJ14" s="114">
        <v>46006</v>
      </c>
      <c r="LK14" s="111">
        <v>0.5</v>
      </c>
      <c r="LL14" s="71" t="str">
        <f t="shared" si="62"/>
        <v>SEG</v>
      </c>
      <c r="LM14" s="114">
        <v>46013</v>
      </c>
      <c r="LN14" s="111">
        <v>0.5</v>
      </c>
      <c r="LO14" s="71" t="str">
        <f t="shared" si="63"/>
        <v>SEX</v>
      </c>
      <c r="LP14" s="114">
        <v>46017</v>
      </c>
      <c r="LQ14" s="111">
        <v>2370849</v>
      </c>
      <c r="LR14" s="71" t="str">
        <f t="shared" si="64"/>
        <v>SEG</v>
      </c>
      <c r="LS14" s="114">
        <v>46027</v>
      </c>
      <c r="LT14" s="111">
        <v>0.5</v>
      </c>
      <c r="LU14" s="71" t="str">
        <f t="shared" si="65"/>
        <v>SEG</v>
      </c>
      <c r="LV14" s="114">
        <v>46034</v>
      </c>
      <c r="LW14" s="111">
        <v>0.5</v>
      </c>
      <c r="LX14" s="192"/>
      <c r="LY14" s="159"/>
      <c r="LZ14" s="193"/>
      <c r="MA14" s="71" t="str">
        <f t="shared" si="66"/>
        <v>SEG</v>
      </c>
      <c r="MB14" s="114">
        <v>46048</v>
      </c>
      <c r="MC14" s="111">
        <v>0.5</v>
      </c>
      <c r="MD14" s="71" t="str">
        <f t="shared" si="67"/>
        <v>SEG</v>
      </c>
      <c r="ME14" s="114">
        <v>46062</v>
      </c>
      <c r="MF14" s="111">
        <v>0.5</v>
      </c>
      <c r="MG14" s="71" t="str">
        <f t="shared" si="68"/>
        <v>SEG</v>
      </c>
      <c r="MH14" s="114">
        <v>46069</v>
      </c>
      <c r="MI14" s="111">
        <v>0.5</v>
      </c>
      <c r="MJ14" s="71" t="str">
        <f t="shared" si="69"/>
        <v>SEG</v>
      </c>
      <c r="MK14" s="114">
        <v>46076</v>
      </c>
      <c r="ML14" s="111">
        <v>0.75</v>
      </c>
      <c r="MM14" s="71" t="str">
        <f t="shared" si="70"/>
        <v>SEG</v>
      </c>
      <c r="MN14" s="114">
        <v>46083</v>
      </c>
      <c r="MO14" s="111">
        <v>0.5</v>
      </c>
      <c r="MP14" s="71" t="str">
        <f t="shared" si="71"/>
        <v>SEG</v>
      </c>
      <c r="MQ14" s="114">
        <v>46090</v>
      </c>
      <c r="MR14" s="111">
        <v>0.5</v>
      </c>
      <c r="MS14" s="71" t="str">
        <f t="shared" si="72"/>
        <v>SÁB</v>
      </c>
      <c r="MT14" s="114">
        <v>46095</v>
      </c>
      <c r="MU14" s="111">
        <v>0.5</v>
      </c>
      <c r="MV14" s="71" t="str">
        <f t="shared" si="73"/>
        <v>SEG</v>
      </c>
      <c r="MW14" s="114">
        <v>46104</v>
      </c>
      <c r="MX14" s="111">
        <v>0.5</v>
      </c>
      <c r="MY14" s="71" t="str">
        <f t="shared" si="74"/>
        <v>SEG</v>
      </c>
      <c r="MZ14" s="114">
        <v>46111</v>
      </c>
      <c r="NA14" s="111">
        <v>0.5</v>
      </c>
      <c r="NB14" s="71" t="str">
        <f t="shared" si="75"/>
        <v>SÁB</v>
      </c>
      <c r="NC14" s="114">
        <v>46116</v>
      </c>
      <c r="ND14" s="111">
        <v>0.5</v>
      </c>
      <c r="NE14" s="71" t="str">
        <f t="shared" si="76"/>
        <v>SEG</v>
      </c>
      <c r="NF14" s="114">
        <v>46125</v>
      </c>
      <c r="NG14" s="111">
        <v>0.5</v>
      </c>
      <c r="NH14" s="71" t="str">
        <f t="shared" si="77"/>
        <v>SEG</v>
      </c>
      <c r="NI14" s="114">
        <v>46132</v>
      </c>
      <c r="NJ14" s="111">
        <v>0.45833333333333331</v>
      </c>
      <c r="NK14" s="71" t="str">
        <f t="shared" si="78"/>
        <v>SÁB</v>
      </c>
      <c r="NL14" s="114">
        <v>46137</v>
      </c>
      <c r="NM14" s="111">
        <v>0.45833333333333331</v>
      </c>
      <c r="NN14" s="151" t="str">
        <f t="shared" si="79"/>
        <v>-</v>
      </c>
      <c r="NO14" s="157" t="s">
        <v>261</v>
      </c>
      <c r="NP14" s="90"/>
      <c r="NQ14" s="71" t="str">
        <f t="shared" si="80"/>
        <v>SEG</v>
      </c>
      <c r="NR14" s="114">
        <v>46153</v>
      </c>
      <c r="NS14" s="111">
        <v>0.5</v>
      </c>
      <c r="NT14" s="71" t="str">
        <f t="shared" si="81"/>
        <v>SEG</v>
      </c>
      <c r="NU14" s="114">
        <v>46160</v>
      </c>
      <c r="NV14" s="111">
        <v>0.45833333333333331</v>
      </c>
      <c r="NW14" s="71" t="str">
        <f t="shared" si="82"/>
        <v>SEG</v>
      </c>
      <c r="NX14" s="114">
        <v>46167</v>
      </c>
      <c r="NY14" s="111">
        <v>0.5</v>
      </c>
      <c r="NZ14" s="71" t="str">
        <f t="shared" si="83"/>
        <v>SEG</v>
      </c>
      <c r="OA14" s="114">
        <v>46174</v>
      </c>
      <c r="OB14" s="111">
        <v>0.5</v>
      </c>
      <c r="OC14" s="294"/>
      <c r="OD14" s="295"/>
      <c r="OE14" s="296"/>
      <c r="OF14" s="71" t="str">
        <f t="shared" si="84"/>
        <v>SEX</v>
      </c>
      <c r="OG14" s="114">
        <v>46185</v>
      </c>
      <c r="OH14" s="111">
        <v>0.5</v>
      </c>
      <c r="OI14" s="71" t="str">
        <f t="shared" si="85"/>
        <v>SEG</v>
      </c>
      <c r="OJ14" s="114">
        <v>46195</v>
      </c>
      <c r="OK14" s="111">
        <v>0.5</v>
      </c>
      <c r="OL14" s="430"/>
      <c r="OM14" s="431"/>
      <c r="ON14" s="432"/>
      <c r="OO14" s="430"/>
      <c r="OP14" s="431"/>
      <c r="OQ14" s="432"/>
      <c r="OR14" s="71" t="str">
        <f t="shared" si="86"/>
        <v>SEG</v>
      </c>
      <c r="OS14" s="114">
        <v>46216</v>
      </c>
      <c r="OT14" s="111">
        <v>0.5</v>
      </c>
      <c r="OU14" s="430"/>
      <c r="OV14" s="431"/>
      <c r="OW14" s="432"/>
      <c r="OX14" s="71" t="str">
        <f t="shared" si="87"/>
        <v>SEG</v>
      </c>
      <c r="OY14" s="30">
        <v>46230</v>
      </c>
      <c r="OZ14" s="14">
        <v>0.5</v>
      </c>
      <c r="PA14" s="71" t="str">
        <f t="shared" si="88"/>
        <v>SEG</v>
      </c>
      <c r="PB14" s="30">
        <v>46237</v>
      </c>
      <c r="PC14" s="14">
        <v>0.45833333333333331</v>
      </c>
      <c r="PD14" s="71" t="str">
        <f t="shared" si="89"/>
        <v>SEG</v>
      </c>
      <c r="PE14" s="30">
        <v>46244</v>
      </c>
      <c r="PF14" s="14">
        <v>0.5</v>
      </c>
      <c r="PG14" s="71" t="str">
        <f t="shared" si="90"/>
        <v>SEG</v>
      </c>
      <c r="PH14" s="30">
        <v>46251</v>
      </c>
      <c r="PI14" s="14">
        <v>0.5</v>
      </c>
      <c r="PJ14" s="71" t="str">
        <f t="shared" si="91"/>
        <v>SEG</v>
      </c>
      <c r="PK14" s="30">
        <v>46258</v>
      </c>
      <c r="PL14" s="14">
        <v>0.5</v>
      </c>
    </row>
    <row r="15" spans="1:428" ht="15.75" customHeight="1" x14ac:dyDescent="0.3">
      <c r="A15" s="321"/>
      <c r="B15" s="2" t="s">
        <v>254</v>
      </c>
      <c r="C15" s="53"/>
      <c r="D15" s="155"/>
      <c r="E15" s="93"/>
      <c r="F15" s="53"/>
      <c r="G15" s="155"/>
      <c r="H15" s="93"/>
      <c r="I15" s="53"/>
      <c r="J15" s="155"/>
      <c r="K15" s="93"/>
      <c r="L15" s="53"/>
      <c r="M15" s="155"/>
      <c r="N15" s="93"/>
      <c r="O15" s="53"/>
      <c r="P15" s="155"/>
      <c r="Q15" s="93"/>
      <c r="R15" s="53"/>
      <c r="S15" s="155"/>
      <c r="T15" s="93"/>
      <c r="U15" s="53"/>
      <c r="V15" s="155"/>
      <c r="W15" s="93"/>
      <c r="X15" s="53"/>
      <c r="Y15" s="155"/>
      <c r="Z15" s="93"/>
      <c r="AA15" s="53"/>
      <c r="AB15" s="155"/>
      <c r="AC15" s="93"/>
      <c r="AD15" s="53"/>
      <c r="AE15" s="155"/>
      <c r="AF15" s="93"/>
      <c r="AG15" s="53"/>
      <c r="AH15" s="155"/>
      <c r="AI15" s="93"/>
      <c r="AJ15" s="53"/>
      <c r="AK15" s="155"/>
      <c r="AL15" s="93"/>
      <c r="AM15" s="53"/>
      <c r="AN15" s="155"/>
      <c r="AO15" s="93"/>
      <c r="AP15" s="53"/>
      <c r="AQ15" s="155"/>
      <c r="AR15" s="93"/>
      <c r="AS15" s="53"/>
      <c r="AT15" s="155"/>
      <c r="AU15" s="93"/>
      <c r="AV15" s="53"/>
      <c r="AW15" s="155"/>
      <c r="AX15" s="93"/>
      <c r="AY15" s="53"/>
      <c r="AZ15" s="155"/>
      <c r="BA15" s="93"/>
      <c r="BB15" s="53"/>
      <c r="BC15" s="155"/>
      <c r="BD15" s="93"/>
      <c r="BE15" s="53"/>
      <c r="BF15" s="155"/>
      <c r="BG15" s="93"/>
      <c r="BH15" s="53"/>
      <c r="BI15" s="155"/>
      <c r="BJ15" s="93"/>
      <c r="BK15" s="9" t="str">
        <f t="shared" si="0"/>
        <v>SÁB</v>
      </c>
      <c r="BL15" s="155"/>
      <c r="BM15" s="93"/>
      <c r="BN15" s="9" t="str">
        <f t="shared" si="1"/>
        <v>SÁB</v>
      </c>
      <c r="BO15" s="155"/>
      <c r="BP15" s="93"/>
      <c r="BQ15" s="9" t="str">
        <f t="shared" si="2"/>
        <v>SÁB</v>
      </c>
      <c r="BR15" s="155"/>
      <c r="BS15" s="93"/>
      <c r="BT15" s="9" t="str">
        <f t="shared" si="3"/>
        <v>SÁB</v>
      </c>
      <c r="BU15" s="155"/>
      <c r="BV15" s="93"/>
      <c r="BW15" s="9" t="str">
        <f t="shared" si="4"/>
        <v>SÁB</v>
      </c>
      <c r="BX15" s="155"/>
      <c r="BY15" s="93"/>
      <c r="BZ15" s="9" t="str">
        <f t="shared" si="5"/>
        <v>SÁB</v>
      </c>
      <c r="CA15" s="155"/>
      <c r="CB15" s="93"/>
      <c r="CC15" s="213"/>
      <c r="CD15" s="135"/>
      <c r="CE15" s="214"/>
      <c r="CF15" s="9" t="str">
        <f t="shared" si="6"/>
        <v>TER</v>
      </c>
      <c r="CG15" s="110">
        <v>45454</v>
      </c>
      <c r="CH15" s="111">
        <v>0.29166666666666669</v>
      </c>
      <c r="CI15" s="9" t="str">
        <f t="shared" si="7"/>
        <v>TER</v>
      </c>
      <c r="CJ15" s="110">
        <v>45461</v>
      </c>
      <c r="CK15" s="111">
        <v>0.25</v>
      </c>
      <c r="CL15" s="9" t="str">
        <f t="shared" si="8"/>
        <v>TER</v>
      </c>
      <c r="CM15" s="110">
        <v>45468</v>
      </c>
      <c r="CN15" s="111">
        <v>0.625</v>
      </c>
      <c r="CO15" s="9" t="str">
        <f t="shared" si="9"/>
        <v>DOM</v>
      </c>
      <c r="CP15" s="110">
        <v>45480</v>
      </c>
      <c r="CQ15" s="111">
        <v>0.875</v>
      </c>
      <c r="CR15" s="9" t="str">
        <f t="shared" si="10"/>
        <v>DOM</v>
      </c>
      <c r="CS15" s="110">
        <v>45494</v>
      </c>
      <c r="CT15" s="111">
        <v>0.33333333333333331</v>
      </c>
      <c r="CU15" s="9" t="str">
        <f t="shared" si="11"/>
        <v>DOM</v>
      </c>
      <c r="CV15" s="110">
        <v>45494</v>
      </c>
      <c r="CW15" s="111">
        <v>0.54166666666666663</v>
      </c>
      <c r="CX15" s="9" t="s">
        <v>251</v>
      </c>
      <c r="CY15" s="206"/>
      <c r="CZ15" s="207"/>
      <c r="DA15" s="9" t="str">
        <f t="shared" si="12"/>
        <v>TER</v>
      </c>
      <c r="DB15" s="110">
        <v>45503</v>
      </c>
      <c r="DC15" s="111">
        <v>0.45833333333333331</v>
      </c>
      <c r="DD15" s="9" t="str">
        <f t="shared" si="13"/>
        <v>DOM</v>
      </c>
      <c r="DE15" s="110">
        <v>45515</v>
      </c>
      <c r="DF15" s="111">
        <v>0.70833333333333337</v>
      </c>
      <c r="DG15" s="9" t="str">
        <f t="shared" si="14"/>
        <v>QUA</v>
      </c>
      <c r="DH15" s="110">
        <v>45553</v>
      </c>
      <c r="DI15" s="111">
        <v>0.33333333333333331</v>
      </c>
      <c r="DJ15" s="9" t="str">
        <f t="shared" si="15"/>
        <v>QUA</v>
      </c>
      <c r="DK15" s="110">
        <v>45546</v>
      </c>
      <c r="DL15" s="111">
        <v>0.70833333333333337</v>
      </c>
      <c r="DM15" s="9" t="str">
        <f t="shared" si="16"/>
        <v>QUI</v>
      </c>
      <c r="DN15" s="110">
        <v>45540</v>
      </c>
      <c r="DO15" s="111">
        <v>0.16666666666666666</v>
      </c>
      <c r="DP15" s="9" t="str">
        <f t="shared" si="17"/>
        <v>DOM</v>
      </c>
      <c r="DQ15" s="110">
        <v>45564</v>
      </c>
      <c r="DR15" s="111">
        <v>0.70833333333333337</v>
      </c>
      <c r="DS15" s="9" t="str">
        <f t="shared" si="18"/>
        <v>DOM</v>
      </c>
      <c r="DT15" s="110">
        <v>45557</v>
      </c>
      <c r="DU15" s="111">
        <v>0.625</v>
      </c>
      <c r="DV15" s="9" t="str">
        <f t="shared" si="19"/>
        <v>SEG</v>
      </c>
      <c r="DW15" s="110">
        <v>45565</v>
      </c>
      <c r="DX15" s="111">
        <v>0.54166666666666663</v>
      </c>
      <c r="DY15" s="9" t="str">
        <f t="shared" si="20"/>
        <v>DOM</v>
      </c>
      <c r="DZ15" s="110">
        <v>45571</v>
      </c>
      <c r="EA15" s="111">
        <v>0.5</v>
      </c>
      <c r="EB15" s="9" t="str">
        <f t="shared" si="21"/>
        <v>QUA</v>
      </c>
      <c r="EC15" s="110">
        <v>45581</v>
      </c>
      <c r="ED15" s="111">
        <v>0.75</v>
      </c>
      <c r="EE15" s="9" t="str">
        <f t="shared" si="22"/>
        <v>TER</v>
      </c>
      <c r="EF15" s="110">
        <v>45566</v>
      </c>
      <c r="EG15" s="111">
        <v>0.33333333333333331</v>
      </c>
      <c r="EH15" s="9" t="str">
        <f t="shared" si="23"/>
        <v>SEG</v>
      </c>
      <c r="EI15" s="110">
        <v>45586</v>
      </c>
      <c r="EJ15" s="111">
        <v>0.22916666666666666</v>
      </c>
      <c r="EK15" s="9" t="str">
        <f t="shared" si="24"/>
        <v>SÁB</v>
      </c>
      <c r="EL15" s="110">
        <v>45591</v>
      </c>
      <c r="EM15" s="111">
        <v>0.95833333333333337</v>
      </c>
      <c r="EN15" s="9" t="str">
        <f t="shared" si="25"/>
        <v>SÁB</v>
      </c>
      <c r="EO15" s="110">
        <v>45598</v>
      </c>
      <c r="EP15" s="111">
        <v>0.54166666666666663</v>
      </c>
      <c r="EQ15" s="9" t="str">
        <f t="shared" si="26"/>
        <v>SEX</v>
      </c>
      <c r="ER15" s="110">
        <v>45604</v>
      </c>
      <c r="ES15" s="111">
        <v>0.41666666666666669</v>
      </c>
      <c r="ET15" s="9" t="str">
        <f t="shared" si="27"/>
        <v>SEG</v>
      </c>
      <c r="EU15" s="110">
        <v>45607</v>
      </c>
      <c r="EV15" s="111">
        <v>4.1666666666666664E-2</v>
      </c>
      <c r="EW15" s="240"/>
      <c r="EX15" s="241"/>
      <c r="EY15" s="242"/>
      <c r="EZ15" s="9" t="str">
        <f t="shared" si="92"/>
        <v>SEX</v>
      </c>
      <c r="FA15" s="110">
        <v>45618</v>
      </c>
      <c r="FB15" s="111">
        <v>0.33333333333333331</v>
      </c>
      <c r="FC15" s="9" t="str">
        <f t="shared" si="93"/>
        <v>TER</v>
      </c>
      <c r="FD15" s="110">
        <v>45629</v>
      </c>
      <c r="FE15" s="111">
        <v>0.5</v>
      </c>
      <c r="FF15" s="9" t="str">
        <f t="shared" si="94"/>
        <v>SÁB</v>
      </c>
      <c r="FG15" s="110">
        <v>45633</v>
      </c>
      <c r="FH15" s="111">
        <v>0.79166666666666663</v>
      </c>
      <c r="FI15" s="9" t="str">
        <f t="shared" si="95"/>
        <v>SÁB</v>
      </c>
      <c r="FJ15" s="110">
        <v>45640</v>
      </c>
      <c r="FK15" s="111">
        <v>0.75</v>
      </c>
      <c r="FL15" s="71" t="str">
        <f>UPPER(TEXT(FM15,"DDD"))</f>
        <v>QUA</v>
      </c>
      <c r="FM15" s="110">
        <v>45651</v>
      </c>
      <c r="FN15" s="111">
        <v>0.39583333333333331</v>
      </c>
      <c r="FO15" s="9" t="str">
        <f t="shared" si="97"/>
        <v>DOM</v>
      </c>
      <c r="FP15" s="110">
        <v>45662</v>
      </c>
      <c r="FQ15" s="111">
        <v>0.29166666666666669</v>
      </c>
      <c r="FR15" s="9" t="str">
        <f t="shared" si="98"/>
        <v>QUI</v>
      </c>
      <c r="FS15" s="110">
        <v>45666</v>
      </c>
      <c r="FT15" s="111">
        <v>0.33333333333333331</v>
      </c>
      <c r="FU15" s="71" t="str">
        <f t="shared" si="28"/>
        <v>SEG</v>
      </c>
      <c r="FV15" s="114">
        <v>45677</v>
      </c>
      <c r="FW15" s="111">
        <v>0.22916666666666666</v>
      </c>
      <c r="FX15" s="71" t="str">
        <f t="shared" si="29"/>
        <v>TER</v>
      </c>
      <c r="FY15" s="114">
        <v>45685</v>
      </c>
      <c r="FZ15" s="111">
        <v>0.375</v>
      </c>
      <c r="GA15" s="71" t="str">
        <f t="shared" si="30"/>
        <v>SÁB</v>
      </c>
      <c r="GB15" s="114">
        <v>45689</v>
      </c>
      <c r="GC15" s="111">
        <v>0.5</v>
      </c>
      <c r="GD15" s="71" t="str">
        <f t="shared" si="31"/>
        <v>QUI</v>
      </c>
      <c r="GE15" s="114">
        <v>45694</v>
      </c>
      <c r="GF15" s="111">
        <v>0.58333333333333337</v>
      </c>
      <c r="GG15" s="71" t="str">
        <f t="shared" si="32"/>
        <v>SEX</v>
      </c>
      <c r="GH15" s="114">
        <v>45702</v>
      </c>
      <c r="GI15" s="111">
        <v>0.33333333333333331</v>
      </c>
      <c r="GJ15" s="192"/>
      <c r="GK15" s="159"/>
      <c r="GL15" s="193"/>
      <c r="GM15" s="192"/>
      <c r="GN15" s="159"/>
      <c r="GO15" s="193"/>
      <c r="GP15" s="71" t="str">
        <f t="shared" si="33"/>
        <v>SEG</v>
      </c>
      <c r="GQ15" s="114">
        <v>45719</v>
      </c>
      <c r="GR15" s="111">
        <v>0.25</v>
      </c>
      <c r="GS15" s="71" t="str">
        <f t="shared" si="34"/>
        <v>SEG</v>
      </c>
      <c r="GT15" s="114">
        <v>45719</v>
      </c>
      <c r="GU15" s="111">
        <v>0.58333333333333337</v>
      </c>
      <c r="GV15" s="192"/>
      <c r="GW15" s="159"/>
      <c r="GX15" s="193"/>
      <c r="GY15" s="71" t="str">
        <f t="shared" si="35"/>
        <v>TER</v>
      </c>
      <c r="GZ15" s="114">
        <v>45734</v>
      </c>
      <c r="HA15" s="111">
        <v>0.60416666666666663</v>
      </c>
      <c r="HB15" s="71" t="str">
        <f t="shared" si="36"/>
        <v>QUI</v>
      </c>
      <c r="HC15" s="114">
        <v>45743</v>
      </c>
      <c r="HD15" s="111">
        <v>0.41666666666666669</v>
      </c>
      <c r="HE15" s="71" t="str">
        <f t="shared" si="37"/>
        <v>TER</v>
      </c>
      <c r="HF15" s="114">
        <v>45748</v>
      </c>
      <c r="HG15" s="115">
        <v>0.5625</v>
      </c>
      <c r="HH15" s="9" t="str">
        <f t="shared" si="99"/>
        <v>QUA</v>
      </c>
      <c r="HI15" s="110">
        <v>45756</v>
      </c>
      <c r="HJ15" s="111">
        <v>0.625</v>
      </c>
      <c r="HK15" s="71" t="str">
        <f t="shared" si="38"/>
        <v>DOM</v>
      </c>
      <c r="HL15" s="114">
        <v>45767</v>
      </c>
      <c r="HM15" s="115">
        <v>0.33333333333333331</v>
      </c>
      <c r="HN15" s="71" t="str">
        <f t="shared" si="39"/>
        <v>DOM</v>
      </c>
      <c r="HO15" s="114">
        <v>45774</v>
      </c>
      <c r="HP15" s="115">
        <v>0.33333333333333331</v>
      </c>
      <c r="HQ15" s="71" t="str">
        <f t="shared" si="40"/>
        <v>QUI</v>
      </c>
      <c r="HR15" s="114">
        <v>45778</v>
      </c>
      <c r="HS15" s="115">
        <v>0.27083333333333331</v>
      </c>
      <c r="HT15" s="71" t="str">
        <f t="shared" si="41"/>
        <v>DOM</v>
      </c>
      <c r="HU15" s="114">
        <v>45788</v>
      </c>
      <c r="HV15" s="115">
        <v>0.5625</v>
      </c>
      <c r="HW15" s="71" t="str">
        <f t="shared" si="42"/>
        <v>SÁB</v>
      </c>
      <c r="HX15" s="114">
        <v>45794</v>
      </c>
      <c r="HY15" s="115">
        <v>0.45833333333333331</v>
      </c>
      <c r="HZ15" s="71" t="str">
        <f t="shared" si="43"/>
        <v>SEX</v>
      </c>
      <c r="IA15" s="114">
        <v>45800</v>
      </c>
      <c r="IB15" s="115">
        <v>0.35416666666666669</v>
      </c>
      <c r="IC15" s="192"/>
      <c r="ID15" s="159"/>
      <c r="IE15" s="193"/>
      <c r="IF15" s="71" t="str">
        <f t="shared" si="44"/>
        <v>DOM</v>
      </c>
      <c r="IG15" s="114">
        <v>45816</v>
      </c>
      <c r="IH15" s="115">
        <v>0.5</v>
      </c>
      <c r="II15" s="192"/>
      <c r="IJ15" s="159"/>
      <c r="IK15" s="193"/>
      <c r="IL15" s="71" t="str">
        <f t="shared" si="45"/>
        <v>QUA</v>
      </c>
      <c r="IM15" s="114">
        <v>45826</v>
      </c>
      <c r="IN15" s="115">
        <v>0.375</v>
      </c>
      <c r="IO15" s="192"/>
      <c r="IP15" s="159"/>
      <c r="IQ15" s="193"/>
      <c r="IR15" s="71" t="str">
        <f t="shared" si="46"/>
        <v>TER</v>
      </c>
      <c r="IS15" s="114">
        <v>45839</v>
      </c>
      <c r="IT15" s="115">
        <v>0.5</v>
      </c>
      <c r="IU15" s="192"/>
      <c r="IV15" s="159"/>
      <c r="IW15" s="193"/>
      <c r="IX15" s="71" t="str">
        <f t="shared" si="47"/>
        <v>QUI</v>
      </c>
      <c r="IY15" s="114">
        <v>45862</v>
      </c>
      <c r="IZ15" s="115">
        <v>0.4375</v>
      </c>
      <c r="JA15" s="71" t="str">
        <f t="shared" si="48"/>
        <v>TER</v>
      </c>
      <c r="JB15" s="114">
        <v>45860</v>
      </c>
      <c r="JC15" s="115">
        <v>0.625</v>
      </c>
      <c r="JD15" s="192"/>
      <c r="JE15" s="159"/>
      <c r="JF15" s="193"/>
      <c r="JG15" s="192"/>
      <c r="JH15" s="159"/>
      <c r="JI15" s="193"/>
      <c r="JJ15" s="192"/>
      <c r="JK15" s="159"/>
      <c r="JL15" s="193"/>
      <c r="JM15" s="71" t="str">
        <f t="shared" si="49"/>
        <v>TER</v>
      </c>
      <c r="JN15" s="114">
        <v>45895</v>
      </c>
      <c r="JO15" s="111">
        <v>0.29166666666666669</v>
      </c>
      <c r="JP15" s="192"/>
      <c r="JQ15" s="159"/>
      <c r="JR15" s="193"/>
      <c r="JS15" s="71" t="str">
        <f t="shared" si="50"/>
        <v>TER</v>
      </c>
      <c r="JT15" s="114">
        <v>45909</v>
      </c>
      <c r="JU15" s="115">
        <v>0.29166666666666669</v>
      </c>
      <c r="JV15" s="71" t="str">
        <f t="shared" si="51"/>
        <v>SEG</v>
      </c>
      <c r="JW15" s="110">
        <v>45915</v>
      </c>
      <c r="JX15" s="111">
        <v>0.5</v>
      </c>
      <c r="JY15" s="71" t="str">
        <f t="shared" si="52"/>
        <v>TER</v>
      </c>
      <c r="JZ15" s="110">
        <v>45923</v>
      </c>
      <c r="KA15" s="111">
        <v>0.29166666666666669</v>
      </c>
      <c r="KB15" s="71" t="str">
        <f t="shared" si="53"/>
        <v>TER</v>
      </c>
      <c r="KC15" s="110">
        <v>45930</v>
      </c>
      <c r="KD15" s="111">
        <v>0.375</v>
      </c>
      <c r="KE15" s="192"/>
      <c r="KF15" s="159"/>
      <c r="KG15" s="193"/>
      <c r="KH15" s="71" t="str">
        <f t="shared" si="54"/>
        <v>TER</v>
      </c>
      <c r="KI15" s="114">
        <v>45944</v>
      </c>
      <c r="KJ15" s="115">
        <v>0.5</v>
      </c>
      <c r="KK15" s="71" t="str">
        <f t="shared" si="55"/>
        <v>DOM</v>
      </c>
      <c r="KL15" s="114">
        <v>45956.541666666664</v>
      </c>
      <c r="KM15" s="115">
        <v>0.54166666666666663</v>
      </c>
      <c r="KN15" s="71" t="str">
        <f t="shared" si="56"/>
        <v>TER</v>
      </c>
      <c r="KO15" s="114">
        <v>45958</v>
      </c>
      <c r="KP15" s="115">
        <v>0.85833333333333328</v>
      </c>
      <c r="KQ15" s="71" t="str">
        <f t="shared" si="57"/>
        <v>TER</v>
      </c>
      <c r="KR15" s="114">
        <v>45972</v>
      </c>
      <c r="KS15" s="115">
        <v>0.4375</v>
      </c>
      <c r="KT15" s="71" t="str">
        <f t="shared" si="58"/>
        <v>SÁB</v>
      </c>
      <c r="KU15" s="114">
        <v>45976</v>
      </c>
      <c r="KV15" s="115">
        <v>0.625</v>
      </c>
      <c r="KW15" s="192"/>
      <c r="KX15" s="159"/>
      <c r="KY15" s="193"/>
      <c r="KZ15" s="71" t="str">
        <f t="shared" si="59"/>
        <v>TER</v>
      </c>
      <c r="LA15" s="114">
        <v>45986</v>
      </c>
      <c r="LB15" s="111">
        <v>0.33333333333333331</v>
      </c>
      <c r="LC15" s="192"/>
      <c r="LD15" s="159"/>
      <c r="LE15" s="193"/>
      <c r="LF15" s="71" t="str">
        <f t="shared" si="60"/>
        <v>TER</v>
      </c>
      <c r="LG15" s="114">
        <v>46000</v>
      </c>
      <c r="LH15" s="111">
        <v>0.33333333333333331</v>
      </c>
      <c r="LI15" s="71" t="str">
        <f t="shared" si="61"/>
        <v>TER</v>
      </c>
      <c r="LJ15" s="114">
        <v>46007</v>
      </c>
      <c r="LK15" s="111">
        <v>0.50972222222222219</v>
      </c>
      <c r="LL15" s="71" t="str">
        <f t="shared" si="62"/>
        <v>TER</v>
      </c>
      <c r="LM15" s="114">
        <v>46014</v>
      </c>
      <c r="LN15" s="111">
        <v>0.29166666666666669</v>
      </c>
      <c r="LO15" s="71" t="str">
        <f t="shared" si="63"/>
        <v>SEG</v>
      </c>
      <c r="LP15" s="114">
        <v>46020</v>
      </c>
      <c r="LQ15" s="111">
        <v>0.29166666666666669</v>
      </c>
      <c r="LR15" s="71" t="str">
        <f t="shared" si="64"/>
        <v>TER</v>
      </c>
      <c r="LS15" s="114">
        <v>46028</v>
      </c>
      <c r="LT15" s="111">
        <v>0.33333333333333331</v>
      </c>
      <c r="LU15" s="71" t="str">
        <f t="shared" si="65"/>
        <v>SEG</v>
      </c>
      <c r="LV15" s="114">
        <v>46034</v>
      </c>
      <c r="LW15" s="111">
        <v>0.35416666666666669</v>
      </c>
      <c r="LX15" s="192"/>
      <c r="LY15" s="159"/>
      <c r="LZ15" s="193"/>
      <c r="MA15" s="71" t="str">
        <f t="shared" si="66"/>
        <v>TER</v>
      </c>
      <c r="MB15" s="114">
        <v>46049</v>
      </c>
      <c r="MC15" s="111">
        <v>0.6875</v>
      </c>
      <c r="MD15" s="71" t="str">
        <f t="shared" si="67"/>
        <v>TER</v>
      </c>
      <c r="ME15" s="114">
        <v>46063</v>
      </c>
      <c r="MF15" s="111">
        <v>0.45833333333333331</v>
      </c>
      <c r="MG15" s="71" t="str">
        <f t="shared" si="68"/>
        <v>TER</v>
      </c>
      <c r="MH15" s="114">
        <v>46070</v>
      </c>
      <c r="MI15" s="111">
        <v>0.29166666666666669</v>
      </c>
      <c r="MJ15" s="71" t="str">
        <f t="shared" si="69"/>
        <v>TER</v>
      </c>
      <c r="MK15" s="114">
        <v>46077</v>
      </c>
      <c r="ML15" s="111">
        <v>0.29166666666666669</v>
      </c>
      <c r="MM15" s="71" t="str">
        <f t="shared" si="70"/>
        <v>TER</v>
      </c>
      <c r="MN15" s="114">
        <v>46084</v>
      </c>
      <c r="MO15" s="111">
        <v>0.29166666666666669</v>
      </c>
      <c r="MP15" s="71" t="str">
        <f t="shared" si="71"/>
        <v>TER</v>
      </c>
      <c r="MQ15" s="114">
        <v>46091</v>
      </c>
      <c r="MR15" s="111">
        <v>0.29166666666666669</v>
      </c>
      <c r="MS15" s="71" t="str">
        <f t="shared" si="72"/>
        <v>DOM</v>
      </c>
      <c r="MT15" s="114">
        <v>46096</v>
      </c>
      <c r="MU15" s="111">
        <v>0.33333333333333331</v>
      </c>
      <c r="MV15" s="71" t="str">
        <f t="shared" si="73"/>
        <v>TER</v>
      </c>
      <c r="MW15" s="114">
        <v>46105</v>
      </c>
      <c r="MX15" s="111">
        <v>0.20833333333333334</v>
      </c>
      <c r="MY15" s="71" t="str">
        <f t="shared" si="74"/>
        <v>TER</v>
      </c>
      <c r="MZ15" s="114">
        <v>46112</v>
      </c>
      <c r="NA15" s="111">
        <v>0.5</v>
      </c>
      <c r="NB15" s="71" t="str">
        <f t="shared" si="75"/>
        <v>TER</v>
      </c>
      <c r="NC15" s="114">
        <v>46119</v>
      </c>
      <c r="ND15" s="111">
        <v>0.29166666666666669</v>
      </c>
      <c r="NE15" s="71" t="str">
        <f t="shared" si="76"/>
        <v>TER</v>
      </c>
      <c r="NF15" s="114">
        <v>46126</v>
      </c>
      <c r="NG15" s="111">
        <v>0.33333333333333331</v>
      </c>
      <c r="NH15" s="71" t="str">
        <f t="shared" si="77"/>
        <v>QUA</v>
      </c>
      <c r="NI15" s="114">
        <v>46134</v>
      </c>
      <c r="NJ15" s="111">
        <v>0.39583333333333331</v>
      </c>
      <c r="NK15" s="71" t="str">
        <f t="shared" si="78"/>
        <v>TER</v>
      </c>
      <c r="NL15" s="114">
        <v>46140</v>
      </c>
      <c r="NM15" s="115">
        <v>0.41666666666666669</v>
      </c>
      <c r="NN15" s="71" t="str">
        <f t="shared" ref="NN15:NN17" si="100">UPPER(TEXT(NO15,"DDD"))</f>
        <v>QUA</v>
      </c>
      <c r="NO15" s="114">
        <v>46148</v>
      </c>
      <c r="NP15" s="111">
        <v>0.4375</v>
      </c>
      <c r="NQ15" s="71" t="str">
        <f t="shared" si="80"/>
        <v>TER</v>
      </c>
      <c r="NR15" s="114">
        <v>46154</v>
      </c>
      <c r="NS15" s="111">
        <v>0.5625</v>
      </c>
      <c r="NT15" s="71" t="str">
        <f t="shared" si="81"/>
        <v>TER</v>
      </c>
      <c r="NU15" s="114">
        <v>46161</v>
      </c>
      <c r="NV15" s="111">
        <v>0.29166666666666669</v>
      </c>
      <c r="NW15" s="71" t="str">
        <f t="shared" si="82"/>
        <v>SEG</v>
      </c>
      <c r="NX15" s="114">
        <v>46167</v>
      </c>
      <c r="NY15" s="111">
        <v>0.33333333333333331</v>
      </c>
      <c r="NZ15" s="71" t="str">
        <f t="shared" si="83"/>
        <v>TER</v>
      </c>
      <c r="OA15" s="114">
        <v>46175</v>
      </c>
      <c r="OB15" s="111">
        <v>0.33333333333333331</v>
      </c>
      <c r="OC15" s="294"/>
      <c r="OD15" s="295"/>
      <c r="OE15" s="296"/>
      <c r="OF15" s="71" t="str">
        <f t="shared" si="84"/>
        <v>TER</v>
      </c>
      <c r="OG15" s="114">
        <v>46189</v>
      </c>
      <c r="OH15" s="111">
        <v>0.375</v>
      </c>
      <c r="OI15" s="71" t="str">
        <f t="shared" si="85"/>
        <v>TER</v>
      </c>
      <c r="OJ15" s="114">
        <v>46196</v>
      </c>
      <c r="OK15" s="111">
        <v>0.33333333333333331</v>
      </c>
      <c r="OL15" s="430"/>
      <c r="OM15" s="431"/>
      <c r="ON15" s="432"/>
      <c r="OO15" s="430"/>
      <c r="OP15" s="431"/>
      <c r="OQ15" s="432"/>
      <c r="OR15" s="71" t="str">
        <f t="shared" si="86"/>
        <v>TER</v>
      </c>
      <c r="OS15" s="114">
        <v>46217</v>
      </c>
      <c r="OT15" s="111">
        <v>0.29166666666666669</v>
      </c>
      <c r="OU15" s="430"/>
      <c r="OV15" s="431"/>
      <c r="OW15" s="432"/>
      <c r="OX15" s="71" t="str">
        <f t="shared" si="87"/>
        <v>SEG</v>
      </c>
      <c r="OY15" s="30">
        <v>46230</v>
      </c>
      <c r="OZ15" s="14">
        <v>0.29166666666666669</v>
      </c>
      <c r="PA15" s="71" t="str">
        <f t="shared" si="88"/>
        <v>TER</v>
      </c>
      <c r="PB15" s="30">
        <v>46238</v>
      </c>
      <c r="PC15" s="14">
        <v>0.29166666666666669</v>
      </c>
      <c r="PD15" s="71" t="str">
        <f t="shared" si="89"/>
        <v>SEG</v>
      </c>
      <c r="PE15" s="30">
        <v>46244</v>
      </c>
      <c r="PF15" s="14">
        <v>0.29166666666666669</v>
      </c>
      <c r="PG15" s="71" t="str">
        <f t="shared" si="90"/>
        <v>TER</v>
      </c>
      <c r="PH15" s="30">
        <v>46252</v>
      </c>
      <c r="PI15" s="14">
        <v>0.29166666666666669</v>
      </c>
      <c r="PJ15" s="71" t="str">
        <f t="shared" si="91"/>
        <v>SEG</v>
      </c>
      <c r="PK15" s="30">
        <v>46258</v>
      </c>
      <c r="PL15" s="14">
        <v>0.29166666666666669</v>
      </c>
    </row>
    <row r="16" spans="1:428" ht="15.75" customHeight="1" x14ac:dyDescent="0.3">
      <c r="A16" s="321"/>
      <c r="B16" s="2" t="s">
        <v>255</v>
      </c>
      <c r="C16" s="53"/>
      <c r="D16" s="155"/>
      <c r="E16" s="93"/>
      <c r="F16" s="53"/>
      <c r="G16" s="155"/>
      <c r="H16" s="93"/>
      <c r="I16" s="53"/>
      <c r="J16" s="155"/>
      <c r="K16" s="93"/>
      <c r="L16" s="53"/>
      <c r="M16" s="155"/>
      <c r="N16" s="93"/>
      <c r="O16" s="53"/>
      <c r="P16" s="155"/>
      <c r="Q16" s="93"/>
      <c r="R16" s="53"/>
      <c r="S16" s="155"/>
      <c r="T16" s="93"/>
      <c r="U16" s="53"/>
      <c r="V16" s="155"/>
      <c r="W16" s="93"/>
      <c r="X16" s="53"/>
      <c r="Y16" s="155"/>
      <c r="Z16" s="93"/>
      <c r="AA16" s="53"/>
      <c r="AB16" s="155"/>
      <c r="AC16" s="93"/>
      <c r="AD16" s="53"/>
      <c r="AE16" s="155"/>
      <c r="AF16" s="93"/>
      <c r="AG16" s="53"/>
      <c r="AH16" s="155"/>
      <c r="AI16" s="93"/>
      <c r="AJ16" s="53"/>
      <c r="AK16" s="155"/>
      <c r="AL16" s="93"/>
      <c r="AM16" s="53"/>
      <c r="AN16" s="155"/>
      <c r="AO16" s="93"/>
      <c r="AP16" s="53"/>
      <c r="AQ16" s="155"/>
      <c r="AR16" s="93"/>
      <c r="AS16" s="53"/>
      <c r="AT16" s="155"/>
      <c r="AU16" s="93"/>
      <c r="AV16" s="53"/>
      <c r="AW16" s="155"/>
      <c r="AX16" s="93"/>
      <c r="AY16" s="53"/>
      <c r="AZ16" s="155"/>
      <c r="BA16" s="93"/>
      <c r="BB16" s="53"/>
      <c r="BC16" s="155"/>
      <c r="BD16" s="93"/>
      <c r="BE16" s="53"/>
      <c r="BF16" s="155"/>
      <c r="BG16" s="93"/>
      <c r="BH16" s="53"/>
      <c r="BI16" s="155"/>
      <c r="BJ16" s="93"/>
      <c r="BK16" s="9" t="str">
        <f t="shared" si="0"/>
        <v>SÁB</v>
      </c>
      <c r="BL16" s="155"/>
      <c r="BM16" s="93"/>
      <c r="BN16" s="9" t="str">
        <f t="shared" si="1"/>
        <v>SÁB</v>
      </c>
      <c r="BO16" s="155"/>
      <c r="BP16" s="93"/>
      <c r="BQ16" s="9" t="str">
        <f t="shared" si="2"/>
        <v>SÁB</v>
      </c>
      <c r="BR16" s="155"/>
      <c r="BS16" s="93"/>
      <c r="BT16" s="9" t="str">
        <f t="shared" si="3"/>
        <v>SÁB</v>
      </c>
      <c r="BU16" s="155"/>
      <c r="BV16" s="93"/>
      <c r="BW16" s="9" t="str">
        <f t="shared" si="4"/>
        <v>SÁB</v>
      </c>
      <c r="BX16" s="155"/>
      <c r="BY16" s="93"/>
      <c r="BZ16" s="9" t="str">
        <f t="shared" si="5"/>
        <v>SÁB</v>
      </c>
      <c r="CA16" s="155"/>
      <c r="CB16" s="93"/>
      <c r="CC16" s="213"/>
      <c r="CD16" s="135"/>
      <c r="CE16" s="214"/>
      <c r="CF16" s="9" t="str">
        <f t="shared" si="6"/>
        <v>TER</v>
      </c>
      <c r="CG16" s="110">
        <f>CG15</f>
        <v>45454</v>
      </c>
      <c r="CH16" s="111">
        <v>0.40625</v>
      </c>
      <c r="CI16" s="9" t="str">
        <f t="shared" si="7"/>
        <v>QUA</v>
      </c>
      <c r="CJ16" s="110">
        <v>45462</v>
      </c>
      <c r="CK16" s="111">
        <v>0.46875</v>
      </c>
      <c r="CL16" s="9" t="str">
        <f t="shared" si="8"/>
        <v>TER</v>
      </c>
      <c r="CM16" s="110">
        <f>CM15</f>
        <v>45468</v>
      </c>
      <c r="CN16" s="111">
        <v>0.70833333333333337</v>
      </c>
      <c r="CO16" s="9" t="str">
        <f t="shared" si="9"/>
        <v>SEG</v>
      </c>
      <c r="CP16" s="110">
        <v>45481</v>
      </c>
      <c r="CQ16" s="111">
        <v>0.61805555555555558</v>
      </c>
      <c r="CR16" s="9" t="str">
        <f t="shared" si="10"/>
        <v>DOM</v>
      </c>
      <c r="CS16" s="110">
        <v>45494</v>
      </c>
      <c r="CT16" s="111">
        <v>0.41666666666666669</v>
      </c>
      <c r="CU16" s="9" t="str">
        <f t="shared" si="11"/>
        <v>DOM</v>
      </c>
      <c r="CV16" s="110">
        <f>CV15</f>
        <v>45494</v>
      </c>
      <c r="CW16" s="111">
        <v>0.66666666666666663</v>
      </c>
      <c r="CX16" s="9" t="s">
        <v>251</v>
      </c>
      <c r="CY16" s="206"/>
      <c r="CZ16" s="207"/>
      <c r="DA16" s="9" t="str">
        <f t="shared" si="12"/>
        <v>TER</v>
      </c>
      <c r="DB16" s="110">
        <f>DB15</f>
        <v>45503</v>
      </c>
      <c r="DC16" s="111">
        <v>0.54166666666666663</v>
      </c>
      <c r="DD16" s="9" t="str">
        <f t="shared" si="13"/>
        <v>DOM</v>
      </c>
      <c r="DE16" s="110">
        <f>DE15</f>
        <v>45515</v>
      </c>
      <c r="DF16" s="111">
        <v>0.78472222222222221</v>
      </c>
      <c r="DG16" s="9" t="str">
        <f t="shared" si="14"/>
        <v>QUA</v>
      </c>
      <c r="DH16" s="110">
        <v>45553</v>
      </c>
      <c r="DI16" s="111">
        <v>0.39583333333333331</v>
      </c>
      <c r="DJ16" s="9" t="str">
        <f t="shared" si="15"/>
        <v>QUA</v>
      </c>
      <c r="DK16" s="110">
        <v>45546</v>
      </c>
      <c r="DL16" s="111">
        <v>0.75</v>
      </c>
      <c r="DM16" s="9" t="str">
        <f t="shared" si="16"/>
        <v>SEX</v>
      </c>
      <c r="DN16" s="110">
        <v>45541</v>
      </c>
      <c r="DO16" s="111">
        <v>0.64583333333333337</v>
      </c>
      <c r="DP16" s="9" t="str">
        <f t="shared" si="17"/>
        <v>QUA</v>
      </c>
      <c r="DQ16" s="15">
        <v>45567</v>
      </c>
      <c r="DR16" s="16">
        <v>0.58333333333333337</v>
      </c>
      <c r="DS16" s="9" t="str">
        <f t="shared" si="18"/>
        <v>DOM</v>
      </c>
      <c r="DT16" s="110">
        <v>45557</v>
      </c>
      <c r="DU16" s="111">
        <v>0.70833333333333337</v>
      </c>
      <c r="DV16" s="9" t="str">
        <f t="shared" si="19"/>
        <v>SEG</v>
      </c>
      <c r="DW16" s="110">
        <v>45565</v>
      </c>
      <c r="DX16" s="111">
        <v>0.58333333333333337</v>
      </c>
      <c r="DY16" s="9" t="str">
        <f t="shared" si="20"/>
        <v>DOM</v>
      </c>
      <c r="DZ16" s="110">
        <f>DZ15</f>
        <v>45571</v>
      </c>
      <c r="EA16" s="111">
        <v>0.67013888888888884</v>
      </c>
      <c r="EB16" s="9" t="str">
        <f t="shared" si="21"/>
        <v>QUA</v>
      </c>
      <c r="EC16" s="110">
        <v>45581</v>
      </c>
      <c r="ED16" s="111">
        <v>0.8125</v>
      </c>
      <c r="EE16" s="9" t="str">
        <f t="shared" si="22"/>
        <v>TER</v>
      </c>
      <c r="EF16" s="110">
        <v>45566</v>
      </c>
      <c r="EG16" s="111">
        <v>0.41666666666666669</v>
      </c>
      <c r="EH16" s="9" t="str">
        <f t="shared" si="23"/>
        <v>SEG</v>
      </c>
      <c r="EI16" s="110">
        <f>EI15</f>
        <v>45586</v>
      </c>
      <c r="EJ16" s="111">
        <v>0.3125</v>
      </c>
      <c r="EK16" s="9" t="str">
        <f t="shared" si="24"/>
        <v>DOM</v>
      </c>
      <c r="EL16" s="110">
        <v>45592</v>
      </c>
      <c r="EM16" s="111">
        <v>0.51388888888888884</v>
      </c>
      <c r="EN16" s="9" t="str">
        <f t="shared" si="25"/>
        <v>DOM</v>
      </c>
      <c r="EO16" s="110">
        <v>45599</v>
      </c>
      <c r="EP16" s="111">
        <v>0.54166666666666663</v>
      </c>
      <c r="EQ16" s="9" t="str">
        <f t="shared" si="26"/>
        <v>SEX</v>
      </c>
      <c r="ER16" s="110">
        <v>45604</v>
      </c>
      <c r="ES16" s="111">
        <v>0.52916666666666667</v>
      </c>
      <c r="ET16" s="9" t="str">
        <f t="shared" si="27"/>
        <v>SEG</v>
      </c>
      <c r="EU16" s="110">
        <v>45607</v>
      </c>
      <c r="EV16" s="111">
        <v>0.125</v>
      </c>
      <c r="EW16" s="240"/>
      <c r="EX16" s="241"/>
      <c r="EY16" s="242"/>
      <c r="EZ16" s="9" t="str">
        <f t="shared" si="92"/>
        <v>SEX</v>
      </c>
      <c r="FA16" s="110">
        <v>45618</v>
      </c>
      <c r="FB16" s="111">
        <v>0.41666666666666669</v>
      </c>
      <c r="FC16" s="9" t="str">
        <f t="shared" si="93"/>
        <v>TER</v>
      </c>
      <c r="FD16" s="110">
        <v>45629</v>
      </c>
      <c r="FE16" s="111">
        <v>0.5625</v>
      </c>
      <c r="FF16" s="9" t="str">
        <f t="shared" si="94"/>
        <v>SÁB</v>
      </c>
      <c r="FG16" s="110">
        <v>45633</v>
      </c>
      <c r="FH16" s="111">
        <v>0.83333333333333337</v>
      </c>
      <c r="FI16" s="9" t="str">
        <f t="shared" si="95"/>
        <v>SÁB</v>
      </c>
      <c r="FJ16" s="110">
        <v>45640</v>
      </c>
      <c r="FK16" s="111">
        <v>0.83333333333333337</v>
      </c>
      <c r="FL16" s="71" t="str">
        <f>UPPER(TEXT(FM16,"DDD"))</f>
        <v>QUA</v>
      </c>
      <c r="FM16" s="110">
        <v>45651</v>
      </c>
      <c r="FN16" s="111">
        <v>0.45833333333333331</v>
      </c>
      <c r="FO16" s="9" t="str">
        <f t="shared" si="97"/>
        <v>DOM</v>
      </c>
      <c r="FP16" s="110">
        <v>45662</v>
      </c>
      <c r="FQ16" s="111">
        <v>0.4375</v>
      </c>
      <c r="FR16" s="9" t="str">
        <f t="shared" si="98"/>
        <v>QUI</v>
      </c>
      <c r="FS16" s="110">
        <v>45666</v>
      </c>
      <c r="FT16" s="111">
        <v>0.4236111111111111</v>
      </c>
      <c r="FU16" s="71" t="str">
        <f t="shared" si="28"/>
        <v>SEG</v>
      </c>
      <c r="FV16" s="114">
        <v>45677</v>
      </c>
      <c r="FW16" s="111">
        <v>0.52569444444444446</v>
      </c>
      <c r="FX16" s="71" t="str">
        <f t="shared" si="29"/>
        <v>TER</v>
      </c>
      <c r="FY16" s="114">
        <f>FY15</f>
        <v>45685</v>
      </c>
      <c r="FZ16" s="111">
        <v>0.45694444444444443</v>
      </c>
      <c r="GA16" s="71" t="str">
        <f t="shared" si="30"/>
        <v>SÁB</v>
      </c>
      <c r="GB16" s="114">
        <f>GB15</f>
        <v>45689</v>
      </c>
      <c r="GC16" s="111">
        <v>0.57499999999999996</v>
      </c>
      <c r="GD16" s="71" t="str">
        <f t="shared" si="31"/>
        <v>SEX</v>
      </c>
      <c r="GE16" s="114">
        <v>45695</v>
      </c>
      <c r="GF16" s="111">
        <v>0.375</v>
      </c>
      <c r="GG16" s="71" t="str">
        <f t="shared" si="32"/>
        <v>SÁB</v>
      </c>
      <c r="GH16" s="114">
        <v>45703</v>
      </c>
      <c r="GI16" s="111">
        <v>0.25</v>
      </c>
      <c r="GJ16" s="192"/>
      <c r="GK16" s="159"/>
      <c r="GL16" s="193"/>
      <c r="GM16" s="192"/>
      <c r="GN16" s="159"/>
      <c r="GO16" s="193"/>
      <c r="GP16" s="71" t="str">
        <f t="shared" si="33"/>
        <v>SEG</v>
      </c>
      <c r="GQ16" s="114">
        <v>45719</v>
      </c>
      <c r="GR16" s="111">
        <v>0.36458333333333331</v>
      </c>
      <c r="GS16" s="71" t="str">
        <f t="shared" si="34"/>
        <v>SEG</v>
      </c>
      <c r="GT16" s="114">
        <v>45719</v>
      </c>
      <c r="GU16" s="111">
        <v>0.64583333333333337</v>
      </c>
      <c r="GV16" s="192"/>
      <c r="GW16" s="159"/>
      <c r="GX16" s="193"/>
      <c r="GY16" s="71" t="str">
        <f t="shared" si="35"/>
        <v>TER</v>
      </c>
      <c r="GZ16" s="114">
        <f>GZ15</f>
        <v>45734</v>
      </c>
      <c r="HA16" s="111">
        <v>0.65277777777777779</v>
      </c>
      <c r="HB16" s="71" t="str">
        <f t="shared" si="36"/>
        <v>QUI</v>
      </c>
      <c r="HC16" s="114">
        <f>HC15</f>
        <v>45743</v>
      </c>
      <c r="HD16" s="111">
        <v>0.4861111111111111</v>
      </c>
      <c r="HE16" s="71" t="str">
        <f t="shared" si="37"/>
        <v>TER</v>
      </c>
      <c r="HF16" s="114">
        <f>HF15</f>
        <v>45748</v>
      </c>
      <c r="HG16" s="115">
        <v>0.65694444444444444</v>
      </c>
      <c r="HH16" s="9" t="str">
        <f t="shared" si="99"/>
        <v>QUA</v>
      </c>
      <c r="HI16" s="110">
        <v>45756</v>
      </c>
      <c r="HJ16" s="111">
        <v>0.66666666666666663</v>
      </c>
      <c r="HK16" s="71" t="str">
        <f t="shared" si="38"/>
        <v>DOM</v>
      </c>
      <c r="HL16" s="114">
        <f>HL15</f>
        <v>45767</v>
      </c>
      <c r="HM16" s="115">
        <v>0.39583333333333331</v>
      </c>
      <c r="HN16" s="71" t="str">
        <f t="shared" si="39"/>
        <v>DOM</v>
      </c>
      <c r="HO16" s="114">
        <v>45774</v>
      </c>
      <c r="HP16" s="115">
        <v>0.40972222222222221</v>
      </c>
      <c r="HQ16" s="71" t="str">
        <f t="shared" si="40"/>
        <v>QUI</v>
      </c>
      <c r="HR16" s="114">
        <f>HR15</f>
        <v>45778</v>
      </c>
      <c r="HS16" s="115">
        <v>0.63749999999999996</v>
      </c>
      <c r="HT16" s="71" t="str">
        <f t="shared" si="41"/>
        <v>DOM</v>
      </c>
      <c r="HU16" s="114">
        <f>HU15</f>
        <v>45788</v>
      </c>
      <c r="HV16" s="115">
        <v>0.63541666666666663</v>
      </c>
      <c r="HW16" s="71" t="str">
        <f t="shared" si="42"/>
        <v>SÁB</v>
      </c>
      <c r="HX16" s="114">
        <v>45794</v>
      </c>
      <c r="HY16" s="115">
        <v>0.60972222222222228</v>
      </c>
      <c r="HZ16" s="71" t="str">
        <f t="shared" si="43"/>
        <v>SEX</v>
      </c>
      <c r="IA16" s="114">
        <v>45800</v>
      </c>
      <c r="IB16" s="115">
        <v>0.44791666666666669</v>
      </c>
      <c r="IC16" s="192"/>
      <c r="ID16" s="159"/>
      <c r="IE16" s="193"/>
      <c r="IF16" s="71" t="str">
        <f t="shared" si="44"/>
        <v>DOM</v>
      </c>
      <c r="IG16" s="114">
        <f>IG15</f>
        <v>45816</v>
      </c>
      <c r="IH16" s="115">
        <v>0.72916666666666663</v>
      </c>
      <c r="II16" s="192"/>
      <c r="IJ16" s="159"/>
      <c r="IK16" s="193"/>
      <c r="IL16" s="71" t="str">
        <f t="shared" si="45"/>
        <v>QUA</v>
      </c>
      <c r="IM16" s="114">
        <f>IM15</f>
        <v>45826</v>
      </c>
      <c r="IN16" s="115">
        <v>0.45833333333333331</v>
      </c>
      <c r="IO16" s="192"/>
      <c r="IP16" s="159"/>
      <c r="IQ16" s="193"/>
      <c r="IR16" s="71" t="str">
        <f t="shared" si="46"/>
        <v>TER</v>
      </c>
      <c r="IS16" s="114">
        <f>IS15</f>
        <v>45839</v>
      </c>
      <c r="IT16" s="115">
        <v>0.58333333333333337</v>
      </c>
      <c r="IU16" s="192"/>
      <c r="IV16" s="159"/>
      <c r="IW16" s="193"/>
      <c r="IX16" s="71" t="str">
        <f t="shared" si="47"/>
        <v>QUI</v>
      </c>
      <c r="IY16" s="114">
        <f>IY15</f>
        <v>45862</v>
      </c>
      <c r="IZ16" s="115">
        <v>0.54166666666666663</v>
      </c>
      <c r="JA16" s="71" t="str">
        <f t="shared" si="48"/>
        <v>TER</v>
      </c>
      <c r="JB16" s="114">
        <v>45860</v>
      </c>
      <c r="JC16" s="115">
        <v>0.6875</v>
      </c>
      <c r="JD16" s="192"/>
      <c r="JE16" s="159"/>
      <c r="JF16" s="193"/>
      <c r="JG16" s="192"/>
      <c r="JH16" s="159"/>
      <c r="JI16" s="193"/>
      <c r="JJ16" s="192"/>
      <c r="JK16" s="159"/>
      <c r="JL16" s="193"/>
      <c r="JM16" s="71" t="str">
        <f t="shared" si="49"/>
        <v>TER</v>
      </c>
      <c r="JN16" s="114">
        <v>45895</v>
      </c>
      <c r="JO16" s="111">
        <v>0.72916666666666663</v>
      </c>
      <c r="JP16" s="192"/>
      <c r="JQ16" s="159"/>
      <c r="JR16" s="193"/>
      <c r="JS16" s="71" t="str">
        <f t="shared" si="50"/>
        <v>TER</v>
      </c>
      <c r="JT16" s="114">
        <v>45909</v>
      </c>
      <c r="JU16" s="115">
        <v>0.43958333333333333</v>
      </c>
      <c r="JV16" s="71" t="str">
        <f t="shared" si="51"/>
        <v>TER</v>
      </c>
      <c r="JW16" s="110">
        <v>45916</v>
      </c>
      <c r="JX16" s="111">
        <v>0.72916666666666663</v>
      </c>
      <c r="JY16" s="71" t="str">
        <f t="shared" si="52"/>
        <v>TER</v>
      </c>
      <c r="JZ16" s="110">
        <v>45923</v>
      </c>
      <c r="KA16" s="111">
        <v>0.75</v>
      </c>
      <c r="KB16" s="71" t="str">
        <f t="shared" si="53"/>
        <v>TER</v>
      </c>
      <c r="KC16" s="110">
        <v>45930</v>
      </c>
      <c r="KD16" s="111">
        <v>0.45763888888888887</v>
      </c>
      <c r="KE16" s="192"/>
      <c r="KF16" s="159"/>
      <c r="KG16" s="193"/>
      <c r="KH16" s="71" t="str">
        <f t="shared" si="54"/>
        <v>TER</v>
      </c>
      <c r="KI16" s="114">
        <f>KI15</f>
        <v>45944</v>
      </c>
      <c r="KJ16" s="115">
        <v>0.57361111111111107</v>
      </c>
      <c r="KK16" s="71" t="str">
        <f t="shared" si="55"/>
        <v>DOM</v>
      </c>
      <c r="KL16" s="114">
        <v>45956</v>
      </c>
      <c r="KM16" s="115">
        <v>0.63194444444444442</v>
      </c>
      <c r="KN16" s="71" t="str">
        <f t="shared" si="56"/>
        <v>QUA</v>
      </c>
      <c r="KO16" s="114">
        <v>45959</v>
      </c>
      <c r="KP16" s="115">
        <v>0.36666666666666664</v>
      </c>
      <c r="KQ16" s="71" t="str">
        <f t="shared" si="57"/>
        <v>TER</v>
      </c>
      <c r="KR16" s="114">
        <v>45972</v>
      </c>
      <c r="KS16" s="115">
        <v>0.54652777777777772</v>
      </c>
      <c r="KT16" s="71" t="str">
        <f t="shared" si="58"/>
        <v>SÁB</v>
      </c>
      <c r="KU16" s="114">
        <v>45976</v>
      </c>
      <c r="KV16" s="115">
        <v>0.4284722222222222</v>
      </c>
      <c r="KW16" s="192"/>
      <c r="KX16" s="159"/>
      <c r="KY16" s="193"/>
      <c r="KZ16" s="71" t="str">
        <f t="shared" si="59"/>
        <v>TER</v>
      </c>
      <c r="LA16" s="114">
        <v>45986</v>
      </c>
      <c r="LB16" s="111">
        <v>0.39027777777777778</v>
      </c>
      <c r="LC16" s="192"/>
      <c r="LD16" s="159"/>
      <c r="LE16" s="193"/>
      <c r="LF16" s="71" t="str">
        <f t="shared" si="60"/>
        <v>TER</v>
      </c>
      <c r="LG16" s="114">
        <v>46000</v>
      </c>
      <c r="LH16" s="111">
        <v>0.46180555555555558</v>
      </c>
      <c r="LI16" s="71" t="str">
        <f t="shared" si="61"/>
        <v>TER</v>
      </c>
      <c r="LJ16" s="114">
        <v>46007</v>
      </c>
      <c r="LK16" s="111">
        <v>0.55694444444444446</v>
      </c>
      <c r="LL16" s="71" t="str">
        <f t="shared" si="62"/>
        <v>TER</v>
      </c>
      <c r="LM16" s="114">
        <v>46014</v>
      </c>
      <c r="LN16" s="111">
        <v>0.39583333333333331</v>
      </c>
      <c r="LO16" s="71" t="str">
        <f t="shared" si="63"/>
        <v>TER</v>
      </c>
      <c r="LP16" s="114">
        <v>46021</v>
      </c>
      <c r="LQ16" s="111">
        <v>0.33333333333333331</v>
      </c>
      <c r="LR16" s="71" t="str">
        <f t="shared" si="64"/>
        <v>TER</v>
      </c>
      <c r="LS16" s="114">
        <v>46028</v>
      </c>
      <c r="LT16" s="111">
        <v>0.59375</v>
      </c>
      <c r="LU16" s="71" t="str">
        <f t="shared" si="65"/>
        <v>TER</v>
      </c>
      <c r="LV16" s="114">
        <v>46035</v>
      </c>
      <c r="LW16" s="111">
        <v>0.45902777777777776</v>
      </c>
      <c r="LX16" s="192"/>
      <c r="LY16" s="159"/>
      <c r="LZ16" s="193"/>
      <c r="MA16" s="71" t="str">
        <f t="shared" si="66"/>
        <v>TER</v>
      </c>
      <c r="MB16" s="114">
        <v>46049</v>
      </c>
      <c r="MC16" s="111">
        <v>0.77638888888888891</v>
      </c>
      <c r="MD16" s="71" t="str">
        <f t="shared" si="67"/>
        <v>TER</v>
      </c>
      <c r="ME16" s="114">
        <v>46063</v>
      </c>
      <c r="MF16" s="111">
        <v>0.6875</v>
      </c>
      <c r="MG16" s="71" t="str">
        <f t="shared" si="68"/>
        <v>TER</v>
      </c>
      <c r="MH16" s="114">
        <v>46070</v>
      </c>
      <c r="MI16" s="111">
        <v>0.375</v>
      </c>
      <c r="MJ16" s="71" t="str">
        <f t="shared" si="69"/>
        <v>TER</v>
      </c>
      <c r="MK16" s="114">
        <v>46077</v>
      </c>
      <c r="ML16" s="111">
        <v>0.41319444444444442</v>
      </c>
      <c r="MM16" s="71" t="str">
        <f t="shared" si="70"/>
        <v>TER</v>
      </c>
      <c r="MN16" s="114">
        <v>46084</v>
      </c>
      <c r="MO16" s="111">
        <v>0.70833333333333337</v>
      </c>
      <c r="MP16" s="71" t="str">
        <f t="shared" si="71"/>
        <v>TER</v>
      </c>
      <c r="MQ16" s="114">
        <v>46091</v>
      </c>
      <c r="MR16" s="111">
        <v>0.75</v>
      </c>
      <c r="MS16" s="71" t="str">
        <f t="shared" si="72"/>
        <v>DOM</v>
      </c>
      <c r="MT16" s="114">
        <v>46096</v>
      </c>
      <c r="MU16" s="111">
        <v>0.39583333333333331</v>
      </c>
      <c r="MV16" s="71" t="str">
        <f t="shared" si="73"/>
        <v>TER</v>
      </c>
      <c r="MW16" s="114">
        <v>46105</v>
      </c>
      <c r="MX16" s="111">
        <v>0.38611111111111113</v>
      </c>
      <c r="MY16" s="71" t="str">
        <f t="shared" si="74"/>
        <v>TER</v>
      </c>
      <c r="MZ16" s="114">
        <v>46112</v>
      </c>
      <c r="NA16" s="111">
        <v>0.5083333333333333</v>
      </c>
      <c r="NB16" s="71" t="str">
        <f t="shared" si="75"/>
        <v>TER</v>
      </c>
      <c r="NC16" s="114">
        <v>46119</v>
      </c>
      <c r="ND16" s="111">
        <v>0.375</v>
      </c>
      <c r="NE16" s="71" t="str">
        <f t="shared" si="76"/>
        <v>TER</v>
      </c>
      <c r="NF16" s="114">
        <v>46126</v>
      </c>
      <c r="NG16" s="111">
        <v>0.41736111111111113</v>
      </c>
      <c r="NH16" s="71" t="str">
        <f t="shared" si="77"/>
        <v>QUA</v>
      </c>
      <c r="NI16" s="114">
        <v>46134</v>
      </c>
      <c r="NJ16" s="111">
        <v>0.4777777777777778</v>
      </c>
      <c r="NK16" s="71" t="str">
        <f t="shared" si="78"/>
        <v>TER</v>
      </c>
      <c r="NL16" s="114">
        <v>46140</v>
      </c>
      <c r="NM16" s="115">
        <v>0.45416666666666666</v>
      </c>
      <c r="NN16" s="71" t="str">
        <f t="shared" si="100"/>
        <v>QUA</v>
      </c>
      <c r="NO16" s="114">
        <v>46148</v>
      </c>
      <c r="NP16" s="111">
        <v>0.53541666666666665</v>
      </c>
      <c r="NQ16" s="71" t="str">
        <f t="shared" si="80"/>
        <v>TER</v>
      </c>
      <c r="NR16" s="114">
        <v>46154</v>
      </c>
      <c r="NS16" s="111">
        <v>0.69305555555555554</v>
      </c>
      <c r="NT16" s="71" t="str">
        <f t="shared" si="81"/>
        <v>TER</v>
      </c>
      <c r="NU16" s="114">
        <v>46161</v>
      </c>
      <c r="NV16" s="111">
        <v>0.36388888888888887</v>
      </c>
      <c r="NW16" s="71" t="str">
        <f t="shared" si="82"/>
        <v>TER</v>
      </c>
      <c r="NX16" s="114">
        <f>NX15+1</f>
        <v>46168</v>
      </c>
      <c r="NY16" s="111">
        <v>0.43055555555555558</v>
      </c>
      <c r="NZ16" s="71" t="str">
        <f t="shared" si="83"/>
        <v>TER</v>
      </c>
      <c r="OA16" s="114">
        <v>46175</v>
      </c>
      <c r="OB16" s="111">
        <v>0.4152777777777778</v>
      </c>
      <c r="OC16" s="294"/>
      <c r="OD16" s="295"/>
      <c r="OE16" s="296"/>
      <c r="OF16" s="71" t="str">
        <f t="shared" si="84"/>
        <v>QUA</v>
      </c>
      <c r="OG16" s="114">
        <f>OG15+1</f>
        <v>46190</v>
      </c>
      <c r="OH16" s="111">
        <v>0.46944444444444444</v>
      </c>
      <c r="OI16" s="71" t="str">
        <f t="shared" si="85"/>
        <v>TER</v>
      </c>
      <c r="OJ16" s="114">
        <v>46196</v>
      </c>
      <c r="OK16" s="111">
        <v>0.57222222222222219</v>
      </c>
      <c r="OL16" s="430"/>
      <c r="OM16" s="431"/>
      <c r="ON16" s="432"/>
      <c r="OO16" s="430"/>
      <c r="OP16" s="431"/>
      <c r="OQ16" s="432"/>
      <c r="OR16" s="71" t="str">
        <f t="shared" si="86"/>
        <v>TER</v>
      </c>
      <c r="OS16" s="114">
        <v>46217</v>
      </c>
      <c r="OT16" s="111">
        <v>0.51875000000000004</v>
      </c>
      <c r="OU16" s="430"/>
      <c r="OV16" s="431"/>
      <c r="OW16" s="432"/>
      <c r="OX16" s="71" t="str">
        <f t="shared" si="87"/>
        <v>TER</v>
      </c>
      <c r="OY16" s="30">
        <f>OY15+1</f>
        <v>46231</v>
      </c>
      <c r="OZ16" s="14">
        <v>0.33333333333333331</v>
      </c>
      <c r="PA16" s="71" t="str">
        <f t="shared" si="88"/>
        <v>QUA</v>
      </c>
      <c r="PB16" s="30">
        <f>PB15+1</f>
        <v>46239</v>
      </c>
      <c r="PC16" s="14">
        <v>0.33333333333333331</v>
      </c>
      <c r="PD16" s="71" t="str">
        <f t="shared" si="89"/>
        <v>TER</v>
      </c>
      <c r="PE16" s="30">
        <f>PE15+1</f>
        <v>46245</v>
      </c>
      <c r="PF16" s="14">
        <v>0.33333333333333331</v>
      </c>
      <c r="PG16" s="71" t="str">
        <f t="shared" si="90"/>
        <v>QUA</v>
      </c>
      <c r="PH16" s="30">
        <f>PH15+1</f>
        <v>46253</v>
      </c>
      <c r="PI16" s="14">
        <v>0.33333333333333331</v>
      </c>
      <c r="PJ16" s="71" t="str">
        <f t="shared" si="91"/>
        <v>TER</v>
      </c>
      <c r="PK16" s="30">
        <f>PK15+1</f>
        <v>46259</v>
      </c>
      <c r="PL16" s="14">
        <v>0.33333333333333331</v>
      </c>
    </row>
    <row r="17" spans="1:428" ht="15.75" customHeight="1" thickBot="1" x14ac:dyDescent="0.35">
      <c r="A17" s="322"/>
      <c r="B17" s="3" t="s">
        <v>244</v>
      </c>
      <c r="C17" s="54"/>
      <c r="D17" s="94"/>
      <c r="E17" s="95"/>
      <c r="F17" s="54"/>
      <c r="G17" s="94"/>
      <c r="H17" s="95"/>
      <c r="I17" s="54"/>
      <c r="J17" s="94"/>
      <c r="K17" s="95"/>
      <c r="L17" s="54"/>
      <c r="M17" s="94"/>
      <c r="N17" s="95"/>
      <c r="O17" s="54"/>
      <c r="P17" s="94"/>
      <c r="Q17" s="95"/>
      <c r="R17" s="54"/>
      <c r="S17" s="94"/>
      <c r="T17" s="95"/>
      <c r="U17" s="54"/>
      <c r="V17" s="94"/>
      <c r="W17" s="95"/>
      <c r="X17" s="54"/>
      <c r="Y17" s="94"/>
      <c r="Z17" s="95"/>
      <c r="AA17" s="54"/>
      <c r="AB17" s="94"/>
      <c r="AC17" s="95"/>
      <c r="AD17" s="54"/>
      <c r="AE17" s="94"/>
      <c r="AF17" s="95"/>
      <c r="AG17" s="54"/>
      <c r="AH17" s="94"/>
      <c r="AI17" s="95"/>
      <c r="AJ17" s="54"/>
      <c r="AK17" s="94"/>
      <c r="AL17" s="95"/>
      <c r="AM17" s="54"/>
      <c r="AN17" s="94"/>
      <c r="AO17" s="95"/>
      <c r="AP17" s="54"/>
      <c r="AQ17" s="94"/>
      <c r="AR17" s="95"/>
      <c r="AS17" s="54"/>
      <c r="AT17" s="94"/>
      <c r="AU17" s="95"/>
      <c r="AV17" s="54"/>
      <c r="AW17" s="94"/>
      <c r="AX17" s="95"/>
      <c r="AY17" s="54"/>
      <c r="AZ17" s="94"/>
      <c r="BA17" s="95"/>
      <c r="BB17" s="54"/>
      <c r="BC17" s="94"/>
      <c r="BD17" s="95"/>
      <c r="BE17" s="54"/>
      <c r="BF17" s="94"/>
      <c r="BG17" s="95"/>
      <c r="BH17" s="54"/>
      <c r="BI17" s="94"/>
      <c r="BJ17" s="95"/>
      <c r="BK17" s="10" t="str">
        <f t="shared" si="0"/>
        <v>SÁB</v>
      </c>
      <c r="BL17" s="94"/>
      <c r="BM17" s="95"/>
      <c r="BN17" s="10" t="str">
        <f t="shared" si="1"/>
        <v>SÁB</v>
      </c>
      <c r="BO17" s="94"/>
      <c r="BP17" s="95"/>
      <c r="BQ17" s="10" t="str">
        <f t="shared" si="2"/>
        <v>SÁB</v>
      </c>
      <c r="BR17" s="94"/>
      <c r="BS17" s="95"/>
      <c r="BT17" s="10" t="str">
        <f t="shared" si="3"/>
        <v>SÁB</v>
      </c>
      <c r="BU17" s="94"/>
      <c r="BV17" s="95"/>
      <c r="BW17" s="10" t="str">
        <f t="shared" si="4"/>
        <v>SÁB</v>
      </c>
      <c r="BX17" s="94"/>
      <c r="BY17" s="95"/>
      <c r="BZ17" s="10" t="str">
        <f t="shared" si="5"/>
        <v>SÁB</v>
      </c>
      <c r="CA17" s="94"/>
      <c r="CB17" s="95"/>
      <c r="CC17" s="213"/>
      <c r="CD17" s="135"/>
      <c r="CE17" s="214"/>
      <c r="CF17" s="10" t="str">
        <f t="shared" si="6"/>
        <v>QUA</v>
      </c>
      <c r="CG17" s="110">
        <f>CG16+1</f>
        <v>45455</v>
      </c>
      <c r="CH17" s="111">
        <v>0.45833333333333331</v>
      </c>
      <c r="CI17" s="10" t="str">
        <f t="shared" si="7"/>
        <v>QUI</v>
      </c>
      <c r="CJ17" s="110">
        <f>CJ16+1</f>
        <v>45463</v>
      </c>
      <c r="CK17" s="111">
        <v>0.29166666666666669</v>
      </c>
      <c r="CL17" s="10" t="str">
        <f t="shared" si="8"/>
        <v>QUA</v>
      </c>
      <c r="CM17" s="110">
        <f>CM16+1</f>
        <v>45469</v>
      </c>
      <c r="CN17" s="111">
        <v>0.68402777777777779</v>
      </c>
      <c r="CO17" s="10" t="str">
        <f t="shared" si="9"/>
        <v>TER</v>
      </c>
      <c r="CP17" s="110">
        <v>45482</v>
      </c>
      <c r="CQ17" s="111">
        <v>0.60416666666666663</v>
      </c>
      <c r="CR17" s="10" t="str">
        <f t="shared" si="10"/>
        <v>TER</v>
      </c>
      <c r="CS17" s="110">
        <v>45496</v>
      </c>
      <c r="CT17" s="111">
        <v>0.59027777777777779</v>
      </c>
      <c r="CU17" s="10" t="str">
        <f t="shared" si="11"/>
        <v>SEG</v>
      </c>
      <c r="CV17" s="110">
        <f>CV16+1</f>
        <v>45495</v>
      </c>
      <c r="CW17" s="111">
        <v>0.4861111111111111</v>
      </c>
      <c r="CX17" s="9" t="s">
        <v>251</v>
      </c>
      <c r="CY17" s="208"/>
      <c r="CZ17" s="209"/>
      <c r="DA17" s="10" t="str">
        <f t="shared" si="12"/>
        <v>QUA</v>
      </c>
      <c r="DB17" s="133">
        <f>DB16+1</f>
        <v>45504</v>
      </c>
      <c r="DC17" s="125">
        <v>0.64583333333333337</v>
      </c>
      <c r="DD17" s="10" t="str">
        <f t="shared" si="13"/>
        <v>SEG</v>
      </c>
      <c r="DE17" s="133">
        <f>DE16+1</f>
        <v>45516</v>
      </c>
      <c r="DF17" s="125">
        <v>0.39583333333333331</v>
      </c>
      <c r="DG17" s="10" t="str">
        <f t="shared" si="14"/>
        <v>QUI</v>
      </c>
      <c r="DH17" s="133">
        <v>45554</v>
      </c>
      <c r="DI17" s="125">
        <v>0.29166666666666669</v>
      </c>
      <c r="DJ17" s="10" t="str">
        <f t="shared" si="15"/>
        <v>QUI</v>
      </c>
      <c r="DK17" s="110">
        <v>45547</v>
      </c>
      <c r="DL17" s="125">
        <v>0.625</v>
      </c>
      <c r="DM17" s="10" t="str">
        <f t="shared" si="16"/>
        <v>SÁB</v>
      </c>
      <c r="DN17" s="133">
        <v>45542</v>
      </c>
      <c r="DO17" s="125">
        <v>0.625</v>
      </c>
      <c r="DP17" s="10" t="str">
        <f t="shared" si="17"/>
        <v>QUI</v>
      </c>
      <c r="DQ17" s="40">
        <v>45568</v>
      </c>
      <c r="DR17" s="17">
        <v>0.41666666666666669</v>
      </c>
      <c r="DS17" s="10" t="str">
        <f t="shared" si="18"/>
        <v>SEG</v>
      </c>
      <c r="DT17" s="133">
        <f>DT16+1</f>
        <v>45558</v>
      </c>
      <c r="DU17" s="125">
        <v>0.625</v>
      </c>
      <c r="DV17" s="10" t="str">
        <f t="shared" si="19"/>
        <v>TER</v>
      </c>
      <c r="DW17" s="133">
        <v>45566</v>
      </c>
      <c r="DX17" s="125">
        <v>0.47916666666666669</v>
      </c>
      <c r="DY17" s="10" t="str">
        <f t="shared" si="20"/>
        <v>SEG</v>
      </c>
      <c r="DZ17" s="133">
        <f>DZ16+1</f>
        <v>45572</v>
      </c>
      <c r="EA17" s="125">
        <v>0.5</v>
      </c>
      <c r="EB17" s="10" t="str">
        <f t="shared" si="21"/>
        <v>QUI</v>
      </c>
      <c r="EC17" s="133">
        <v>45582</v>
      </c>
      <c r="ED17" s="125">
        <v>0.41666666666666669</v>
      </c>
      <c r="EE17" s="10" t="str">
        <f t="shared" si="22"/>
        <v>QUA</v>
      </c>
      <c r="EF17" s="133">
        <v>45567</v>
      </c>
      <c r="EG17" s="125">
        <v>0.41666666666666669</v>
      </c>
      <c r="EH17" s="10" t="str">
        <f t="shared" si="23"/>
        <v>TER</v>
      </c>
      <c r="EI17" s="133">
        <f>EI16+1</f>
        <v>45587</v>
      </c>
      <c r="EJ17" s="125">
        <v>0.33333333333333331</v>
      </c>
      <c r="EK17" s="10" t="str">
        <f t="shared" si="24"/>
        <v>SEG</v>
      </c>
      <c r="EL17" s="133">
        <v>45593</v>
      </c>
      <c r="EM17" s="125">
        <v>0.41666666666666669</v>
      </c>
      <c r="EN17" s="10" t="str">
        <f t="shared" si="25"/>
        <v>SEG</v>
      </c>
      <c r="EO17" s="133">
        <v>45600</v>
      </c>
      <c r="EP17" s="125">
        <v>0.41666666666666669</v>
      </c>
      <c r="EQ17" s="10" t="str">
        <f t="shared" si="26"/>
        <v>SÁB</v>
      </c>
      <c r="ER17" s="133">
        <v>45605</v>
      </c>
      <c r="ES17" s="125">
        <v>0.625</v>
      </c>
      <c r="ET17" s="9" t="str">
        <f t="shared" si="27"/>
        <v>QUA</v>
      </c>
      <c r="EU17" s="133">
        <v>45609</v>
      </c>
      <c r="EV17" s="111">
        <v>0.625</v>
      </c>
      <c r="EW17" s="243"/>
      <c r="EX17" s="244"/>
      <c r="EY17" s="245"/>
      <c r="EZ17" s="9" t="str">
        <f t="shared" si="92"/>
        <v>SÁB</v>
      </c>
      <c r="FA17" s="133">
        <v>45619</v>
      </c>
      <c r="FB17" s="125">
        <v>0.29166666666666669</v>
      </c>
      <c r="FC17" s="9" t="str">
        <f t="shared" si="93"/>
        <v>QUI</v>
      </c>
      <c r="FD17" s="133">
        <v>45631</v>
      </c>
      <c r="FE17" s="125">
        <v>0.33333333333333331</v>
      </c>
      <c r="FF17" s="9" t="str">
        <f t="shared" si="94"/>
        <v>SEG</v>
      </c>
      <c r="FG17" s="133">
        <v>45635</v>
      </c>
      <c r="FH17" s="125">
        <v>0.4375</v>
      </c>
      <c r="FI17" s="9" t="str">
        <f t="shared" si="95"/>
        <v>SEG</v>
      </c>
      <c r="FJ17" s="133">
        <v>45642</v>
      </c>
      <c r="FK17" s="125">
        <v>0.25</v>
      </c>
      <c r="FL17" s="137" t="str">
        <f>UPPER(TEXT(FM17,"DDD"))</f>
        <v>QUI</v>
      </c>
      <c r="FM17" s="133">
        <v>45652</v>
      </c>
      <c r="FN17" s="125">
        <v>0.41666666666666669</v>
      </c>
      <c r="FO17" s="9" t="str">
        <f t="shared" si="97"/>
        <v>SEG</v>
      </c>
      <c r="FP17" s="133">
        <v>45663</v>
      </c>
      <c r="FQ17" s="125">
        <v>0.27083333333333331</v>
      </c>
      <c r="FR17" s="9" t="str">
        <f t="shared" si="98"/>
        <v>SEX</v>
      </c>
      <c r="FS17" s="133">
        <v>45667</v>
      </c>
      <c r="FT17" s="125">
        <v>0.625</v>
      </c>
      <c r="FU17" s="137" t="str">
        <f t="shared" si="28"/>
        <v>TER</v>
      </c>
      <c r="FV17" s="129">
        <v>45678</v>
      </c>
      <c r="FW17" s="125">
        <v>0.51388888888888884</v>
      </c>
      <c r="FX17" s="137" t="str">
        <f t="shared" si="29"/>
        <v>QUA</v>
      </c>
      <c r="FY17" s="129">
        <f>FY16+1</f>
        <v>45686</v>
      </c>
      <c r="FZ17" s="125">
        <v>0.26458333333333334</v>
      </c>
      <c r="GA17" s="137" t="str">
        <f t="shared" si="30"/>
        <v>DOM</v>
      </c>
      <c r="GB17" s="129">
        <f>GB16+1</f>
        <v>45690</v>
      </c>
      <c r="GC17" s="125">
        <v>0.28125</v>
      </c>
      <c r="GD17" s="137" t="str">
        <f t="shared" si="31"/>
        <v>SÁB</v>
      </c>
      <c r="GE17" s="129">
        <f>GE16+1</f>
        <v>45696</v>
      </c>
      <c r="GF17" s="125">
        <v>0.625</v>
      </c>
      <c r="GG17" s="137" t="str">
        <f t="shared" si="32"/>
        <v>DOM</v>
      </c>
      <c r="GH17" s="129">
        <f>GH16+1</f>
        <v>45704</v>
      </c>
      <c r="GI17" s="125">
        <v>0.25</v>
      </c>
      <c r="GJ17" s="194"/>
      <c r="GK17" s="195"/>
      <c r="GL17" s="196"/>
      <c r="GM17" s="194"/>
      <c r="GN17" s="195"/>
      <c r="GO17" s="196"/>
      <c r="GP17" s="137" t="str">
        <f t="shared" si="33"/>
        <v>QUA</v>
      </c>
      <c r="GQ17" s="129">
        <v>45721</v>
      </c>
      <c r="GR17" s="125">
        <v>0.83333333333333337</v>
      </c>
      <c r="GS17" s="137" t="str">
        <f t="shared" si="34"/>
        <v>TER</v>
      </c>
      <c r="GT17" s="129">
        <f>GT16+1</f>
        <v>45720</v>
      </c>
      <c r="GU17" s="125">
        <v>0.69791666666666663</v>
      </c>
      <c r="GV17" s="194"/>
      <c r="GW17" s="195"/>
      <c r="GX17" s="196"/>
      <c r="GY17" s="137" t="str">
        <f t="shared" si="35"/>
        <v>QUA</v>
      </c>
      <c r="GZ17" s="129">
        <f>GZ16+1</f>
        <v>45735</v>
      </c>
      <c r="HA17" s="125">
        <v>0.41666666666666669</v>
      </c>
      <c r="HB17" s="137" t="str">
        <f t="shared" si="36"/>
        <v>SEX</v>
      </c>
      <c r="HC17" s="129">
        <f>HC16+1</f>
        <v>45744</v>
      </c>
      <c r="HD17" s="125">
        <v>0.41666666666666669</v>
      </c>
      <c r="HE17" s="137" t="str">
        <f t="shared" si="37"/>
        <v>QUI</v>
      </c>
      <c r="HF17" s="129">
        <v>45750</v>
      </c>
      <c r="HG17" s="118">
        <v>0.29166666666666669</v>
      </c>
      <c r="HH17" s="9" t="str">
        <f t="shared" si="99"/>
        <v>QUI</v>
      </c>
      <c r="HI17" s="133">
        <v>45757</v>
      </c>
      <c r="HJ17" s="125">
        <v>0.58333333333333337</v>
      </c>
      <c r="HK17" s="137" t="str">
        <f t="shared" si="38"/>
        <v>SEG</v>
      </c>
      <c r="HL17" s="129">
        <f>HL16+1</f>
        <v>45768</v>
      </c>
      <c r="HM17" s="118">
        <v>0.66666666666666663</v>
      </c>
      <c r="HN17" s="137" t="str">
        <f t="shared" si="39"/>
        <v>SEG</v>
      </c>
      <c r="HO17" s="129">
        <f>HO16+1</f>
        <v>45775</v>
      </c>
      <c r="HP17" s="118">
        <v>0.55208333333333337</v>
      </c>
      <c r="HQ17" s="137" t="str">
        <f t="shared" si="40"/>
        <v>SEX</v>
      </c>
      <c r="HR17" s="129">
        <f>HR16+1</f>
        <v>45779</v>
      </c>
      <c r="HS17" s="118">
        <v>0.56041666666666667</v>
      </c>
      <c r="HT17" s="137" t="str">
        <f t="shared" si="41"/>
        <v>TER</v>
      </c>
      <c r="HU17" s="129">
        <v>45790</v>
      </c>
      <c r="HV17" s="118">
        <v>0.3125</v>
      </c>
      <c r="HW17" s="137" t="str">
        <f t="shared" si="42"/>
        <v>DOM</v>
      </c>
      <c r="HX17" s="129">
        <f>HX16+1</f>
        <v>45795</v>
      </c>
      <c r="HY17" s="118">
        <v>0.45833333333333331</v>
      </c>
      <c r="HZ17" s="137" t="str">
        <f t="shared" si="43"/>
        <v>SEG</v>
      </c>
      <c r="IA17" s="129">
        <v>45803</v>
      </c>
      <c r="IB17" s="118">
        <v>0.39583333333333331</v>
      </c>
      <c r="IC17" s="194"/>
      <c r="ID17" s="195"/>
      <c r="IE17" s="196"/>
      <c r="IF17" s="137" t="str">
        <f t="shared" si="44"/>
        <v>SEG</v>
      </c>
      <c r="IG17" s="129">
        <f>IG16+1</f>
        <v>45817</v>
      </c>
      <c r="IH17" s="118">
        <v>0.30208333333333331</v>
      </c>
      <c r="II17" s="194"/>
      <c r="IJ17" s="195"/>
      <c r="IK17" s="196"/>
      <c r="IL17" s="137" t="str">
        <f t="shared" si="45"/>
        <v>QUI</v>
      </c>
      <c r="IM17" s="129">
        <f>IM16+1</f>
        <v>45827</v>
      </c>
      <c r="IN17" s="118">
        <v>0.30277777777777776</v>
      </c>
      <c r="IO17" s="194"/>
      <c r="IP17" s="195"/>
      <c r="IQ17" s="196"/>
      <c r="IR17" s="137" t="str">
        <f t="shared" si="46"/>
        <v>QUI</v>
      </c>
      <c r="IS17" s="129">
        <v>45841</v>
      </c>
      <c r="IT17" s="118">
        <v>0.54166666666666663</v>
      </c>
      <c r="IU17" s="194"/>
      <c r="IV17" s="195"/>
      <c r="IW17" s="196"/>
      <c r="IX17" s="137" t="str">
        <f t="shared" si="47"/>
        <v>DOM</v>
      </c>
      <c r="IY17" s="129">
        <v>45865</v>
      </c>
      <c r="IZ17" s="118">
        <v>0.375</v>
      </c>
      <c r="JA17" s="137" t="str">
        <f t="shared" si="48"/>
        <v>QUA</v>
      </c>
      <c r="JB17" s="129">
        <f>JB16+1</f>
        <v>45861</v>
      </c>
      <c r="JC17" s="118">
        <v>0.54166666666666663</v>
      </c>
      <c r="JD17" s="194"/>
      <c r="JE17" s="195"/>
      <c r="JF17" s="196"/>
      <c r="JG17" s="194"/>
      <c r="JH17" s="195"/>
      <c r="JI17" s="196"/>
      <c r="JJ17" s="194"/>
      <c r="JK17" s="195"/>
      <c r="JL17" s="196"/>
      <c r="JM17" s="137" t="str">
        <f t="shared" si="49"/>
        <v>QUA</v>
      </c>
      <c r="JN17" s="129">
        <v>45896</v>
      </c>
      <c r="JO17" s="125">
        <v>0.5</v>
      </c>
      <c r="JP17" s="194"/>
      <c r="JQ17" s="195"/>
      <c r="JR17" s="196"/>
      <c r="JS17" s="137" t="str">
        <f t="shared" si="50"/>
        <v>QUA</v>
      </c>
      <c r="JT17" s="129">
        <v>45910</v>
      </c>
      <c r="JU17" s="118">
        <v>0.60416666666666663</v>
      </c>
      <c r="JV17" s="137" t="str">
        <f t="shared" si="51"/>
        <v>QUA</v>
      </c>
      <c r="JW17" s="110">
        <f>JW16+1</f>
        <v>45917</v>
      </c>
      <c r="JX17" s="111">
        <v>0.6020833333333333</v>
      </c>
      <c r="JY17" s="137" t="str">
        <f t="shared" si="52"/>
        <v>QUA</v>
      </c>
      <c r="JZ17" s="110">
        <f>JZ16+1</f>
        <v>45924</v>
      </c>
      <c r="KA17" s="111">
        <v>0.52500000000000002</v>
      </c>
      <c r="KB17" s="137" t="str">
        <f t="shared" si="53"/>
        <v>QUA</v>
      </c>
      <c r="KC17" s="110">
        <f>KC16+1</f>
        <v>45931</v>
      </c>
      <c r="KD17" s="111">
        <v>0.54166666666666663</v>
      </c>
      <c r="KE17" s="194"/>
      <c r="KF17" s="195"/>
      <c r="KG17" s="196"/>
      <c r="KH17" s="137" t="str">
        <f t="shared" si="54"/>
        <v>QUA</v>
      </c>
      <c r="KI17" s="129">
        <v>45945</v>
      </c>
      <c r="KJ17" s="118">
        <v>0.41666666666666669</v>
      </c>
      <c r="KK17" s="137" t="str">
        <f t="shared" si="55"/>
        <v>SEG</v>
      </c>
      <c r="KL17" s="129">
        <v>45957.583333333336</v>
      </c>
      <c r="KM17" s="118">
        <v>0.58333333333333337</v>
      </c>
      <c r="KN17" s="137" t="str">
        <f t="shared" si="56"/>
        <v>QUI</v>
      </c>
      <c r="KO17" s="129">
        <v>45960</v>
      </c>
      <c r="KP17" s="118">
        <v>0.2722222222222222</v>
      </c>
      <c r="KQ17" s="137" t="str">
        <f t="shared" si="57"/>
        <v>QUA</v>
      </c>
      <c r="KR17" s="129">
        <f>KR16+1</f>
        <v>45973</v>
      </c>
      <c r="KS17" s="118">
        <v>0.41666666666666669</v>
      </c>
      <c r="KT17" s="137" t="str">
        <f t="shared" si="58"/>
        <v>DOM</v>
      </c>
      <c r="KU17" s="129">
        <v>45977</v>
      </c>
      <c r="KV17" s="118">
        <v>0.25</v>
      </c>
      <c r="KW17" s="194"/>
      <c r="KX17" s="195"/>
      <c r="KY17" s="196"/>
      <c r="KZ17" s="137" t="str">
        <f t="shared" si="59"/>
        <v>QUA</v>
      </c>
      <c r="LA17" s="129">
        <v>45987</v>
      </c>
      <c r="LB17" s="125">
        <v>0.33333333333333331</v>
      </c>
      <c r="LC17" s="194"/>
      <c r="LD17" s="195"/>
      <c r="LE17" s="196"/>
      <c r="LF17" s="137" t="str">
        <f t="shared" si="60"/>
        <v>QUA</v>
      </c>
      <c r="LG17" s="129">
        <v>46001</v>
      </c>
      <c r="LH17" s="125">
        <v>0.20833333333333334</v>
      </c>
      <c r="LI17" s="137" t="str">
        <f t="shared" si="61"/>
        <v>QUA</v>
      </c>
      <c r="LJ17" s="129">
        <v>46008</v>
      </c>
      <c r="LK17" s="125">
        <v>0.25138888888888888</v>
      </c>
      <c r="LL17" s="137" t="str">
        <f t="shared" si="62"/>
        <v>QUA</v>
      </c>
      <c r="LM17" s="129">
        <v>46015</v>
      </c>
      <c r="LN17" s="125">
        <v>0.22916666666666666</v>
      </c>
      <c r="LO17" s="137" t="str">
        <f t="shared" si="63"/>
        <v>QUA</v>
      </c>
      <c r="LP17" s="129">
        <v>46022</v>
      </c>
      <c r="LQ17" s="125">
        <v>5</v>
      </c>
      <c r="LR17" s="137" t="str">
        <f t="shared" si="64"/>
        <v>QUA</v>
      </c>
      <c r="LS17" s="129">
        <v>46029</v>
      </c>
      <c r="LT17" s="125">
        <v>0.22916666666666666</v>
      </c>
      <c r="LU17" s="137" t="str">
        <f t="shared" si="65"/>
        <v>QUA</v>
      </c>
      <c r="LV17" s="129">
        <v>46036</v>
      </c>
      <c r="LW17" s="125">
        <v>0.3125</v>
      </c>
      <c r="LX17" s="194"/>
      <c r="LY17" s="195"/>
      <c r="LZ17" s="196"/>
      <c r="MA17" s="137" t="str">
        <f t="shared" si="66"/>
        <v>QUA</v>
      </c>
      <c r="MB17" s="129">
        <v>46050</v>
      </c>
      <c r="MC17" s="125">
        <v>0.41666666666666669</v>
      </c>
      <c r="MD17" s="137" t="str">
        <f t="shared" si="67"/>
        <v>QUA</v>
      </c>
      <c r="ME17" s="129">
        <v>46064</v>
      </c>
      <c r="MF17" s="125">
        <v>0.375</v>
      </c>
      <c r="MG17" s="137" t="str">
        <f t="shared" si="68"/>
        <v>QUA</v>
      </c>
      <c r="MH17" s="129">
        <v>46071</v>
      </c>
      <c r="MI17" s="125">
        <v>0.29166666666666669</v>
      </c>
      <c r="MJ17" s="137" t="str">
        <f t="shared" si="69"/>
        <v>QUA</v>
      </c>
      <c r="MK17" s="129">
        <v>46078</v>
      </c>
      <c r="ML17" s="125">
        <v>0.25</v>
      </c>
      <c r="MM17" s="137" t="str">
        <f t="shared" si="70"/>
        <v>QUA</v>
      </c>
      <c r="MN17" s="129">
        <v>46085</v>
      </c>
      <c r="MO17" s="125">
        <v>0.27083333333333331</v>
      </c>
      <c r="MP17" s="137" t="str">
        <f t="shared" si="71"/>
        <v>QUI</v>
      </c>
      <c r="MQ17" s="129">
        <v>46093</v>
      </c>
      <c r="MR17" s="125">
        <v>0.25</v>
      </c>
      <c r="MS17" s="137" t="str">
        <f t="shared" si="72"/>
        <v>SEG</v>
      </c>
      <c r="MT17" s="114">
        <v>46097</v>
      </c>
      <c r="MU17" s="125">
        <v>0.29166666666666669</v>
      </c>
      <c r="MV17" s="137" t="str">
        <f t="shared" si="73"/>
        <v>QUA</v>
      </c>
      <c r="MW17" s="114">
        <v>46106</v>
      </c>
      <c r="MX17" s="125">
        <v>0.25</v>
      </c>
      <c r="MY17" s="137" t="str">
        <f t="shared" si="74"/>
        <v>QUA</v>
      </c>
      <c r="MZ17" s="114">
        <v>46113</v>
      </c>
      <c r="NA17" s="125">
        <v>0.4375</v>
      </c>
      <c r="NB17" s="137" t="str">
        <f t="shared" si="75"/>
        <v>QUA</v>
      </c>
      <c r="NC17" s="114">
        <v>46120</v>
      </c>
      <c r="ND17" s="125">
        <v>0.4375</v>
      </c>
      <c r="NE17" s="137" t="str">
        <f t="shared" si="76"/>
        <v>QUA</v>
      </c>
      <c r="NF17" s="114">
        <v>46127</v>
      </c>
      <c r="NG17" s="125">
        <v>0.30277777777777776</v>
      </c>
      <c r="NH17" s="137" t="str">
        <f t="shared" si="77"/>
        <v>QUI</v>
      </c>
      <c r="NI17" s="114">
        <v>46135</v>
      </c>
      <c r="NJ17" s="125">
        <v>0.3125</v>
      </c>
      <c r="NK17" s="137" t="str">
        <f t="shared" si="78"/>
        <v>QUA</v>
      </c>
      <c r="NL17" s="114">
        <v>46141</v>
      </c>
      <c r="NM17" s="118">
        <v>0.30902777777777779</v>
      </c>
      <c r="NN17" s="137" t="str">
        <f t="shared" si="100"/>
        <v>QUI</v>
      </c>
      <c r="NO17" s="114">
        <v>46149</v>
      </c>
      <c r="NP17" s="125">
        <v>0.4375</v>
      </c>
      <c r="NQ17" s="137" t="str">
        <f t="shared" si="80"/>
        <v>QUA</v>
      </c>
      <c r="NR17" s="114">
        <v>46155</v>
      </c>
      <c r="NS17" s="125">
        <v>0.27083333333333331</v>
      </c>
      <c r="NT17" s="137" t="str">
        <f t="shared" si="81"/>
        <v>QUA</v>
      </c>
      <c r="NU17" s="114">
        <v>46162</v>
      </c>
      <c r="NV17" s="125">
        <v>0.54166666666666663</v>
      </c>
      <c r="NW17" s="137" t="str">
        <f t="shared" si="82"/>
        <v>QUA</v>
      </c>
      <c r="NX17" s="114">
        <f>NX15+2</f>
        <v>46169</v>
      </c>
      <c r="NY17" s="125">
        <v>0.35416666666666669</v>
      </c>
      <c r="NZ17" s="137" t="str">
        <f t="shared" si="83"/>
        <v>QUA</v>
      </c>
      <c r="OA17" s="114">
        <v>46176</v>
      </c>
      <c r="OB17" s="125">
        <v>0.27083333333333331</v>
      </c>
      <c r="OC17" s="297"/>
      <c r="OD17" s="298"/>
      <c r="OE17" s="299"/>
      <c r="OF17" s="137" t="str">
        <f t="shared" si="84"/>
        <v>QUI</v>
      </c>
      <c r="OG17" s="114">
        <f>OG15+2</f>
        <v>46191</v>
      </c>
      <c r="OH17" s="125">
        <v>0.45833333333333331</v>
      </c>
      <c r="OI17" s="137" t="str">
        <f t="shared" si="85"/>
        <v>QUA</v>
      </c>
      <c r="OJ17" s="114">
        <v>46197</v>
      </c>
      <c r="OK17" s="111">
        <v>0.64583333333333337</v>
      </c>
      <c r="OL17" s="433"/>
      <c r="OM17" s="434"/>
      <c r="ON17" s="435"/>
      <c r="OO17" s="433"/>
      <c r="OP17" s="434"/>
      <c r="OQ17" s="435"/>
      <c r="OR17" s="137" t="str">
        <f t="shared" si="86"/>
        <v>QUA</v>
      </c>
      <c r="OS17" s="114">
        <v>46218</v>
      </c>
      <c r="OT17" s="125">
        <v>0.33333333333333331</v>
      </c>
      <c r="OU17" s="433"/>
      <c r="OV17" s="434"/>
      <c r="OW17" s="435"/>
      <c r="OX17" s="137" t="str">
        <f t="shared" si="87"/>
        <v>QUA</v>
      </c>
      <c r="OY17" s="30">
        <f>OY15+2</f>
        <v>46232</v>
      </c>
      <c r="OZ17" s="173">
        <v>5</v>
      </c>
      <c r="PA17" s="137" t="str">
        <f t="shared" si="88"/>
        <v>QUI</v>
      </c>
      <c r="PB17" s="30">
        <f>PB15+2</f>
        <v>46240</v>
      </c>
      <c r="PC17" s="173">
        <v>5</v>
      </c>
      <c r="PD17" s="137" t="str">
        <f t="shared" si="89"/>
        <v>QUA</v>
      </c>
      <c r="PE17" s="30">
        <f>PE15+2</f>
        <v>46246</v>
      </c>
      <c r="PF17" s="173">
        <v>5</v>
      </c>
      <c r="PG17" s="137" t="str">
        <f t="shared" si="90"/>
        <v>QUI</v>
      </c>
      <c r="PH17" s="30">
        <f>PH15+2</f>
        <v>46254</v>
      </c>
      <c r="PI17" s="173">
        <v>5</v>
      </c>
      <c r="PJ17" s="137" t="str">
        <f t="shared" si="91"/>
        <v>QUA</v>
      </c>
      <c r="PK17" s="30">
        <f>PK15+2</f>
        <v>46260</v>
      </c>
      <c r="PL17" s="173">
        <v>5</v>
      </c>
    </row>
    <row r="18" spans="1:428" ht="14.7" customHeight="1" x14ac:dyDescent="0.3">
      <c r="A18" s="320" t="s">
        <v>256</v>
      </c>
      <c r="B18" s="66" t="s">
        <v>247</v>
      </c>
      <c r="C18" s="55"/>
      <c r="D18" s="153" t="s">
        <v>258</v>
      </c>
      <c r="E18" s="152"/>
      <c r="F18" s="55"/>
      <c r="G18" s="153" t="s">
        <v>258</v>
      </c>
      <c r="H18" s="152"/>
      <c r="I18" s="55"/>
      <c r="J18" s="153" t="s">
        <v>258</v>
      </c>
      <c r="K18" s="152"/>
      <c r="L18" s="55"/>
      <c r="M18" s="153" t="s">
        <v>258</v>
      </c>
      <c r="N18" s="152"/>
      <c r="O18" s="55"/>
      <c r="P18" s="153" t="s">
        <v>258</v>
      </c>
      <c r="Q18" s="152"/>
      <c r="R18" s="55"/>
      <c r="S18" s="153" t="s">
        <v>258</v>
      </c>
      <c r="T18" s="152"/>
      <c r="U18" s="55"/>
      <c r="V18" s="153" t="s">
        <v>258</v>
      </c>
      <c r="W18" s="152"/>
      <c r="X18" s="55"/>
      <c r="Y18" s="153" t="s">
        <v>258</v>
      </c>
      <c r="Z18" s="152"/>
      <c r="AA18" s="55"/>
      <c r="AB18" s="153" t="s">
        <v>258</v>
      </c>
      <c r="AC18" s="152"/>
      <c r="AD18" s="55"/>
      <c r="AE18" s="153" t="s">
        <v>258</v>
      </c>
      <c r="AF18" s="152"/>
      <c r="AG18" s="55"/>
      <c r="AH18" s="153" t="s">
        <v>258</v>
      </c>
      <c r="AI18" s="152"/>
      <c r="AJ18" s="55"/>
      <c r="AK18" s="153" t="s">
        <v>258</v>
      </c>
      <c r="AL18" s="152"/>
      <c r="AM18" s="55"/>
      <c r="AN18" s="153" t="s">
        <v>258</v>
      </c>
      <c r="AO18" s="152"/>
      <c r="AP18" s="55"/>
      <c r="AQ18" s="153" t="s">
        <v>258</v>
      </c>
      <c r="AR18" s="152"/>
      <c r="AS18" s="55"/>
      <c r="AT18" s="153" t="s">
        <v>258</v>
      </c>
      <c r="AU18" s="152"/>
      <c r="AV18" s="55"/>
      <c r="AW18" s="153" t="s">
        <v>258</v>
      </c>
      <c r="AX18" s="152"/>
      <c r="AY18" s="55"/>
      <c r="AZ18" s="153" t="s">
        <v>258</v>
      </c>
      <c r="BA18" s="152"/>
      <c r="BB18" s="55"/>
      <c r="BC18" s="153" t="s">
        <v>258</v>
      </c>
      <c r="BD18" s="152"/>
      <c r="BE18" s="55"/>
      <c r="BF18" s="153" t="s">
        <v>258</v>
      </c>
      <c r="BG18" s="152"/>
      <c r="BH18" s="55"/>
      <c r="BI18" s="153" t="s">
        <v>258</v>
      </c>
      <c r="BJ18" s="152"/>
      <c r="BK18" s="55"/>
      <c r="BL18" s="153" t="s">
        <v>258</v>
      </c>
      <c r="BM18" s="152"/>
      <c r="BN18" s="55"/>
      <c r="BO18" s="153" t="s">
        <v>258</v>
      </c>
      <c r="BP18" s="152"/>
      <c r="BQ18" s="55"/>
      <c r="BR18" s="153" t="s">
        <v>258</v>
      </c>
      <c r="BS18" s="152"/>
      <c r="BT18" s="55"/>
      <c r="BU18" s="153" t="s">
        <v>258</v>
      </c>
      <c r="BV18" s="152"/>
      <c r="BW18" s="55"/>
      <c r="BX18" s="153" t="s">
        <v>258</v>
      </c>
      <c r="BY18" s="152"/>
      <c r="BZ18" s="109"/>
      <c r="CA18" s="147" t="s">
        <v>258</v>
      </c>
      <c r="CB18" s="142"/>
      <c r="CC18" s="213"/>
      <c r="CD18" s="135"/>
      <c r="CE18" s="214"/>
      <c r="CF18" s="112"/>
      <c r="CG18" s="147" t="s">
        <v>258</v>
      </c>
      <c r="CH18" s="142"/>
      <c r="CI18" s="112"/>
      <c r="CJ18" s="147" t="s">
        <v>258</v>
      </c>
      <c r="CK18" s="142"/>
      <c r="CL18" s="112"/>
      <c r="CM18" s="147" t="s">
        <v>258</v>
      </c>
      <c r="CN18" s="142"/>
      <c r="CO18" s="112"/>
      <c r="CP18" s="147" t="s">
        <v>258</v>
      </c>
      <c r="CQ18" s="142"/>
      <c r="CR18" s="112"/>
      <c r="CS18" s="147" t="s">
        <v>258</v>
      </c>
      <c r="CT18" s="142"/>
      <c r="CU18" s="112"/>
      <c r="CV18" s="147" t="s">
        <v>258</v>
      </c>
      <c r="CW18" s="142"/>
      <c r="CX18" s="112"/>
      <c r="CY18" s="147" t="s">
        <v>258</v>
      </c>
      <c r="CZ18" s="142"/>
      <c r="DA18" s="112"/>
      <c r="DB18" s="147" t="s">
        <v>258</v>
      </c>
      <c r="DC18" s="142"/>
      <c r="DD18" s="112"/>
      <c r="DE18" s="147" t="s">
        <v>258</v>
      </c>
      <c r="DF18" s="142"/>
      <c r="DG18" s="112"/>
      <c r="DH18" s="147" t="s">
        <v>258</v>
      </c>
      <c r="DI18" s="142"/>
      <c r="DJ18" s="112"/>
      <c r="DK18" s="147" t="s">
        <v>258</v>
      </c>
      <c r="DL18" s="142"/>
      <c r="DM18" s="112"/>
      <c r="DN18" s="147" t="s">
        <v>258</v>
      </c>
      <c r="DO18" s="142"/>
      <c r="DP18" s="112"/>
      <c r="DQ18" s="147" t="s">
        <v>258</v>
      </c>
      <c r="DR18" s="142"/>
      <c r="DS18" s="112"/>
      <c r="DT18" s="147" t="s">
        <v>258</v>
      </c>
      <c r="DU18" s="142"/>
      <c r="DV18" s="112"/>
      <c r="DW18" s="147" t="s">
        <v>258</v>
      </c>
      <c r="DX18" s="142"/>
      <c r="DY18" s="112"/>
      <c r="DZ18" s="147" t="s">
        <v>258</v>
      </c>
      <c r="EA18" s="142"/>
      <c r="EB18" s="112"/>
      <c r="EC18" s="147" t="s">
        <v>258</v>
      </c>
      <c r="ED18" s="142"/>
      <c r="EE18" s="112"/>
      <c r="EF18" s="147" t="s">
        <v>258</v>
      </c>
      <c r="EG18" s="142"/>
      <c r="EH18" s="112"/>
      <c r="EI18" s="147" t="s">
        <v>258</v>
      </c>
      <c r="EJ18" s="142"/>
      <c r="EK18" s="112"/>
      <c r="EL18" s="147" t="s">
        <v>258</v>
      </c>
      <c r="EM18" s="142"/>
      <c r="EN18" s="112"/>
      <c r="EO18" s="147" t="s">
        <v>258</v>
      </c>
      <c r="EP18" s="142"/>
      <c r="EQ18" s="112"/>
      <c r="ER18" s="147" t="s">
        <v>258</v>
      </c>
      <c r="ES18" s="142"/>
      <c r="ET18" s="107"/>
      <c r="EU18" s="233" t="s">
        <v>417</v>
      </c>
      <c r="EV18" s="146"/>
      <c r="EW18" s="112"/>
      <c r="EX18" s="147" t="s">
        <v>258</v>
      </c>
      <c r="EY18" s="142"/>
      <c r="EZ18" s="112"/>
      <c r="FA18" s="147" t="s">
        <v>258</v>
      </c>
      <c r="FB18" s="142"/>
      <c r="FC18" s="112"/>
      <c r="FD18" s="147" t="s">
        <v>258</v>
      </c>
      <c r="FE18" s="142"/>
      <c r="FF18" s="112"/>
      <c r="FG18" s="141" t="s">
        <v>258</v>
      </c>
      <c r="FH18" s="142"/>
      <c r="FI18" s="112"/>
      <c r="FJ18" s="141" t="s">
        <v>258</v>
      </c>
      <c r="FK18" s="142"/>
      <c r="FL18" s="112"/>
      <c r="FM18" s="141" t="s">
        <v>258</v>
      </c>
      <c r="FN18" s="142"/>
      <c r="FO18" s="112"/>
      <c r="FP18" s="141" t="s">
        <v>258</v>
      </c>
      <c r="FQ18" s="142"/>
      <c r="FR18" s="112"/>
      <c r="FS18" s="141" t="s">
        <v>258</v>
      </c>
      <c r="FT18" s="142"/>
      <c r="FU18" s="112"/>
      <c r="FV18" s="147" t="s">
        <v>258</v>
      </c>
      <c r="FW18" s="142"/>
      <c r="FX18" s="112"/>
      <c r="FY18" s="147" t="s">
        <v>258</v>
      </c>
      <c r="FZ18" s="142"/>
      <c r="GA18" s="112"/>
      <c r="GB18" s="147" t="s">
        <v>258</v>
      </c>
      <c r="GC18" s="142"/>
      <c r="GD18" s="112"/>
      <c r="GE18" s="147" t="s">
        <v>258</v>
      </c>
      <c r="GF18" s="142"/>
      <c r="GG18" s="112"/>
      <c r="GH18" s="147" t="s">
        <v>258</v>
      </c>
      <c r="GI18" s="142"/>
      <c r="GJ18" s="112"/>
      <c r="GK18" s="147" t="s">
        <v>258</v>
      </c>
      <c r="GL18" s="142"/>
      <c r="GM18" s="112"/>
      <c r="GN18" s="147" t="s">
        <v>258</v>
      </c>
      <c r="GO18" s="142"/>
      <c r="GP18" s="112"/>
      <c r="GQ18" s="147" t="s">
        <v>258</v>
      </c>
      <c r="GR18" s="142"/>
      <c r="GS18" s="112"/>
      <c r="GT18" s="147" t="s">
        <v>258</v>
      </c>
      <c r="GU18" s="142"/>
      <c r="GV18" s="112"/>
      <c r="GW18" s="147" t="s">
        <v>258</v>
      </c>
      <c r="GX18" s="142"/>
      <c r="GY18" s="112"/>
      <c r="GZ18" s="147" t="s">
        <v>258</v>
      </c>
      <c r="HA18" s="142"/>
      <c r="HB18" s="112"/>
      <c r="HC18" s="147" t="s">
        <v>258</v>
      </c>
      <c r="HD18" s="142"/>
      <c r="HE18" s="112"/>
      <c r="HF18" s="147" t="s">
        <v>258</v>
      </c>
      <c r="HG18" s="142"/>
      <c r="HH18" s="112"/>
      <c r="HI18" s="141" t="s">
        <v>258</v>
      </c>
      <c r="HJ18" s="142"/>
      <c r="HK18" s="112"/>
      <c r="HL18" s="147" t="s">
        <v>258</v>
      </c>
      <c r="HM18" s="142"/>
      <c r="HN18" s="112"/>
      <c r="HO18" s="147" t="s">
        <v>258</v>
      </c>
      <c r="HP18" s="142"/>
      <c r="HQ18" s="112"/>
      <c r="HR18" s="147" t="s">
        <v>258</v>
      </c>
      <c r="HS18" s="142"/>
      <c r="HT18" s="112"/>
      <c r="HU18" s="147" t="s">
        <v>258</v>
      </c>
      <c r="HV18" s="142"/>
      <c r="HW18" s="112"/>
      <c r="HX18" s="147" t="s">
        <v>258</v>
      </c>
      <c r="HY18" s="142"/>
      <c r="HZ18" s="112"/>
      <c r="IA18" s="147" t="s">
        <v>258</v>
      </c>
      <c r="IB18" s="142"/>
      <c r="IC18" s="112"/>
      <c r="ID18" s="147" t="s">
        <v>258</v>
      </c>
      <c r="IE18" s="142"/>
      <c r="IF18" s="112"/>
      <c r="IG18" s="147" t="s">
        <v>258</v>
      </c>
      <c r="IH18" s="142"/>
      <c r="II18" s="112"/>
      <c r="IJ18" s="147" t="s">
        <v>258</v>
      </c>
      <c r="IK18" s="142"/>
      <c r="IL18" s="112"/>
      <c r="IM18" s="147" t="s">
        <v>258</v>
      </c>
      <c r="IN18" s="142"/>
      <c r="IO18" s="112"/>
      <c r="IP18" s="147" t="s">
        <v>258</v>
      </c>
      <c r="IQ18" s="142"/>
      <c r="IR18" s="112"/>
      <c r="IS18" s="147" t="s">
        <v>258</v>
      </c>
      <c r="IT18" s="142"/>
      <c r="IU18" s="112"/>
      <c r="IV18" s="147" t="s">
        <v>258</v>
      </c>
      <c r="IW18" s="142"/>
      <c r="IX18" s="112"/>
      <c r="IY18" s="147" t="s">
        <v>258</v>
      </c>
      <c r="IZ18" s="142"/>
      <c r="JA18" s="112"/>
      <c r="JB18" s="147" t="s">
        <v>258</v>
      </c>
      <c r="JC18" s="142"/>
      <c r="JD18" s="112"/>
      <c r="JE18" s="147" t="s">
        <v>258</v>
      </c>
      <c r="JF18" s="142"/>
      <c r="JG18" s="112"/>
      <c r="JH18" s="147" t="s">
        <v>258</v>
      </c>
      <c r="JI18" s="142"/>
      <c r="JJ18" s="112"/>
      <c r="JK18" s="147" t="s">
        <v>258</v>
      </c>
      <c r="JL18" s="142"/>
      <c r="JM18" s="112"/>
      <c r="JN18" s="147" t="s">
        <v>258</v>
      </c>
      <c r="JO18" s="142"/>
      <c r="JP18" s="112"/>
      <c r="JQ18" s="147" t="s">
        <v>258</v>
      </c>
      <c r="JR18" s="142"/>
      <c r="JS18" s="112"/>
      <c r="JT18" s="147" t="s">
        <v>258</v>
      </c>
      <c r="JU18" s="142"/>
      <c r="JV18" s="147" t="s">
        <v>258</v>
      </c>
      <c r="JW18" s="141"/>
      <c r="JX18" s="142"/>
      <c r="JY18" s="112"/>
      <c r="JZ18" s="147" t="s">
        <v>258</v>
      </c>
      <c r="KA18" s="142"/>
      <c r="KB18" s="112"/>
      <c r="KC18" s="147" t="s">
        <v>258</v>
      </c>
      <c r="KD18" s="142"/>
      <c r="KE18" s="112"/>
      <c r="KF18" s="147" t="s">
        <v>258</v>
      </c>
      <c r="KG18" s="142"/>
      <c r="KH18" s="112"/>
      <c r="KI18" s="147" t="s">
        <v>258</v>
      </c>
      <c r="KJ18" s="142"/>
      <c r="KK18" s="112"/>
      <c r="KL18" s="147" t="s">
        <v>258</v>
      </c>
      <c r="KM18" s="142"/>
      <c r="KN18" s="112"/>
      <c r="KO18" s="147" t="s">
        <v>258</v>
      </c>
      <c r="KP18" s="142"/>
      <c r="KQ18" s="112"/>
      <c r="KR18" s="147" t="s">
        <v>258</v>
      </c>
      <c r="KS18" s="142"/>
      <c r="KT18" s="112"/>
      <c r="KU18" s="147" t="s">
        <v>258</v>
      </c>
      <c r="KV18" s="142"/>
      <c r="KW18" s="112"/>
      <c r="KX18" s="147" t="s">
        <v>258</v>
      </c>
      <c r="KY18" s="142"/>
      <c r="KZ18" s="112"/>
      <c r="LA18" s="147" t="s">
        <v>258</v>
      </c>
      <c r="LB18" s="142"/>
      <c r="LC18" s="112"/>
      <c r="LD18" s="147" t="s">
        <v>258</v>
      </c>
      <c r="LE18" s="142"/>
      <c r="LF18" s="112"/>
      <c r="LG18" s="147" t="s">
        <v>258</v>
      </c>
      <c r="LH18" s="142"/>
      <c r="LI18" s="112"/>
      <c r="LJ18" s="147" t="s">
        <v>258</v>
      </c>
      <c r="LK18" s="142"/>
      <c r="LL18" s="112"/>
      <c r="LM18" s="147" t="s">
        <v>258</v>
      </c>
      <c r="LN18" s="142"/>
      <c r="LO18" s="112"/>
      <c r="LP18" s="147" t="s">
        <v>258</v>
      </c>
      <c r="LQ18" s="142"/>
      <c r="LR18" s="112"/>
      <c r="LS18" s="147" t="s">
        <v>258</v>
      </c>
      <c r="LT18" s="142"/>
      <c r="LU18" s="112"/>
      <c r="LV18" s="147" t="s">
        <v>258</v>
      </c>
      <c r="LW18" s="142"/>
      <c r="LX18" s="112"/>
      <c r="LY18" s="147" t="s">
        <v>258</v>
      </c>
      <c r="LZ18" s="142"/>
      <c r="MA18" s="112"/>
      <c r="MB18" s="147" t="s">
        <v>258</v>
      </c>
      <c r="MC18" s="142"/>
      <c r="MD18" s="112"/>
      <c r="ME18" s="147" t="s">
        <v>258</v>
      </c>
      <c r="MF18" s="142"/>
      <c r="MG18" s="112"/>
      <c r="MH18" s="147" t="s">
        <v>258</v>
      </c>
      <c r="MI18" s="142"/>
      <c r="MJ18" s="112"/>
      <c r="MK18" s="147" t="s">
        <v>258</v>
      </c>
      <c r="ML18" s="142"/>
      <c r="MM18" s="112"/>
      <c r="MN18" s="147" t="s">
        <v>258</v>
      </c>
      <c r="MO18" s="142"/>
      <c r="MP18" s="112"/>
      <c r="MQ18" s="147" t="s">
        <v>258</v>
      </c>
      <c r="MR18" s="142"/>
      <c r="MS18" s="112"/>
      <c r="MT18" s="147" t="s">
        <v>258</v>
      </c>
      <c r="MU18" s="142"/>
      <c r="MV18" s="112"/>
      <c r="MW18" s="147" t="s">
        <v>258</v>
      </c>
      <c r="MX18" s="142"/>
      <c r="MY18" s="112"/>
      <c r="MZ18" s="147" t="s">
        <v>258</v>
      </c>
      <c r="NA18" s="142"/>
      <c r="NB18" s="112"/>
      <c r="NC18" s="147" t="s">
        <v>258</v>
      </c>
      <c r="ND18" s="142"/>
      <c r="NE18" s="112"/>
      <c r="NF18" s="147" t="s">
        <v>258</v>
      </c>
      <c r="NG18" s="142"/>
      <c r="NH18" s="112"/>
      <c r="NI18" s="147" t="s">
        <v>258</v>
      </c>
      <c r="NJ18" s="142"/>
      <c r="NK18" s="112"/>
      <c r="NL18" s="147" t="s">
        <v>258</v>
      </c>
      <c r="NM18" s="142"/>
      <c r="NN18" s="112"/>
      <c r="NO18" s="147" t="s">
        <v>258</v>
      </c>
      <c r="NP18" s="142"/>
      <c r="NQ18" s="112"/>
      <c r="NR18" s="147" t="s">
        <v>258</v>
      </c>
      <c r="NS18" s="142"/>
      <c r="NT18" s="112"/>
      <c r="NU18" s="147" t="s">
        <v>258</v>
      </c>
      <c r="NV18" s="142"/>
      <c r="NW18" s="112"/>
      <c r="NX18" s="147" t="s">
        <v>258</v>
      </c>
      <c r="NY18" s="142"/>
      <c r="NZ18" s="112"/>
      <c r="OA18" s="147" t="s">
        <v>258</v>
      </c>
      <c r="OB18" s="142"/>
      <c r="OC18" s="112"/>
      <c r="OD18" s="147" t="s">
        <v>258</v>
      </c>
      <c r="OE18" s="142"/>
      <c r="OF18" s="112"/>
      <c r="OG18" s="147" t="s">
        <v>258</v>
      </c>
      <c r="OH18" s="142"/>
      <c r="OI18" s="112"/>
      <c r="OJ18" s="147" t="s">
        <v>258</v>
      </c>
      <c r="OK18" s="142"/>
      <c r="OL18" s="112"/>
      <c r="OM18" s="147" t="s">
        <v>258</v>
      </c>
      <c r="ON18" s="142"/>
      <c r="OO18" s="112"/>
      <c r="OP18" s="147" t="s">
        <v>258</v>
      </c>
      <c r="OQ18" s="142"/>
      <c r="OR18" s="112"/>
      <c r="OS18" s="147" t="s">
        <v>258</v>
      </c>
      <c r="OT18" s="142"/>
      <c r="OU18" s="112"/>
      <c r="OV18" s="147" t="s">
        <v>258</v>
      </c>
      <c r="OW18" s="142"/>
      <c r="OX18" s="112"/>
      <c r="OY18" s="147" t="s">
        <v>258</v>
      </c>
      <c r="OZ18" s="142"/>
      <c r="PA18" s="112"/>
      <c r="PB18" s="147" t="s">
        <v>258</v>
      </c>
      <c r="PC18" s="142"/>
      <c r="PD18" s="112"/>
      <c r="PE18" s="147" t="s">
        <v>258</v>
      </c>
      <c r="PF18" s="142"/>
      <c r="PG18" s="112"/>
      <c r="PH18" s="147" t="s">
        <v>258</v>
      </c>
      <c r="PI18" s="142"/>
      <c r="PJ18" s="112"/>
      <c r="PK18" s="147" t="s">
        <v>258</v>
      </c>
      <c r="PL18" s="142"/>
    </row>
    <row r="19" spans="1:428" ht="14.7" customHeight="1" x14ac:dyDescent="0.3">
      <c r="A19" s="321"/>
      <c r="B19" s="2" t="s">
        <v>250</v>
      </c>
      <c r="C19" s="53" t="str">
        <f t="shared" ref="C19:C24" si="101">UPPER(TEXT(D19,"DDD"))</f>
        <v>-</v>
      </c>
      <c r="D19" s="148" t="s">
        <v>261</v>
      </c>
      <c r="E19" s="144"/>
      <c r="F19" s="53" t="str">
        <f t="shared" ref="F19:F24" si="102">UPPER(TEXT(G19,"DDD"))</f>
        <v>-</v>
      </c>
      <c r="G19" s="148" t="s">
        <v>261</v>
      </c>
      <c r="H19" s="144"/>
      <c r="I19" s="53" t="str">
        <f t="shared" ref="I19:I24" si="103">UPPER(TEXT(J19,"DDD"))</f>
        <v>-</v>
      </c>
      <c r="J19" s="148" t="s">
        <v>261</v>
      </c>
      <c r="K19" s="144"/>
      <c r="L19" s="53" t="str">
        <f t="shared" ref="L19:L24" si="104">UPPER(TEXT(M19,"DDD"))</f>
        <v>-</v>
      </c>
      <c r="M19" s="148" t="s">
        <v>261</v>
      </c>
      <c r="N19" s="144"/>
      <c r="O19" s="53" t="str">
        <f t="shared" ref="O19:O24" si="105">UPPER(TEXT(P19,"DDD"))</f>
        <v>-</v>
      </c>
      <c r="P19" s="148" t="s">
        <v>261</v>
      </c>
      <c r="Q19" s="144"/>
      <c r="R19" s="53" t="str">
        <f t="shared" ref="R19:R24" si="106">UPPER(TEXT(S19,"DDD"))</f>
        <v>-</v>
      </c>
      <c r="S19" s="148" t="s">
        <v>261</v>
      </c>
      <c r="T19" s="144"/>
      <c r="U19" s="53" t="str">
        <f t="shared" ref="U19:U24" si="107">UPPER(TEXT(V19,"DDD"))</f>
        <v>-</v>
      </c>
      <c r="V19" s="148" t="s">
        <v>261</v>
      </c>
      <c r="W19" s="144"/>
      <c r="X19" s="53" t="str">
        <f t="shared" ref="X19:X24" si="108">UPPER(TEXT(Y19,"DDD"))</f>
        <v>-</v>
      </c>
      <c r="Y19" s="148" t="s">
        <v>261</v>
      </c>
      <c r="Z19" s="144"/>
      <c r="AA19" s="53" t="str">
        <f t="shared" ref="AA19:AA24" si="109">UPPER(TEXT(AB19,"DDD"))</f>
        <v>-</v>
      </c>
      <c r="AB19" s="148" t="s">
        <v>261</v>
      </c>
      <c r="AC19" s="144"/>
      <c r="AD19" s="53" t="str">
        <f t="shared" ref="AD19:AD24" si="110">UPPER(TEXT(AE19,"DDD"))</f>
        <v>-</v>
      </c>
      <c r="AE19" s="148" t="s">
        <v>261</v>
      </c>
      <c r="AF19" s="144"/>
      <c r="AG19" s="53" t="str">
        <f t="shared" ref="AG19:AG24" si="111">UPPER(TEXT(AH19,"DDD"))</f>
        <v>-</v>
      </c>
      <c r="AH19" s="148" t="s">
        <v>261</v>
      </c>
      <c r="AI19" s="144"/>
      <c r="AJ19" s="53" t="str">
        <f t="shared" ref="AJ19:AJ24" si="112">UPPER(TEXT(AK19,"DDD"))</f>
        <v>-</v>
      </c>
      <c r="AK19" s="148" t="s">
        <v>261</v>
      </c>
      <c r="AL19" s="144"/>
      <c r="AM19" s="53" t="str">
        <f t="shared" ref="AM19:AM24" si="113">UPPER(TEXT(AN19,"DDD"))</f>
        <v>-</v>
      </c>
      <c r="AN19" s="148" t="s">
        <v>261</v>
      </c>
      <c r="AO19" s="144"/>
      <c r="AP19" s="53" t="str">
        <f t="shared" ref="AP19:AP24" si="114">UPPER(TEXT(AQ19,"DDD"))</f>
        <v>-</v>
      </c>
      <c r="AQ19" s="148" t="s">
        <v>261</v>
      </c>
      <c r="AR19" s="144"/>
      <c r="AS19" s="53" t="str">
        <f>UPPER(TEXT(AT19,"DDD"))</f>
        <v>-</v>
      </c>
      <c r="AT19" s="148" t="s">
        <v>261</v>
      </c>
      <c r="AU19" s="144"/>
      <c r="AV19" s="53" t="str">
        <f t="shared" ref="AV19:AV24" si="115">UPPER(TEXT(AW19,"DDD"))</f>
        <v>-</v>
      </c>
      <c r="AW19" s="148" t="s">
        <v>261</v>
      </c>
      <c r="AX19" s="144"/>
      <c r="AY19" s="53" t="str">
        <f t="shared" ref="AY19:AY24" si="116">UPPER(TEXT(AZ19,"DDD"))</f>
        <v>-</v>
      </c>
      <c r="AZ19" s="148" t="s">
        <v>261</v>
      </c>
      <c r="BA19" s="144"/>
      <c r="BB19" s="53" t="str">
        <f t="shared" ref="BB19:BB24" si="117">UPPER(TEXT(BC19,"DDD"))</f>
        <v>-</v>
      </c>
      <c r="BC19" s="148" t="s">
        <v>261</v>
      </c>
      <c r="BD19" s="144"/>
      <c r="BE19" s="53" t="str">
        <f t="shared" ref="BE19:BE24" si="118">UPPER(TEXT(BF19,"DDD"))</f>
        <v>-</v>
      </c>
      <c r="BF19" s="148" t="s">
        <v>261</v>
      </c>
      <c r="BG19" s="144"/>
      <c r="BH19" s="53" t="str">
        <f t="shared" ref="BH19:BH24" si="119">UPPER(TEXT(BI19,"DDD"))</f>
        <v>-</v>
      </c>
      <c r="BI19" s="148" t="s">
        <v>261</v>
      </c>
      <c r="BJ19" s="144"/>
      <c r="BK19" s="53" t="str">
        <f t="shared" ref="BK19:BK24" si="120">UPPER(TEXT(BL19,"DDD"))</f>
        <v>-</v>
      </c>
      <c r="BL19" s="148" t="s">
        <v>261</v>
      </c>
      <c r="BM19" s="144"/>
      <c r="BN19" s="53" t="str">
        <f t="shared" ref="BN19:BN24" si="121">UPPER(TEXT(BO19,"DDD"))</f>
        <v>-</v>
      </c>
      <c r="BO19" s="148" t="s">
        <v>261</v>
      </c>
      <c r="BP19" s="144"/>
      <c r="BQ19" s="53" t="str">
        <f t="shared" ref="BQ19:BQ24" si="122">UPPER(TEXT(BR19,"DDD"))</f>
        <v>-</v>
      </c>
      <c r="BR19" s="148" t="s">
        <v>261</v>
      </c>
      <c r="BS19" s="144"/>
      <c r="BT19" s="53" t="str">
        <f t="shared" ref="BT19:BT24" si="123">UPPER(TEXT(BU19,"DDD"))</f>
        <v>-</v>
      </c>
      <c r="BU19" s="148" t="s">
        <v>261</v>
      </c>
      <c r="BV19" s="144"/>
      <c r="BW19" s="53" t="str">
        <f t="shared" ref="BW19:BW24" si="124">UPPER(TEXT(BX19,"DDD"))</f>
        <v>-</v>
      </c>
      <c r="BX19" s="148" t="s">
        <v>261</v>
      </c>
      <c r="BY19" s="144"/>
      <c r="BZ19" s="53" t="str">
        <f t="shared" ref="BZ19:BZ24" si="125">UPPER(TEXT(CA19,"DDD"))</f>
        <v>-</v>
      </c>
      <c r="CA19" s="148" t="s">
        <v>261</v>
      </c>
      <c r="CB19" s="144"/>
      <c r="CC19" s="213"/>
      <c r="CD19" s="135"/>
      <c r="CE19" s="214"/>
      <c r="CF19" s="53" t="str">
        <f t="shared" ref="CF19:CF24" si="126">UPPER(TEXT(CG19,"DDD"))</f>
        <v>-</v>
      </c>
      <c r="CG19" s="148" t="s">
        <v>261</v>
      </c>
      <c r="CH19" s="144"/>
      <c r="CI19" s="53" t="str">
        <f t="shared" ref="CI19:CI24" si="127">UPPER(TEXT(CJ19,"DDD"))</f>
        <v>-</v>
      </c>
      <c r="CJ19" s="148" t="s">
        <v>261</v>
      </c>
      <c r="CK19" s="144"/>
      <c r="CL19" s="53" t="str">
        <f t="shared" ref="CL19:CL24" si="128">UPPER(TEXT(CM19,"DDD"))</f>
        <v>-</v>
      </c>
      <c r="CM19" s="148" t="s">
        <v>261</v>
      </c>
      <c r="CN19" s="144"/>
      <c r="CO19" s="53" t="str">
        <f t="shared" ref="CO19:CO24" si="129">UPPER(TEXT(CP19,"DDD"))</f>
        <v>-</v>
      </c>
      <c r="CP19" s="148" t="s">
        <v>261</v>
      </c>
      <c r="CQ19" s="144"/>
      <c r="CR19" s="53" t="str">
        <f t="shared" ref="CR19:CR24" si="130">UPPER(TEXT(CS19,"DDD"))</f>
        <v>-</v>
      </c>
      <c r="CS19" s="148" t="s">
        <v>261</v>
      </c>
      <c r="CT19" s="144"/>
      <c r="CU19" s="53" t="str">
        <f t="shared" ref="CU19:CU24" si="131">UPPER(TEXT(CV19,"DDD"))</f>
        <v>-</v>
      </c>
      <c r="CV19" s="148" t="s">
        <v>261</v>
      </c>
      <c r="CW19" s="144"/>
      <c r="CX19" s="53" t="str">
        <f t="shared" ref="CX19:CX24" si="132">UPPER(TEXT(CY19,"DDD"))</f>
        <v>-</v>
      </c>
      <c r="CY19" s="148" t="s">
        <v>261</v>
      </c>
      <c r="CZ19" s="144"/>
      <c r="DA19" s="53" t="str">
        <f t="shared" ref="DA19:DA24" si="133">UPPER(TEXT(DB19,"DDD"))</f>
        <v>-</v>
      </c>
      <c r="DB19" s="148" t="s">
        <v>261</v>
      </c>
      <c r="DC19" s="144"/>
      <c r="DD19" s="53" t="str">
        <f t="shared" ref="DD19:DD24" si="134">UPPER(TEXT(DE19,"DDD"))</f>
        <v>-</v>
      </c>
      <c r="DE19" s="148" t="s">
        <v>261</v>
      </c>
      <c r="DF19" s="144"/>
      <c r="DG19" s="53" t="str">
        <f t="shared" ref="DG19:DG24" si="135">UPPER(TEXT(DH19,"DDD"))</f>
        <v>-</v>
      </c>
      <c r="DH19" s="148" t="s">
        <v>261</v>
      </c>
      <c r="DI19" s="144"/>
      <c r="DJ19" s="53" t="str">
        <f t="shared" ref="DJ19:DJ24" si="136">UPPER(TEXT(DK19,"DDD"))</f>
        <v>OMIT</v>
      </c>
      <c r="DK19" s="237" t="s">
        <v>251</v>
      </c>
      <c r="DL19" s="239"/>
      <c r="DM19" s="53" t="str">
        <f t="shared" ref="DM19:DM24" si="137">UPPER(TEXT(DN19,"DDD"))</f>
        <v>-</v>
      </c>
      <c r="DN19" s="148" t="s">
        <v>261</v>
      </c>
      <c r="DO19" s="144"/>
      <c r="DP19" s="53" t="str">
        <f t="shared" ref="DP19:DP24" si="138">UPPER(TEXT(DQ19,"DDD"))</f>
        <v>-</v>
      </c>
      <c r="DQ19" s="148" t="s">
        <v>261</v>
      </c>
      <c r="DR19" s="144"/>
      <c r="DS19" s="53" t="str">
        <f t="shared" ref="DS19:DS24" si="139">UPPER(TEXT(DT19,"DDD"))</f>
        <v>-</v>
      </c>
      <c r="DT19" s="148" t="s">
        <v>261</v>
      </c>
      <c r="DU19" s="144"/>
      <c r="DV19" s="53" t="str">
        <f t="shared" ref="DV19:DV24" si="140">UPPER(TEXT(DW19,"DDD"))</f>
        <v>-</v>
      </c>
      <c r="DW19" s="148" t="s">
        <v>261</v>
      </c>
      <c r="DX19" s="144"/>
      <c r="DY19" s="53" t="str">
        <f t="shared" ref="DY19:DY24" si="141">UPPER(TEXT(DZ19,"DDD"))</f>
        <v>-</v>
      </c>
      <c r="DZ19" s="148" t="s">
        <v>261</v>
      </c>
      <c r="EA19" s="144"/>
      <c r="EB19" s="53" t="str">
        <f t="shared" ref="EB19:EB24" si="142">UPPER(TEXT(EC19,"DDD"))</f>
        <v>-</v>
      </c>
      <c r="EC19" s="148" t="s">
        <v>261</v>
      </c>
      <c r="ED19" s="144"/>
      <c r="EE19" s="53" t="str">
        <f t="shared" ref="EE19:EE24" si="143">UPPER(TEXT(EF19,"DDD"))</f>
        <v>-</v>
      </c>
      <c r="EF19" s="148" t="s">
        <v>261</v>
      </c>
      <c r="EG19" s="144"/>
      <c r="EH19" s="53" t="str">
        <f t="shared" ref="EH19:EH24" si="144">UPPER(TEXT(EI19,"DDD"))</f>
        <v>-</v>
      </c>
      <c r="EI19" s="148" t="s">
        <v>261</v>
      </c>
      <c r="EJ19" s="144"/>
      <c r="EK19" s="53" t="str">
        <f t="shared" ref="EK19:EK24" si="145">UPPER(TEXT(EL19,"DDD"))</f>
        <v>-</v>
      </c>
      <c r="EL19" s="148" t="s">
        <v>261</v>
      </c>
      <c r="EM19" s="144"/>
      <c r="EN19" s="53" t="str">
        <f t="shared" ref="EN19:EN24" si="146">UPPER(TEXT(EO19,"DDD"))</f>
        <v>-</v>
      </c>
      <c r="EO19" s="148" t="s">
        <v>261</v>
      </c>
      <c r="EP19" s="144"/>
      <c r="EQ19" s="53" t="str">
        <f t="shared" ref="EQ19:EQ24" si="147">UPPER(TEXT(ER19,"DDD"))</f>
        <v>-</v>
      </c>
      <c r="ER19" s="148" t="s">
        <v>261</v>
      </c>
      <c r="ES19" s="144"/>
      <c r="ET19" s="9"/>
      <c r="EU19" s="138"/>
      <c r="EV19" s="16"/>
      <c r="EW19" s="53" t="str">
        <f t="shared" ref="EW19:EW24" si="148">UPPER(TEXT(EX19,"DDD"))</f>
        <v>-</v>
      </c>
      <c r="EX19" s="148" t="s">
        <v>261</v>
      </c>
      <c r="EY19" s="144"/>
      <c r="EZ19" s="237" t="s">
        <v>416</v>
      </c>
      <c r="FA19" s="238"/>
      <c r="FB19" s="239"/>
      <c r="FC19" s="53" t="str">
        <f t="shared" ref="FC19:FC24" si="149">UPPER(TEXT(FD19,"DDD"))</f>
        <v>-</v>
      </c>
      <c r="FD19" s="148" t="s">
        <v>261</v>
      </c>
      <c r="FE19" s="144"/>
      <c r="FF19" s="53" t="str">
        <f t="shared" ref="FF19:FF24" si="150">UPPER(TEXT(FG19,"DDD"))</f>
        <v>-</v>
      </c>
      <c r="FG19" s="143" t="s">
        <v>261</v>
      </c>
      <c r="FH19" s="144"/>
      <c r="FI19" s="53" t="str">
        <f t="shared" ref="FI19:FI24" si="151">UPPER(TEXT(FJ19,"DDD"))</f>
        <v>-</v>
      </c>
      <c r="FJ19" s="143" t="s">
        <v>261</v>
      </c>
      <c r="FK19" s="144"/>
      <c r="FL19" s="53" t="str">
        <f t="shared" ref="FL19:FL24" si="152">UPPER(TEXT(FM19,"DDD"))</f>
        <v>-</v>
      </c>
      <c r="FM19" s="143" t="s">
        <v>261</v>
      </c>
      <c r="FN19" s="144"/>
      <c r="FO19" s="53" t="str">
        <f t="shared" ref="FO19:FO24" si="153">UPPER(TEXT(FP19,"DDD"))</f>
        <v>-</v>
      </c>
      <c r="FP19" s="143" t="s">
        <v>261</v>
      </c>
      <c r="FQ19" s="144"/>
      <c r="FR19" s="53" t="str">
        <f t="shared" ref="FR19:FR24" si="154">UPPER(TEXT(FS19,"DDD"))</f>
        <v>-</v>
      </c>
      <c r="FS19" s="143" t="s">
        <v>261</v>
      </c>
      <c r="FT19" s="144"/>
      <c r="FU19" s="151" t="str">
        <f t="shared" ref="FU19:FU24" si="155">UPPER(TEXT(FV19,"DDD"))</f>
        <v>-</v>
      </c>
      <c r="FV19" s="157" t="s">
        <v>261</v>
      </c>
      <c r="FW19" s="90"/>
      <c r="FX19" s="151" t="str">
        <f t="shared" ref="FX19:FX24" si="156">UPPER(TEXT(FY19,"DDD"))</f>
        <v>-</v>
      </c>
      <c r="FY19" s="157" t="s">
        <v>261</v>
      </c>
      <c r="FZ19" s="90"/>
      <c r="GA19" s="151" t="str">
        <f t="shared" ref="GA19:GA24" si="157">UPPER(TEXT(GB19,"DDD"))</f>
        <v>-</v>
      </c>
      <c r="GB19" s="157" t="s">
        <v>261</v>
      </c>
      <c r="GC19" s="90"/>
      <c r="GD19" s="151" t="str">
        <f t="shared" ref="GD19:GD24" si="158">UPPER(TEXT(GE19,"DDD"))</f>
        <v>-</v>
      </c>
      <c r="GE19" s="157" t="s">
        <v>261</v>
      </c>
      <c r="GF19" s="90"/>
      <c r="GG19" s="151" t="str">
        <f t="shared" ref="GG19:GG24" si="159">UPPER(TEXT(GH19,"DDD"))</f>
        <v>-</v>
      </c>
      <c r="GH19" s="157" t="s">
        <v>261</v>
      </c>
      <c r="GI19" s="90"/>
      <c r="GJ19" s="189" t="s">
        <v>251</v>
      </c>
      <c r="GK19" s="190"/>
      <c r="GL19" s="191"/>
      <c r="GM19" s="151" t="str">
        <f t="shared" ref="GM19:GM24" si="160">UPPER(TEXT(GN19,"DDD"))</f>
        <v>-</v>
      </c>
      <c r="GN19" s="157" t="s">
        <v>261</v>
      </c>
      <c r="GO19" s="90"/>
      <c r="GP19" s="189" t="s">
        <v>251</v>
      </c>
      <c r="GQ19" s="190"/>
      <c r="GR19" s="191"/>
      <c r="GS19" s="151" t="str">
        <f t="shared" ref="GS19:GS24" si="161">UPPER(TEXT(GT19,"DDD"))</f>
        <v>-</v>
      </c>
      <c r="GT19" s="157" t="s">
        <v>261</v>
      </c>
      <c r="GU19" s="90"/>
      <c r="GV19" s="151" t="str">
        <f t="shared" ref="GV19:GV24" si="162">UPPER(TEXT(GW19,"DDD"))</f>
        <v>-</v>
      </c>
      <c r="GW19" s="157" t="s">
        <v>261</v>
      </c>
      <c r="GX19" s="90"/>
      <c r="GY19" s="151" t="str">
        <f t="shared" ref="GY19:GY24" si="163">UPPER(TEXT(GZ19,"DDD"))</f>
        <v>-</v>
      </c>
      <c r="GZ19" s="157" t="s">
        <v>261</v>
      </c>
      <c r="HA19" s="90"/>
      <c r="HB19" s="151" t="str">
        <f t="shared" ref="HB19:HB24" si="164">UPPER(TEXT(HC19,"DDD"))</f>
        <v>-</v>
      </c>
      <c r="HC19" s="157" t="s">
        <v>261</v>
      </c>
      <c r="HD19" s="90"/>
      <c r="HE19" s="151" t="str">
        <f t="shared" ref="HE19:HE24" si="165">UPPER(TEXT(HF19,"DDD"))</f>
        <v>-</v>
      </c>
      <c r="HF19" s="157" t="s">
        <v>261</v>
      </c>
      <c r="HG19" s="90"/>
      <c r="HH19" s="53" t="str">
        <f t="shared" ref="HH19:HH24" si="166">UPPER(TEXT(HI19,"DDD"))</f>
        <v>-</v>
      </c>
      <c r="HI19" s="143" t="s">
        <v>261</v>
      </c>
      <c r="HJ19" s="144"/>
      <c r="HK19" s="151" t="str">
        <f t="shared" ref="HK19:HK24" si="167">UPPER(TEXT(HL19,"DDD"))</f>
        <v>-</v>
      </c>
      <c r="HL19" s="157" t="s">
        <v>261</v>
      </c>
      <c r="HM19" s="90"/>
      <c r="HN19" s="151" t="str">
        <f t="shared" ref="HN19:HN24" si="168">UPPER(TEXT(HO19,"DDD"))</f>
        <v>-</v>
      </c>
      <c r="HO19" s="157" t="s">
        <v>261</v>
      </c>
      <c r="HP19" s="90"/>
      <c r="HQ19" s="151" t="str">
        <f t="shared" ref="HQ19:HQ24" si="169">UPPER(TEXT(HR19,"DDD"))</f>
        <v>-</v>
      </c>
      <c r="HR19" s="157" t="s">
        <v>261</v>
      </c>
      <c r="HS19" s="90"/>
      <c r="HT19" s="151" t="str">
        <f t="shared" ref="HT19:HT24" si="170">UPPER(TEXT(HU19,"DDD"))</f>
        <v>-</v>
      </c>
      <c r="HU19" s="157" t="s">
        <v>261</v>
      </c>
      <c r="HV19" s="90"/>
      <c r="HW19" s="151" t="str">
        <f t="shared" ref="HW19:HW24" si="171">UPPER(TEXT(HX19,"DDD"))</f>
        <v>-</v>
      </c>
      <c r="HX19" s="157" t="s">
        <v>261</v>
      </c>
      <c r="HY19" s="90"/>
      <c r="HZ19" s="151" t="str">
        <f t="shared" ref="HZ19:HZ24" si="172">UPPER(TEXT(IA19,"DDD"))</f>
        <v>-</v>
      </c>
      <c r="IA19" s="157" t="s">
        <v>261</v>
      </c>
      <c r="IB19" s="90"/>
      <c r="IC19" s="151" t="str">
        <f t="shared" ref="IC19:IC23" si="173">UPPER(TEXT(ID19,"DDD"))</f>
        <v>-</v>
      </c>
      <c r="ID19" s="157" t="s">
        <v>261</v>
      </c>
      <c r="IE19" s="90"/>
      <c r="IF19" s="151" t="str">
        <f t="shared" ref="IF19:IF24" si="174">UPPER(TEXT(IG19,"DDD"))</f>
        <v>-</v>
      </c>
      <c r="IG19" s="157" t="s">
        <v>261</v>
      </c>
      <c r="IH19" s="90"/>
      <c r="II19" s="189" t="s">
        <v>44</v>
      </c>
      <c r="IJ19" s="190"/>
      <c r="IK19" s="191"/>
      <c r="IL19" s="151" t="str">
        <f t="shared" ref="IL19:IL24" si="175">UPPER(TEXT(IM19,"DDD"))</f>
        <v>-</v>
      </c>
      <c r="IM19" s="157" t="s">
        <v>261</v>
      </c>
      <c r="IN19" s="90"/>
      <c r="IO19" s="151" t="str">
        <f t="shared" ref="IO19:IO24" si="176">UPPER(TEXT(IP19,"DDD"))</f>
        <v>-</v>
      </c>
      <c r="IP19" s="157" t="s">
        <v>261</v>
      </c>
      <c r="IQ19" s="90"/>
      <c r="IR19" s="151" t="str">
        <f t="shared" ref="IR19:IR24" si="177">UPPER(TEXT(IS19,"DDD"))</f>
        <v>-</v>
      </c>
      <c r="IS19" s="157" t="s">
        <v>261</v>
      </c>
      <c r="IT19" s="90"/>
      <c r="IU19" s="151" t="str">
        <f t="shared" ref="IU19:IU24" si="178">UPPER(TEXT(IV19,"DDD"))</f>
        <v>-</v>
      </c>
      <c r="IV19" s="157" t="s">
        <v>261</v>
      </c>
      <c r="IW19" s="90"/>
      <c r="IX19" s="189" t="s">
        <v>251</v>
      </c>
      <c r="IY19" s="190"/>
      <c r="IZ19" s="191"/>
      <c r="JA19" s="151" t="str">
        <f t="shared" ref="JA19:JA24" si="179">UPPER(TEXT(JB19,"DDD"))</f>
        <v>-</v>
      </c>
      <c r="JB19" s="157" t="s">
        <v>261</v>
      </c>
      <c r="JC19" s="90"/>
      <c r="JD19" s="151" t="str">
        <f t="shared" ref="JD19:JD24" si="180">UPPER(TEXT(JE19,"DDD"))</f>
        <v>-</v>
      </c>
      <c r="JE19" s="157" t="s">
        <v>261</v>
      </c>
      <c r="JF19" s="90"/>
      <c r="JG19" s="151" t="str">
        <f t="shared" ref="JG19:JG24" si="181">UPPER(TEXT(JH19,"DDD"))</f>
        <v>-</v>
      </c>
      <c r="JH19" s="157" t="s">
        <v>261</v>
      </c>
      <c r="JI19" s="90"/>
      <c r="JJ19" s="189" t="s">
        <v>44</v>
      </c>
      <c r="JK19" s="190"/>
      <c r="JL19" s="191"/>
      <c r="JM19" s="151" t="str">
        <f t="shared" ref="JM19:JM24" si="182">UPPER(TEXT(JN19,"DDD"))</f>
        <v>-</v>
      </c>
      <c r="JN19" s="157" t="s">
        <v>261</v>
      </c>
      <c r="JO19" s="90"/>
      <c r="JP19" s="151" t="str">
        <f t="shared" ref="JP19:JP23" si="183">UPPER(TEXT(JQ19,"DDD"))</f>
        <v>-</v>
      </c>
      <c r="JQ19" s="157" t="s">
        <v>261</v>
      </c>
      <c r="JR19" s="90"/>
      <c r="JS19" s="151" t="str">
        <f t="shared" ref="JS19:JS24" si="184">UPPER(TEXT(JT19,"DDD"))</f>
        <v>-</v>
      </c>
      <c r="JT19" s="157" t="s">
        <v>261</v>
      </c>
      <c r="JU19" s="90"/>
      <c r="JV19" s="151" t="str">
        <f t="shared" ref="JV19:JV24" si="185">UPPER(TEXT(JW19,"DDD"))</f>
        <v>-</v>
      </c>
      <c r="JW19" s="157" t="s">
        <v>261</v>
      </c>
      <c r="JX19" s="90"/>
      <c r="JY19" s="53" t="str">
        <f t="shared" ref="JY19:JY24" si="186">UPPER(TEXT(JZ19,"DDD"))</f>
        <v>-</v>
      </c>
      <c r="JZ19" s="148" t="s">
        <v>261</v>
      </c>
      <c r="KA19" s="144"/>
      <c r="KB19" s="53" t="str">
        <f t="shared" ref="KB19:KB24" si="187">UPPER(TEXT(KC19,"DDD"))</f>
        <v>-</v>
      </c>
      <c r="KC19" s="148" t="s">
        <v>261</v>
      </c>
      <c r="KD19" s="144"/>
      <c r="KE19" s="151" t="str">
        <f t="shared" ref="KE19:KE24" si="188">UPPER(TEXT(KF19,"DDD"))</f>
        <v>-</v>
      </c>
      <c r="KF19" s="157" t="s">
        <v>261</v>
      </c>
      <c r="KG19" s="90"/>
      <c r="KH19" s="151" t="str">
        <f t="shared" ref="KH19:KH24" si="189">UPPER(TEXT(KI19,"DDD"))</f>
        <v>-</v>
      </c>
      <c r="KI19" s="157" t="s">
        <v>261</v>
      </c>
      <c r="KJ19" s="90"/>
      <c r="KK19" s="151" t="str">
        <f t="shared" ref="KK19:KK21" si="190">UPPER(TEXT(KL19,"DDD"))</f>
        <v>-</v>
      </c>
      <c r="KL19" s="157" t="s">
        <v>261</v>
      </c>
      <c r="KM19" s="90"/>
      <c r="KN19" s="151" t="str">
        <f t="shared" ref="KN19:KN24" si="191">UPPER(TEXT(KO19,"DDD"))</f>
        <v>-</v>
      </c>
      <c r="KO19" s="157" t="s">
        <v>261</v>
      </c>
      <c r="KP19" s="90"/>
      <c r="KQ19" s="151" t="str">
        <f t="shared" ref="KQ19:KQ24" si="192">UPPER(TEXT(KR19,"DDD"))</f>
        <v>-</v>
      </c>
      <c r="KR19" s="157" t="s">
        <v>261</v>
      </c>
      <c r="KS19" s="90"/>
      <c r="KT19" s="151" t="str">
        <f t="shared" ref="KT19:KT24" si="193">UPPER(TEXT(KU19,"DDD"))</f>
        <v>-</v>
      </c>
      <c r="KU19" s="157" t="s">
        <v>261</v>
      </c>
      <c r="KV19" s="90"/>
      <c r="KW19" s="189" t="s">
        <v>44</v>
      </c>
      <c r="KX19" s="190"/>
      <c r="KY19" s="191"/>
      <c r="KZ19" s="151" t="str">
        <f t="shared" ref="KZ19:KZ24" si="194">UPPER(TEXT(LA19,"DDD"))</f>
        <v>-</v>
      </c>
      <c r="LA19" s="157" t="s">
        <v>261</v>
      </c>
      <c r="LB19" s="90"/>
      <c r="LC19" s="151" t="str">
        <f t="shared" ref="LC19:LC24" si="195">UPPER(TEXT(LD19,"DDD"))</f>
        <v>-</v>
      </c>
      <c r="LD19" s="157" t="s">
        <v>261</v>
      </c>
      <c r="LE19" s="90"/>
      <c r="LF19" s="151" t="str">
        <f t="shared" ref="LF19:LF24" si="196">UPPER(TEXT(LG19,"DDD"))</f>
        <v>-</v>
      </c>
      <c r="LG19" s="157" t="s">
        <v>261</v>
      </c>
      <c r="LH19" s="90"/>
      <c r="LI19" s="151" t="str">
        <f t="shared" ref="LI19:LI24" si="197">UPPER(TEXT(LJ19,"DDD"))</f>
        <v>-</v>
      </c>
      <c r="LJ19" s="157" t="s">
        <v>261</v>
      </c>
      <c r="LK19" s="90"/>
      <c r="LL19" s="151" t="str">
        <f t="shared" ref="LL19:LL24" si="198">UPPER(TEXT(LM19,"DDD"))</f>
        <v>-</v>
      </c>
      <c r="LM19" s="157" t="s">
        <v>261</v>
      </c>
      <c r="LN19" s="90"/>
      <c r="LO19" s="151" t="str">
        <f t="shared" ref="LO19:LO24" si="199">UPPER(TEXT(LP19,"DDD"))</f>
        <v>-</v>
      </c>
      <c r="LP19" s="157" t="s">
        <v>261</v>
      </c>
      <c r="LQ19" s="90"/>
      <c r="LR19" s="151" t="str">
        <f t="shared" ref="LR19:LR24" si="200">UPPER(TEXT(LS19,"DDD"))</f>
        <v>-</v>
      </c>
      <c r="LS19" s="157" t="s">
        <v>261</v>
      </c>
      <c r="LT19" s="90"/>
      <c r="LU19" s="151" t="str">
        <f t="shared" ref="LU19:LU24" si="201">UPPER(TEXT(LV19,"DDD"))</f>
        <v>-</v>
      </c>
      <c r="LV19" s="157" t="s">
        <v>261</v>
      </c>
      <c r="LW19" s="90"/>
      <c r="LX19" s="189" t="s">
        <v>44</v>
      </c>
      <c r="LY19" s="190"/>
      <c r="LZ19" s="191"/>
      <c r="MA19" s="151" t="str">
        <f t="shared" ref="MA19:MA24" si="202">UPPER(TEXT(MB19,"DDD"))</f>
        <v>-</v>
      </c>
      <c r="MB19" s="157" t="s">
        <v>261</v>
      </c>
      <c r="MC19" s="90"/>
      <c r="MD19" s="151" t="str">
        <f t="shared" ref="MD19:MD24" si="203">UPPER(TEXT(ME19,"DDD"))</f>
        <v>-</v>
      </c>
      <c r="ME19" s="157" t="s">
        <v>261</v>
      </c>
      <c r="MF19" s="90"/>
      <c r="MG19" s="151" t="str">
        <f t="shared" ref="MG19:MG24" si="204">UPPER(TEXT(MH19,"DDD"))</f>
        <v>-</v>
      </c>
      <c r="MH19" s="157" t="s">
        <v>261</v>
      </c>
      <c r="MI19" s="90"/>
      <c r="MJ19" s="151" t="str">
        <f t="shared" ref="MJ19:MJ24" si="205">UPPER(TEXT(MK19,"DDD"))</f>
        <v>-</v>
      </c>
      <c r="MK19" s="157" t="s">
        <v>261</v>
      </c>
      <c r="ML19" s="90"/>
      <c r="MM19" s="151" t="str">
        <f t="shared" ref="MM19:MM24" si="206">UPPER(TEXT(MN19,"DDD"))</f>
        <v>-</v>
      </c>
      <c r="MN19" s="157" t="s">
        <v>261</v>
      </c>
      <c r="MO19" s="90"/>
      <c r="MP19" s="151" t="str">
        <f t="shared" ref="MP19:MP24" si="207">UPPER(TEXT(MQ19,"DDD"))</f>
        <v>-</v>
      </c>
      <c r="MQ19" s="157" t="s">
        <v>261</v>
      </c>
      <c r="MR19" s="90"/>
      <c r="MS19" s="151" t="str">
        <f t="shared" ref="MS19:MS24" si="208">UPPER(TEXT(MT19,"DDD"))</f>
        <v>-</v>
      </c>
      <c r="MT19" s="157" t="s">
        <v>261</v>
      </c>
      <c r="MU19" s="90"/>
      <c r="MV19" s="151" t="str">
        <f t="shared" ref="MV19:MV24" si="209">UPPER(TEXT(MW19,"DDD"))</f>
        <v>-</v>
      </c>
      <c r="MW19" s="157" t="s">
        <v>261</v>
      </c>
      <c r="MX19" s="90"/>
      <c r="MY19" s="151" t="str">
        <f t="shared" ref="MY19:MY24" si="210">UPPER(TEXT(MZ19,"DDD"))</f>
        <v>-</v>
      </c>
      <c r="MZ19" s="157" t="s">
        <v>261</v>
      </c>
      <c r="NA19" s="90"/>
      <c r="NB19" s="151" t="str">
        <f t="shared" ref="NB19:NB24" si="211">UPPER(TEXT(NC19,"DDD"))</f>
        <v>-</v>
      </c>
      <c r="NC19" s="157" t="s">
        <v>261</v>
      </c>
      <c r="ND19" s="90"/>
      <c r="NE19" s="151" t="str">
        <f t="shared" ref="NE19:NE24" si="212">UPPER(TEXT(NF19,"DDD"))</f>
        <v>-</v>
      </c>
      <c r="NF19" s="269" t="s">
        <v>261</v>
      </c>
      <c r="NG19" s="270"/>
      <c r="NH19" s="151" t="str">
        <f t="shared" ref="NH19:NH24" si="213">UPPER(TEXT(NI19,"DDD"))</f>
        <v>-</v>
      </c>
      <c r="NI19" s="157" t="s">
        <v>261</v>
      </c>
      <c r="NJ19" s="90"/>
      <c r="NK19" s="151" t="str">
        <f t="shared" ref="NK19:NK24" si="214">UPPER(TEXT(NL19,"DDD"))</f>
        <v>-</v>
      </c>
      <c r="NL19" s="157" t="s">
        <v>261</v>
      </c>
      <c r="NM19" s="90"/>
      <c r="NN19" s="151" t="str">
        <f t="shared" ref="NN19:NN24" si="215">UPPER(TEXT(NO19,"DDD"))</f>
        <v>-</v>
      </c>
      <c r="NO19" s="157" t="s">
        <v>261</v>
      </c>
      <c r="NP19" s="90"/>
      <c r="NQ19" s="151" t="str">
        <f t="shared" ref="NQ19:NQ24" si="216">UPPER(TEXT(NR19,"DDD"))</f>
        <v>-</v>
      </c>
      <c r="NR19" s="157" t="s">
        <v>261</v>
      </c>
      <c r="NS19" s="90"/>
      <c r="NT19" s="151" t="str">
        <f t="shared" ref="NT19:NT24" si="217">UPPER(TEXT(NU19,"DDD"))</f>
        <v>-</v>
      </c>
      <c r="NU19" s="157" t="s">
        <v>261</v>
      </c>
      <c r="NV19" s="90"/>
      <c r="NW19" s="151" t="str">
        <f t="shared" ref="NW19:NW24" si="218">UPPER(TEXT(NX19,"DDD"))</f>
        <v>-</v>
      </c>
      <c r="NX19" s="157" t="s">
        <v>261</v>
      </c>
      <c r="NY19" s="90"/>
      <c r="NZ19" s="151" t="str">
        <f t="shared" ref="NZ19:NZ24" si="219">UPPER(TEXT(OA19,"DDD"))</f>
        <v>-</v>
      </c>
      <c r="OA19" s="157" t="s">
        <v>261</v>
      </c>
      <c r="OB19" s="90"/>
      <c r="OC19" s="291" t="s">
        <v>44</v>
      </c>
      <c r="OD19" s="292"/>
      <c r="OE19" s="293"/>
      <c r="OF19" s="151" t="str">
        <f t="shared" ref="OF19:OF24" si="220">UPPER(TEXT(OG19,"DDD"))</f>
        <v>-</v>
      </c>
      <c r="OG19" s="157" t="s">
        <v>261</v>
      </c>
      <c r="OH19" s="90"/>
      <c r="OI19" s="151" t="str">
        <f t="shared" ref="OI19:OI24" si="221">UPPER(TEXT(OJ19,"DDD"))</f>
        <v>-</v>
      </c>
      <c r="OJ19" s="157" t="s">
        <v>261</v>
      </c>
      <c r="OK19" s="90"/>
      <c r="OL19" s="151" t="str">
        <f t="shared" ref="OL19:OL24" si="222">UPPER(TEXT(OM19,"DDD"))</f>
        <v>-</v>
      </c>
      <c r="OM19" s="157" t="s">
        <v>261</v>
      </c>
      <c r="ON19" s="90"/>
      <c r="OO19" s="151" t="str">
        <f t="shared" ref="OO19:OO24" si="223">UPPER(TEXT(OP19,"DDD"))</f>
        <v>-</v>
      </c>
      <c r="OP19" s="157" t="s">
        <v>261</v>
      </c>
      <c r="OQ19" s="90"/>
      <c r="OR19" s="151" t="str">
        <f t="shared" ref="OR19:OR24" si="224">UPPER(TEXT(OS19,"DDD"))</f>
        <v>-</v>
      </c>
      <c r="OS19" s="157" t="s">
        <v>261</v>
      </c>
      <c r="OT19" s="90"/>
      <c r="OU19" s="151" t="str">
        <f t="shared" ref="OU19:OU24" si="225">UPPER(TEXT(OV19,"DDD"))</f>
        <v>-</v>
      </c>
      <c r="OV19" s="157" t="s">
        <v>261</v>
      </c>
      <c r="OW19" s="90"/>
      <c r="OX19" s="151" t="str">
        <f t="shared" ref="OX19:OX24" si="226">UPPER(TEXT(OY19,"DDD"))</f>
        <v>-</v>
      </c>
      <c r="OY19" s="157" t="s">
        <v>261</v>
      </c>
      <c r="OZ19" s="90"/>
      <c r="PA19" s="151" t="str">
        <f t="shared" ref="PA19:PA24" si="227">UPPER(TEXT(PB19,"DDD"))</f>
        <v>-</v>
      </c>
      <c r="PB19" s="157" t="s">
        <v>261</v>
      </c>
      <c r="PC19" s="90"/>
      <c r="PD19" s="151" t="str">
        <f t="shared" ref="PD19:PD24" si="228">UPPER(TEXT(PE19,"DDD"))</f>
        <v>-</v>
      </c>
      <c r="PE19" s="157" t="s">
        <v>261</v>
      </c>
      <c r="PF19" s="90"/>
      <c r="PG19" s="151" t="str">
        <f t="shared" ref="PG19:PG24" si="229">UPPER(TEXT(PH19,"DDD"))</f>
        <v>-</v>
      </c>
      <c r="PH19" s="157" t="s">
        <v>261</v>
      </c>
      <c r="PI19" s="90"/>
      <c r="PJ19" s="151" t="str">
        <f t="shared" ref="PJ19:PJ24" si="230">UPPER(TEXT(PK19,"DDD"))</f>
        <v>-</v>
      </c>
      <c r="PK19" s="157" t="s">
        <v>261</v>
      </c>
      <c r="PL19" s="90"/>
    </row>
    <row r="20" spans="1:428" ht="14.7" customHeight="1" x14ac:dyDescent="0.3">
      <c r="A20" s="321"/>
      <c r="B20" s="2" t="s">
        <v>252</v>
      </c>
      <c r="C20" s="53" t="str">
        <f t="shared" si="101"/>
        <v>-</v>
      </c>
      <c r="D20" s="148" t="s">
        <v>261</v>
      </c>
      <c r="E20" s="144"/>
      <c r="F20" s="53" t="str">
        <f t="shared" si="102"/>
        <v>-</v>
      </c>
      <c r="G20" s="148" t="s">
        <v>261</v>
      </c>
      <c r="H20" s="144"/>
      <c r="I20" s="53" t="str">
        <f t="shared" si="103"/>
        <v>-</v>
      </c>
      <c r="J20" s="148" t="s">
        <v>261</v>
      </c>
      <c r="K20" s="144"/>
      <c r="L20" s="53" t="str">
        <f t="shared" si="104"/>
        <v>-</v>
      </c>
      <c r="M20" s="148" t="s">
        <v>261</v>
      </c>
      <c r="N20" s="144"/>
      <c r="O20" s="53" t="str">
        <f t="shared" si="105"/>
        <v>-</v>
      </c>
      <c r="P20" s="148" t="s">
        <v>261</v>
      </c>
      <c r="Q20" s="144"/>
      <c r="R20" s="53" t="str">
        <f t="shared" si="106"/>
        <v>-</v>
      </c>
      <c r="S20" s="148" t="s">
        <v>261</v>
      </c>
      <c r="T20" s="144"/>
      <c r="U20" s="53" t="str">
        <f t="shared" si="107"/>
        <v>-</v>
      </c>
      <c r="V20" s="148" t="s">
        <v>261</v>
      </c>
      <c r="W20" s="144"/>
      <c r="X20" s="53" t="str">
        <f t="shared" si="108"/>
        <v>-</v>
      </c>
      <c r="Y20" s="148" t="s">
        <v>261</v>
      </c>
      <c r="Z20" s="144"/>
      <c r="AA20" s="53" t="str">
        <f t="shared" si="109"/>
        <v>-</v>
      </c>
      <c r="AB20" s="148" t="s">
        <v>261</v>
      </c>
      <c r="AC20" s="144"/>
      <c r="AD20" s="53" t="str">
        <f t="shared" si="110"/>
        <v>-</v>
      </c>
      <c r="AE20" s="148" t="s">
        <v>261</v>
      </c>
      <c r="AF20" s="144"/>
      <c r="AG20" s="53" t="str">
        <f t="shared" si="111"/>
        <v>-</v>
      </c>
      <c r="AH20" s="148" t="s">
        <v>261</v>
      </c>
      <c r="AI20" s="144"/>
      <c r="AJ20" s="53" t="str">
        <f t="shared" si="112"/>
        <v>-</v>
      </c>
      <c r="AK20" s="148" t="s">
        <v>261</v>
      </c>
      <c r="AL20" s="144"/>
      <c r="AM20" s="53" t="str">
        <f t="shared" si="113"/>
        <v>-</v>
      </c>
      <c r="AN20" s="148" t="s">
        <v>261</v>
      </c>
      <c r="AO20" s="144"/>
      <c r="AP20" s="53" t="str">
        <f t="shared" si="114"/>
        <v>-</v>
      </c>
      <c r="AQ20" s="148" t="s">
        <v>261</v>
      </c>
      <c r="AR20" s="144"/>
      <c r="AS20" s="53" t="str">
        <f>UPPER(TEXT(AT20,"DDD"))</f>
        <v>-</v>
      </c>
      <c r="AT20" s="148" t="s">
        <v>261</v>
      </c>
      <c r="AU20" s="144"/>
      <c r="AV20" s="53" t="str">
        <f t="shared" si="115"/>
        <v>-</v>
      </c>
      <c r="AW20" s="148" t="s">
        <v>261</v>
      </c>
      <c r="AX20" s="144"/>
      <c r="AY20" s="53" t="str">
        <f t="shared" si="116"/>
        <v>-</v>
      </c>
      <c r="AZ20" s="148" t="s">
        <v>261</v>
      </c>
      <c r="BA20" s="144"/>
      <c r="BB20" s="53" t="str">
        <f t="shared" si="117"/>
        <v>-</v>
      </c>
      <c r="BC20" s="148" t="s">
        <v>261</v>
      </c>
      <c r="BD20" s="144"/>
      <c r="BE20" s="53" t="str">
        <f t="shared" si="118"/>
        <v>-</v>
      </c>
      <c r="BF20" s="148" t="s">
        <v>261</v>
      </c>
      <c r="BG20" s="144"/>
      <c r="BH20" s="53" t="str">
        <f t="shared" si="119"/>
        <v>-</v>
      </c>
      <c r="BI20" s="148" t="s">
        <v>261</v>
      </c>
      <c r="BJ20" s="144"/>
      <c r="BK20" s="53" t="str">
        <f t="shared" si="120"/>
        <v>-</v>
      </c>
      <c r="BL20" s="148" t="s">
        <v>261</v>
      </c>
      <c r="BM20" s="144"/>
      <c r="BN20" s="53" t="str">
        <f t="shared" si="121"/>
        <v>-</v>
      </c>
      <c r="BO20" s="148" t="s">
        <v>261</v>
      </c>
      <c r="BP20" s="144"/>
      <c r="BQ20" s="53" t="str">
        <f t="shared" si="122"/>
        <v>-</v>
      </c>
      <c r="BR20" s="148" t="s">
        <v>261</v>
      </c>
      <c r="BS20" s="144"/>
      <c r="BT20" s="53" t="str">
        <f t="shared" si="123"/>
        <v>-</v>
      </c>
      <c r="BU20" s="148" t="s">
        <v>261</v>
      </c>
      <c r="BV20" s="144"/>
      <c r="BW20" s="53" t="str">
        <f t="shared" si="124"/>
        <v>-</v>
      </c>
      <c r="BX20" s="148" t="s">
        <v>261</v>
      </c>
      <c r="BY20" s="144"/>
      <c r="BZ20" s="53" t="str">
        <f t="shared" si="125"/>
        <v>-</v>
      </c>
      <c r="CA20" s="148" t="s">
        <v>261</v>
      </c>
      <c r="CB20" s="144"/>
      <c r="CC20" s="213"/>
      <c r="CD20" s="135"/>
      <c r="CE20" s="214"/>
      <c r="CF20" s="53" t="str">
        <f t="shared" si="126"/>
        <v>-</v>
      </c>
      <c r="CG20" s="148" t="s">
        <v>261</v>
      </c>
      <c r="CH20" s="144"/>
      <c r="CI20" s="53" t="str">
        <f t="shared" si="127"/>
        <v>-</v>
      </c>
      <c r="CJ20" s="148" t="s">
        <v>261</v>
      </c>
      <c r="CK20" s="144"/>
      <c r="CL20" s="53" t="str">
        <f t="shared" si="128"/>
        <v>-</v>
      </c>
      <c r="CM20" s="148" t="s">
        <v>261</v>
      </c>
      <c r="CN20" s="144"/>
      <c r="CO20" s="53" t="str">
        <f t="shared" si="129"/>
        <v>-</v>
      </c>
      <c r="CP20" s="148" t="s">
        <v>261</v>
      </c>
      <c r="CQ20" s="144"/>
      <c r="CR20" s="53" t="str">
        <f t="shared" si="130"/>
        <v>-</v>
      </c>
      <c r="CS20" s="148" t="s">
        <v>261</v>
      </c>
      <c r="CT20" s="144"/>
      <c r="CU20" s="53" t="str">
        <f t="shared" si="131"/>
        <v>-</v>
      </c>
      <c r="CV20" s="148" t="s">
        <v>261</v>
      </c>
      <c r="CW20" s="144"/>
      <c r="CX20" s="53" t="str">
        <f t="shared" si="132"/>
        <v>-</v>
      </c>
      <c r="CY20" s="148" t="s">
        <v>261</v>
      </c>
      <c r="CZ20" s="144"/>
      <c r="DA20" s="53" t="str">
        <f t="shared" si="133"/>
        <v>-</v>
      </c>
      <c r="DB20" s="148" t="s">
        <v>261</v>
      </c>
      <c r="DC20" s="144"/>
      <c r="DD20" s="53" t="str">
        <f t="shared" si="134"/>
        <v>-</v>
      </c>
      <c r="DE20" s="148" t="s">
        <v>261</v>
      </c>
      <c r="DF20" s="144"/>
      <c r="DG20" s="53" t="str">
        <f t="shared" si="135"/>
        <v>-</v>
      </c>
      <c r="DH20" s="148" t="s">
        <v>261</v>
      </c>
      <c r="DI20" s="144"/>
      <c r="DJ20" s="53" t="str">
        <f t="shared" si="136"/>
        <v>SÁB</v>
      </c>
      <c r="DK20" s="240"/>
      <c r="DL20" s="242"/>
      <c r="DM20" s="53" t="str">
        <f t="shared" si="137"/>
        <v>-</v>
      </c>
      <c r="DN20" s="148" t="s">
        <v>261</v>
      </c>
      <c r="DO20" s="144"/>
      <c r="DP20" s="53" t="str">
        <f t="shared" si="138"/>
        <v>-</v>
      </c>
      <c r="DQ20" s="148" t="s">
        <v>261</v>
      </c>
      <c r="DR20" s="144"/>
      <c r="DS20" s="53" t="str">
        <f t="shared" si="139"/>
        <v>-</v>
      </c>
      <c r="DT20" s="148" t="s">
        <v>261</v>
      </c>
      <c r="DU20" s="144"/>
      <c r="DV20" s="53" t="str">
        <f t="shared" si="140"/>
        <v>-</v>
      </c>
      <c r="DW20" s="148" t="s">
        <v>261</v>
      </c>
      <c r="DX20" s="144"/>
      <c r="DY20" s="53" t="str">
        <f t="shared" si="141"/>
        <v>-</v>
      </c>
      <c r="DZ20" s="148" t="s">
        <v>261</v>
      </c>
      <c r="EA20" s="144"/>
      <c r="EB20" s="53" t="str">
        <f t="shared" si="142"/>
        <v>-</v>
      </c>
      <c r="EC20" s="148" t="s">
        <v>261</v>
      </c>
      <c r="ED20" s="144"/>
      <c r="EE20" s="53" t="str">
        <f t="shared" si="143"/>
        <v>-</v>
      </c>
      <c r="EF20" s="148" t="s">
        <v>261</v>
      </c>
      <c r="EG20" s="144"/>
      <c r="EH20" s="53" t="str">
        <f t="shared" si="144"/>
        <v>-</v>
      </c>
      <c r="EI20" s="148" t="s">
        <v>261</v>
      </c>
      <c r="EJ20" s="144"/>
      <c r="EK20" s="53" t="str">
        <f t="shared" si="145"/>
        <v>-</v>
      </c>
      <c r="EL20" s="148" t="s">
        <v>261</v>
      </c>
      <c r="EM20" s="144"/>
      <c r="EN20" s="53" t="str">
        <f t="shared" si="146"/>
        <v>-</v>
      </c>
      <c r="EO20" s="148" t="s">
        <v>261</v>
      </c>
      <c r="EP20" s="144"/>
      <c r="EQ20" s="53" t="str">
        <f t="shared" si="147"/>
        <v>-</v>
      </c>
      <c r="ER20" s="148" t="s">
        <v>261</v>
      </c>
      <c r="ES20" s="144"/>
      <c r="ET20" s="9"/>
      <c r="EU20" s="138"/>
      <c r="EV20" s="16"/>
      <c r="EW20" s="53" t="str">
        <f t="shared" si="148"/>
        <v>-</v>
      </c>
      <c r="EX20" s="148" t="s">
        <v>261</v>
      </c>
      <c r="EY20" s="144"/>
      <c r="EZ20" s="240"/>
      <c r="FA20" s="241"/>
      <c r="FB20" s="242"/>
      <c r="FC20" s="53" t="str">
        <f t="shared" si="149"/>
        <v>-</v>
      </c>
      <c r="FD20" s="148" t="s">
        <v>261</v>
      </c>
      <c r="FE20" s="144"/>
      <c r="FF20" s="53" t="str">
        <f t="shared" si="150"/>
        <v>-</v>
      </c>
      <c r="FG20" s="143" t="s">
        <v>261</v>
      </c>
      <c r="FH20" s="144"/>
      <c r="FI20" s="53" t="str">
        <f t="shared" si="151"/>
        <v>-</v>
      </c>
      <c r="FJ20" s="143" t="s">
        <v>261</v>
      </c>
      <c r="FK20" s="144"/>
      <c r="FL20" s="53" t="str">
        <f t="shared" si="152"/>
        <v>-</v>
      </c>
      <c r="FM20" s="143" t="s">
        <v>261</v>
      </c>
      <c r="FN20" s="144"/>
      <c r="FO20" s="53" t="str">
        <f t="shared" si="153"/>
        <v>-</v>
      </c>
      <c r="FP20" s="143" t="s">
        <v>261</v>
      </c>
      <c r="FQ20" s="144"/>
      <c r="FR20" s="53" t="str">
        <f t="shared" si="154"/>
        <v>-</v>
      </c>
      <c r="FS20" s="143" t="s">
        <v>261</v>
      </c>
      <c r="FT20" s="144"/>
      <c r="FU20" s="151" t="str">
        <f t="shared" si="155"/>
        <v>-</v>
      </c>
      <c r="FV20" s="157" t="s">
        <v>261</v>
      </c>
      <c r="FW20" s="90"/>
      <c r="FX20" s="151" t="str">
        <f t="shared" si="156"/>
        <v>-</v>
      </c>
      <c r="FY20" s="157" t="s">
        <v>261</v>
      </c>
      <c r="FZ20" s="90"/>
      <c r="GA20" s="151" t="str">
        <f t="shared" si="157"/>
        <v>-</v>
      </c>
      <c r="GB20" s="157" t="s">
        <v>261</v>
      </c>
      <c r="GC20" s="90"/>
      <c r="GD20" s="151" t="str">
        <f t="shared" si="158"/>
        <v>-</v>
      </c>
      <c r="GE20" s="157" t="s">
        <v>261</v>
      </c>
      <c r="GF20" s="90"/>
      <c r="GG20" s="151" t="str">
        <f t="shared" si="159"/>
        <v>-</v>
      </c>
      <c r="GH20" s="157" t="s">
        <v>261</v>
      </c>
      <c r="GI20" s="90"/>
      <c r="GJ20" s="192"/>
      <c r="GK20" s="159"/>
      <c r="GL20" s="193"/>
      <c r="GM20" s="151" t="str">
        <f t="shared" si="160"/>
        <v>-</v>
      </c>
      <c r="GN20" s="157" t="s">
        <v>261</v>
      </c>
      <c r="GO20" s="90"/>
      <c r="GP20" s="192"/>
      <c r="GQ20" s="159"/>
      <c r="GR20" s="193"/>
      <c r="GS20" s="151" t="str">
        <f t="shared" si="161"/>
        <v>-</v>
      </c>
      <c r="GT20" s="157" t="s">
        <v>261</v>
      </c>
      <c r="GU20" s="90"/>
      <c r="GV20" s="151" t="str">
        <f t="shared" si="162"/>
        <v>-</v>
      </c>
      <c r="GW20" s="157" t="s">
        <v>261</v>
      </c>
      <c r="GX20" s="90"/>
      <c r="GY20" s="151" t="str">
        <f t="shared" si="163"/>
        <v>-</v>
      </c>
      <c r="GZ20" s="157" t="s">
        <v>261</v>
      </c>
      <c r="HA20" s="90"/>
      <c r="HB20" s="151" t="str">
        <f t="shared" si="164"/>
        <v>-</v>
      </c>
      <c r="HC20" s="157" t="s">
        <v>261</v>
      </c>
      <c r="HD20" s="90"/>
      <c r="HE20" s="151" t="str">
        <f t="shared" si="165"/>
        <v>-</v>
      </c>
      <c r="HF20" s="157" t="s">
        <v>261</v>
      </c>
      <c r="HG20" s="90"/>
      <c r="HH20" s="53" t="str">
        <f t="shared" si="166"/>
        <v>-</v>
      </c>
      <c r="HI20" s="143" t="s">
        <v>261</v>
      </c>
      <c r="HJ20" s="144"/>
      <c r="HK20" s="151" t="str">
        <f t="shared" si="167"/>
        <v>-</v>
      </c>
      <c r="HL20" s="157" t="s">
        <v>261</v>
      </c>
      <c r="HM20" s="90"/>
      <c r="HN20" s="151" t="str">
        <f t="shared" si="168"/>
        <v>-</v>
      </c>
      <c r="HO20" s="157" t="s">
        <v>261</v>
      </c>
      <c r="HP20" s="90"/>
      <c r="HQ20" s="151" t="str">
        <f t="shared" si="169"/>
        <v>-</v>
      </c>
      <c r="HR20" s="157" t="s">
        <v>261</v>
      </c>
      <c r="HS20" s="90"/>
      <c r="HT20" s="151" t="str">
        <f t="shared" si="170"/>
        <v>-</v>
      </c>
      <c r="HU20" s="157" t="s">
        <v>261</v>
      </c>
      <c r="HV20" s="90"/>
      <c r="HW20" s="151" t="str">
        <f t="shared" si="171"/>
        <v>-</v>
      </c>
      <c r="HX20" s="157" t="s">
        <v>261</v>
      </c>
      <c r="HY20" s="90"/>
      <c r="HZ20" s="151" t="str">
        <f t="shared" si="172"/>
        <v>-</v>
      </c>
      <c r="IA20" s="157" t="s">
        <v>261</v>
      </c>
      <c r="IB20" s="90"/>
      <c r="IC20" s="151" t="str">
        <f t="shared" si="173"/>
        <v>-</v>
      </c>
      <c r="ID20" s="157" t="s">
        <v>261</v>
      </c>
      <c r="IE20" s="90"/>
      <c r="IF20" s="151" t="str">
        <f t="shared" si="174"/>
        <v>-</v>
      </c>
      <c r="IG20" s="157" t="s">
        <v>261</v>
      </c>
      <c r="IH20" s="90"/>
      <c r="II20" s="192"/>
      <c r="IJ20" s="159"/>
      <c r="IK20" s="193"/>
      <c r="IL20" s="151" t="str">
        <f t="shared" si="175"/>
        <v>-</v>
      </c>
      <c r="IM20" s="157" t="s">
        <v>261</v>
      </c>
      <c r="IN20" s="90"/>
      <c r="IO20" s="151" t="str">
        <f t="shared" si="176"/>
        <v>-</v>
      </c>
      <c r="IP20" s="157" t="s">
        <v>261</v>
      </c>
      <c r="IQ20" s="90"/>
      <c r="IR20" s="151" t="str">
        <f t="shared" si="177"/>
        <v>-</v>
      </c>
      <c r="IS20" s="157" t="s">
        <v>261</v>
      </c>
      <c r="IT20" s="90"/>
      <c r="IU20" s="151" t="str">
        <f t="shared" si="178"/>
        <v>-</v>
      </c>
      <c r="IV20" s="157" t="s">
        <v>261</v>
      </c>
      <c r="IW20" s="90"/>
      <c r="IX20" s="192"/>
      <c r="IY20" s="159"/>
      <c r="IZ20" s="193"/>
      <c r="JA20" s="151" t="str">
        <f t="shared" si="179"/>
        <v>-</v>
      </c>
      <c r="JB20" s="157" t="s">
        <v>261</v>
      </c>
      <c r="JC20" s="90"/>
      <c r="JD20" s="151" t="str">
        <f t="shared" si="180"/>
        <v>-</v>
      </c>
      <c r="JE20" s="157" t="s">
        <v>261</v>
      </c>
      <c r="JF20" s="90"/>
      <c r="JG20" s="151" t="str">
        <f t="shared" si="181"/>
        <v>-</v>
      </c>
      <c r="JH20" s="157" t="s">
        <v>261</v>
      </c>
      <c r="JI20" s="90"/>
      <c r="JJ20" s="192"/>
      <c r="JK20" s="159"/>
      <c r="JL20" s="193"/>
      <c r="JM20" s="151" t="str">
        <f t="shared" si="182"/>
        <v>-</v>
      </c>
      <c r="JN20" s="157" t="s">
        <v>261</v>
      </c>
      <c r="JO20" s="90"/>
      <c r="JP20" s="151" t="str">
        <f t="shared" si="183"/>
        <v>-</v>
      </c>
      <c r="JQ20" s="157" t="s">
        <v>261</v>
      </c>
      <c r="JR20" s="90"/>
      <c r="JS20" s="151" t="str">
        <f t="shared" si="184"/>
        <v>-</v>
      </c>
      <c r="JT20" s="157" t="s">
        <v>261</v>
      </c>
      <c r="JU20" s="90"/>
      <c r="JV20" s="151" t="str">
        <f t="shared" si="185"/>
        <v>-</v>
      </c>
      <c r="JW20" s="157" t="s">
        <v>261</v>
      </c>
      <c r="JX20" s="90"/>
      <c r="JY20" s="53" t="str">
        <f t="shared" si="186"/>
        <v>-</v>
      </c>
      <c r="JZ20" s="148" t="s">
        <v>261</v>
      </c>
      <c r="KA20" s="144"/>
      <c r="KB20" s="53" t="str">
        <f t="shared" si="187"/>
        <v>-</v>
      </c>
      <c r="KC20" s="148" t="s">
        <v>261</v>
      </c>
      <c r="KD20" s="144"/>
      <c r="KE20" s="151" t="str">
        <f t="shared" si="188"/>
        <v>-</v>
      </c>
      <c r="KF20" s="157" t="s">
        <v>261</v>
      </c>
      <c r="KG20" s="90"/>
      <c r="KH20" s="151" t="str">
        <f t="shared" si="189"/>
        <v>-</v>
      </c>
      <c r="KI20" s="157" t="s">
        <v>261</v>
      </c>
      <c r="KJ20" s="90"/>
      <c r="KK20" s="151" t="str">
        <f t="shared" si="190"/>
        <v>-</v>
      </c>
      <c r="KL20" s="157" t="s">
        <v>261</v>
      </c>
      <c r="KM20" s="90"/>
      <c r="KN20" s="151" t="str">
        <f t="shared" si="191"/>
        <v>-</v>
      </c>
      <c r="KO20" s="157" t="s">
        <v>261</v>
      </c>
      <c r="KP20" s="90"/>
      <c r="KQ20" s="151" t="str">
        <f t="shared" si="192"/>
        <v>-</v>
      </c>
      <c r="KR20" s="157" t="s">
        <v>261</v>
      </c>
      <c r="KS20" s="90"/>
      <c r="KT20" s="151" t="str">
        <f t="shared" si="193"/>
        <v>-</v>
      </c>
      <c r="KU20" s="157" t="s">
        <v>261</v>
      </c>
      <c r="KV20" s="90"/>
      <c r="KW20" s="192"/>
      <c r="KX20" s="159"/>
      <c r="KY20" s="193"/>
      <c r="KZ20" s="151" t="str">
        <f t="shared" si="194"/>
        <v>-</v>
      </c>
      <c r="LA20" s="157" t="s">
        <v>261</v>
      </c>
      <c r="LB20" s="90"/>
      <c r="LC20" s="151" t="str">
        <f t="shared" si="195"/>
        <v>-</v>
      </c>
      <c r="LD20" s="157" t="s">
        <v>261</v>
      </c>
      <c r="LE20" s="90"/>
      <c r="LF20" s="151" t="str">
        <f t="shared" si="196"/>
        <v>-</v>
      </c>
      <c r="LG20" s="157" t="s">
        <v>261</v>
      </c>
      <c r="LH20" s="90"/>
      <c r="LI20" s="151" t="str">
        <f t="shared" si="197"/>
        <v>-</v>
      </c>
      <c r="LJ20" s="157" t="s">
        <v>261</v>
      </c>
      <c r="LK20" s="90"/>
      <c r="LL20" s="151" t="str">
        <f t="shared" si="198"/>
        <v>-</v>
      </c>
      <c r="LM20" s="157" t="s">
        <v>261</v>
      </c>
      <c r="LN20" s="90"/>
      <c r="LO20" s="151" t="str">
        <f t="shared" si="199"/>
        <v>-</v>
      </c>
      <c r="LP20" s="157" t="s">
        <v>261</v>
      </c>
      <c r="LQ20" s="90"/>
      <c r="LR20" s="151" t="str">
        <f t="shared" si="200"/>
        <v>-</v>
      </c>
      <c r="LS20" s="157" t="s">
        <v>261</v>
      </c>
      <c r="LT20" s="90"/>
      <c r="LU20" s="151" t="str">
        <f t="shared" si="201"/>
        <v>-</v>
      </c>
      <c r="LV20" s="157" t="s">
        <v>261</v>
      </c>
      <c r="LW20" s="90"/>
      <c r="LX20" s="192"/>
      <c r="LY20" s="159"/>
      <c r="LZ20" s="193"/>
      <c r="MA20" s="151" t="str">
        <f t="shared" si="202"/>
        <v>-</v>
      </c>
      <c r="MB20" s="157" t="s">
        <v>261</v>
      </c>
      <c r="MC20" s="90"/>
      <c r="MD20" s="151" t="str">
        <f t="shared" si="203"/>
        <v>-</v>
      </c>
      <c r="ME20" s="157" t="s">
        <v>261</v>
      </c>
      <c r="MF20" s="90"/>
      <c r="MG20" s="151" t="str">
        <f t="shared" si="204"/>
        <v>-</v>
      </c>
      <c r="MH20" s="157" t="s">
        <v>261</v>
      </c>
      <c r="MI20" s="90"/>
      <c r="MJ20" s="151" t="str">
        <f t="shared" si="205"/>
        <v>-</v>
      </c>
      <c r="MK20" s="157" t="s">
        <v>261</v>
      </c>
      <c r="ML20" s="90"/>
      <c r="MM20" s="151" t="str">
        <f t="shared" si="206"/>
        <v>-</v>
      </c>
      <c r="MN20" s="157" t="s">
        <v>261</v>
      </c>
      <c r="MO20" s="90"/>
      <c r="MP20" s="151" t="str">
        <f t="shared" si="207"/>
        <v>-</v>
      </c>
      <c r="MQ20" s="157" t="s">
        <v>261</v>
      </c>
      <c r="MR20" s="90"/>
      <c r="MS20" s="151" t="str">
        <f t="shared" si="208"/>
        <v>-</v>
      </c>
      <c r="MT20" s="157" t="s">
        <v>261</v>
      </c>
      <c r="MU20" s="90"/>
      <c r="MV20" s="151" t="str">
        <f t="shared" si="209"/>
        <v>-</v>
      </c>
      <c r="MW20" s="157" t="s">
        <v>261</v>
      </c>
      <c r="MX20" s="90"/>
      <c r="MY20" s="151" t="str">
        <f t="shared" si="210"/>
        <v>-</v>
      </c>
      <c r="MZ20" s="157" t="s">
        <v>261</v>
      </c>
      <c r="NA20" s="90"/>
      <c r="NB20" s="151" t="str">
        <f t="shared" si="211"/>
        <v>-</v>
      </c>
      <c r="NC20" s="157" t="s">
        <v>261</v>
      </c>
      <c r="ND20" s="90"/>
      <c r="NE20" s="151" t="str">
        <f t="shared" si="212"/>
        <v>-</v>
      </c>
      <c r="NF20" s="269" t="s">
        <v>261</v>
      </c>
      <c r="NG20" s="270"/>
      <c r="NH20" s="151" t="str">
        <f t="shared" si="213"/>
        <v>-</v>
      </c>
      <c r="NI20" s="157" t="s">
        <v>261</v>
      </c>
      <c r="NJ20" s="90"/>
      <c r="NK20" s="151" t="str">
        <f t="shared" si="214"/>
        <v>-</v>
      </c>
      <c r="NL20" s="157" t="s">
        <v>261</v>
      </c>
      <c r="NM20" s="90"/>
      <c r="NN20" s="151" t="str">
        <f t="shared" si="215"/>
        <v>-</v>
      </c>
      <c r="NO20" s="157" t="s">
        <v>261</v>
      </c>
      <c r="NP20" s="90"/>
      <c r="NQ20" s="151" t="str">
        <f t="shared" si="216"/>
        <v>-</v>
      </c>
      <c r="NR20" s="157" t="s">
        <v>261</v>
      </c>
      <c r="NS20" s="90"/>
      <c r="NT20" s="151" t="str">
        <f t="shared" si="217"/>
        <v>-</v>
      </c>
      <c r="NU20" s="157" t="s">
        <v>261</v>
      </c>
      <c r="NV20" s="90"/>
      <c r="NW20" s="151" t="str">
        <f t="shared" si="218"/>
        <v>-</v>
      </c>
      <c r="NX20" s="157" t="s">
        <v>261</v>
      </c>
      <c r="NY20" s="90"/>
      <c r="NZ20" s="151" t="str">
        <f t="shared" si="219"/>
        <v>-</v>
      </c>
      <c r="OA20" s="157" t="s">
        <v>261</v>
      </c>
      <c r="OB20" s="90"/>
      <c r="OC20" s="294"/>
      <c r="OD20" s="295"/>
      <c r="OE20" s="296"/>
      <c r="OF20" s="151" t="str">
        <f t="shared" si="220"/>
        <v>-</v>
      </c>
      <c r="OG20" s="157" t="s">
        <v>261</v>
      </c>
      <c r="OH20" s="90"/>
      <c r="OI20" s="151" t="str">
        <f t="shared" si="221"/>
        <v>-</v>
      </c>
      <c r="OJ20" s="157" t="s">
        <v>261</v>
      </c>
      <c r="OK20" s="90"/>
      <c r="OL20" s="151" t="str">
        <f t="shared" si="222"/>
        <v>-</v>
      </c>
      <c r="OM20" s="157" t="s">
        <v>261</v>
      </c>
      <c r="ON20" s="90"/>
      <c r="OO20" s="151" t="str">
        <f t="shared" si="223"/>
        <v>-</v>
      </c>
      <c r="OP20" s="157" t="s">
        <v>261</v>
      </c>
      <c r="OQ20" s="90"/>
      <c r="OR20" s="151" t="str">
        <f t="shared" si="224"/>
        <v>-</v>
      </c>
      <c r="OS20" s="157" t="s">
        <v>261</v>
      </c>
      <c r="OT20" s="90"/>
      <c r="OU20" s="151" t="str">
        <f t="shared" si="225"/>
        <v>-</v>
      </c>
      <c r="OV20" s="157" t="s">
        <v>261</v>
      </c>
      <c r="OW20" s="90"/>
      <c r="OX20" s="151" t="str">
        <f t="shared" si="226"/>
        <v>-</v>
      </c>
      <c r="OY20" s="157" t="s">
        <v>261</v>
      </c>
      <c r="OZ20" s="90"/>
      <c r="PA20" s="151" t="str">
        <f t="shared" si="227"/>
        <v>-</v>
      </c>
      <c r="PB20" s="157" t="s">
        <v>261</v>
      </c>
      <c r="PC20" s="90"/>
      <c r="PD20" s="151" t="str">
        <f t="shared" si="228"/>
        <v>-</v>
      </c>
      <c r="PE20" s="157" t="s">
        <v>261</v>
      </c>
      <c r="PF20" s="90"/>
      <c r="PG20" s="151" t="str">
        <f t="shared" si="229"/>
        <v>-</v>
      </c>
      <c r="PH20" s="157" t="s">
        <v>261</v>
      </c>
      <c r="PI20" s="90"/>
      <c r="PJ20" s="151" t="str">
        <f t="shared" si="230"/>
        <v>-</v>
      </c>
      <c r="PK20" s="157" t="s">
        <v>261</v>
      </c>
      <c r="PL20" s="90"/>
    </row>
    <row r="21" spans="1:428" ht="14.7" customHeight="1" x14ac:dyDescent="0.3">
      <c r="A21" s="321"/>
      <c r="B21" s="2" t="s">
        <v>253</v>
      </c>
      <c r="C21" s="53" t="str">
        <f t="shared" si="101"/>
        <v>-</v>
      </c>
      <c r="D21" s="148" t="s">
        <v>261</v>
      </c>
      <c r="E21" s="144"/>
      <c r="F21" s="53" t="str">
        <f t="shared" si="102"/>
        <v>-</v>
      </c>
      <c r="G21" s="148" t="s">
        <v>261</v>
      </c>
      <c r="H21" s="144"/>
      <c r="I21" s="53" t="str">
        <f t="shared" si="103"/>
        <v>-</v>
      </c>
      <c r="J21" s="148" t="s">
        <v>261</v>
      </c>
      <c r="K21" s="144"/>
      <c r="L21" s="53" t="str">
        <f t="shared" si="104"/>
        <v>-</v>
      </c>
      <c r="M21" s="148" t="s">
        <v>261</v>
      </c>
      <c r="N21" s="144"/>
      <c r="O21" s="53" t="str">
        <f t="shared" si="105"/>
        <v>-</v>
      </c>
      <c r="P21" s="148" t="s">
        <v>261</v>
      </c>
      <c r="Q21" s="144"/>
      <c r="R21" s="53" t="str">
        <f t="shared" si="106"/>
        <v>-</v>
      </c>
      <c r="S21" s="148" t="s">
        <v>261</v>
      </c>
      <c r="T21" s="144"/>
      <c r="U21" s="53" t="str">
        <f t="shared" si="107"/>
        <v>-</v>
      </c>
      <c r="V21" s="148" t="s">
        <v>261</v>
      </c>
      <c r="W21" s="144"/>
      <c r="X21" s="53" t="str">
        <f t="shared" si="108"/>
        <v>-</v>
      </c>
      <c r="Y21" s="148" t="s">
        <v>261</v>
      </c>
      <c r="Z21" s="144"/>
      <c r="AA21" s="53" t="str">
        <f t="shared" si="109"/>
        <v>-</v>
      </c>
      <c r="AB21" s="148" t="s">
        <v>261</v>
      </c>
      <c r="AC21" s="144"/>
      <c r="AD21" s="53" t="str">
        <f t="shared" si="110"/>
        <v>-</v>
      </c>
      <c r="AE21" s="148" t="s">
        <v>261</v>
      </c>
      <c r="AF21" s="144"/>
      <c r="AG21" s="53" t="str">
        <f t="shared" si="111"/>
        <v>-</v>
      </c>
      <c r="AH21" s="148" t="s">
        <v>261</v>
      </c>
      <c r="AI21" s="144"/>
      <c r="AJ21" s="53" t="str">
        <f t="shared" si="112"/>
        <v>-</v>
      </c>
      <c r="AK21" s="148" t="s">
        <v>261</v>
      </c>
      <c r="AL21" s="144"/>
      <c r="AM21" s="53" t="str">
        <f t="shared" si="113"/>
        <v>-</v>
      </c>
      <c r="AN21" s="148" t="s">
        <v>261</v>
      </c>
      <c r="AO21" s="144"/>
      <c r="AP21" s="53" t="str">
        <f t="shared" si="114"/>
        <v>-</v>
      </c>
      <c r="AQ21" s="148" t="s">
        <v>261</v>
      </c>
      <c r="AR21" s="144"/>
      <c r="AS21" s="53" t="s">
        <v>261</v>
      </c>
      <c r="AT21" s="252" t="s">
        <v>418</v>
      </c>
      <c r="AU21" s="253"/>
      <c r="AV21" s="53" t="str">
        <f t="shared" si="115"/>
        <v>-</v>
      </c>
      <c r="AW21" s="148" t="s">
        <v>261</v>
      </c>
      <c r="AX21" s="144"/>
      <c r="AY21" s="53" t="str">
        <f t="shared" si="116"/>
        <v>-</v>
      </c>
      <c r="AZ21" s="148" t="s">
        <v>261</v>
      </c>
      <c r="BA21" s="144"/>
      <c r="BB21" s="53" t="str">
        <f t="shared" si="117"/>
        <v>-</v>
      </c>
      <c r="BC21" s="148" t="s">
        <v>261</v>
      </c>
      <c r="BD21" s="144"/>
      <c r="BE21" s="53" t="str">
        <f t="shared" si="118"/>
        <v>-</v>
      </c>
      <c r="BF21" s="148" t="s">
        <v>261</v>
      </c>
      <c r="BG21" s="144"/>
      <c r="BH21" s="53" t="str">
        <f t="shared" si="119"/>
        <v>-</v>
      </c>
      <c r="BI21" s="148" t="s">
        <v>261</v>
      </c>
      <c r="BJ21" s="144"/>
      <c r="BK21" s="53" t="str">
        <f t="shared" si="120"/>
        <v>-</v>
      </c>
      <c r="BL21" s="148" t="s">
        <v>261</v>
      </c>
      <c r="BM21" s="144"/>
      <c r="BN21" s="53" t="str">
        <f t="shared" si="121"/>
        <v>-</v>
      </c>
      <c r="BO21" s="148" t="s">
        <v>261</v>
      </c>
      <c r="BP21" s="144"/>
      <c r="BQ21" s="53" t="str">
        <f t="shared" si="122"/>
        <v>-</v>
      </c>
      <c r="BR21" s="148" t="s">
        <v>261</v>
      </c>
      <c r="BS21" s="144"/>
      <c r="BT21" s="53" t="str">
        <f t="shared" si="123"/>
        <v>-</v>
      </c>
      <c r="BU21" s="148" t="s">
        <v>261</v>
      </c>
      <c r="BV21" s="144"/>
      <c r="BW21" s="53" t="str">
        <f t="shared" si="124"/>
        <v>-</v>
      </c>
      <c r="BX21" s="148" t="s">
        <v>261</v>
      </c>
      <c r="BY21" s="144"/>
      <c r="BZ21" s="53" t="str">
        <f t="shared" si="125"/>
        <v>-</v>
      </c>
      <c r="CA21" s="148" t="s">
        <v>261</v>
      </c>
      <c r="CB21" s="144"/>
      <c r="CC21" s="213"/>
      <c r="CD21" s="135"/>
      <c r="CE21" s="214"/>
      <c r="CF21" s="53" t="str">
        <f t="shared" si="126"/>
        <v>-</v>
      </c>
      <c r="CG21" s="148" t="s">
        <v>261</v>
      </c>
      <c r="CH21" s="144"/>
      <c r="CI21" s="53" t="str">
        <f t="shared" si="127"/>
        <v>-</v>
      </c>
      <c r="CJ21" s="148" t="s">
        <v>261</v>
      </c>
      <c r="CK21" s="144"/>
      <c r="CL21" s="53" t="str">
        <f t="shared" si="128"/>
        <v>-</v>
      </c>
      <c r="CM21" s="148" t="s">
        <v>261</v>
      </c>
      <c r="CN21" s="144"/>
      <c r="CO21" s="53" t="str">
        <f t="shared" si="129"/>
        <v>-</v>
      </c>
      <c r="CP21" s="148" t="s">
        <v>261</v>
      </c>
      <c r="CQ21" s="144"/>
      <c r="CR21" s="53" t="str">
        <f t="shared" si="130"/>
        <v>-</v>
      </c>
      <c r="CS21" s="148" t="s">
        <v>261</v>
      </c>
      <c r="CT21" s="144"/>
      <c r="CU21" s="53" t="str">
        <f t="shared" si="131"/>
        <v>-</v>
      </c>
      <c r="CV21" s="148" t="s">
        <v>261</v>
      </c>
      <c r="CW21" s="144"/>
      <c r="CX21" s="53" t="str">
        <f t="shared" si="132"/>
        <v>-</v>
      </c>
      <c r="CY21" s="148" t="s">
        <v>261</v>
      </c>
      <c r="CZ21" s="144"/>
      <c r="DA21" s="53" t="str">
        <f t="shared" si="133"/>
        <v>-</v>
      </c>
      <c r="DB21" s="148" t="s">
        <v>261</v>
      </c>
      <c r="DC21" s="144"/>
      <c r="DD21" s="53" t="str">
        <f t="shared" si="134"/>
        <v>-</v>
      </c>
      <c r="DE21" s="148" t="s">
        <v>261</v>
      </c>
      <c r="DF21" s="144"/>
      <c r="DG21" s="53" t="str">
        <f t="shared" si="135"/>
        <v>-</v>
      </c>
      <c r="DH21" s="148" t="s">
        <v>261</v>
      </c>
      <c r="DI21" s="144"/>
      <c r="DJ21" s="53" t="str">
        <f t="shared" si="136"/>
        <v>SÁB</v>
      </c>
      <c r="DK21" s="240"/>
      <c r="DL21" s="242"/>
      <c r="DM21" s="53" t="str">
        <f t="shared" si="137"/>
        <v>-</v>
      </c>
      <c r="DN21" s="148" t="s">
        <v>261</v>
      </c>
      <c r="DO21" s="144"/>
      <c r="DP21" s="53" t="str">
        <f t="shared" si="138"/>
        <v>-</v>
      </c>
      <c r="DQ21" s="148" t="s">
        <v>261</v>
      </c>
      <c r="DR21" s="144"/>
      <c r="DS21" s="53" t="str">
        <f t="shared" si="139"/>
        <v>-</v>
      </c>
      <c r="DT21" s="148" t="s">
        <v>261</v>
      </c>
      <c r="DU21" s="144"/>
      <c r="DV21" s="53" t="str">
        <f t="shared" si="140"/>
        <v>-</v>
      </c>
      <c r="DW21" s="148" t="s">
        <v>261</v>
      </c>
      <c r="DX21" s="144"/>
      <c r="DY21" s="53" t="str">
        <f t="shared" si="141"/>
        <v>-</v>
      </c>
      <c r="DZ21" s="148" t="s">
        <v>261</v>
      </c>
      <c r="EA21" s="144"/>
      <c r="EB21" s="53" t="str">
        <f t="shared" si="142"/>
        <v>-</v>
      </c>
      <c r="EC21" s="148" t="s">
        <v>261</v>
      </c>
      <c r="ED21" s="144"/>
      <c r="EE21" s="53" t="str">
        <f t="shared" si="143"/>
        <v>-</v>
      </c>
      <c r="EF21" s="148" t="s">
        <v>261</v>
      </c>
      <c r="EG21" s="144"/>
      <c r="EH21" s="53" t="str">
        <f t="shared" si="144"/>
        <v>-</v>
      </c>
      <c r="EI21" s="148" t="s">
        <v>261</v>
      </c>
      <c r="EJ21" s="144"/>
      <c r="EK21" s="53" t="str">
        <f t="shared" si="145"/>
        <v>-</v>
      </c>
      <c r="EL21" s="148" t="s">
        <v>261</v>
      </c>
      <c r="EM21" s="144"/>
      <c r="EN21" s="53" t="str">
        <f t="shared" si="146"/>
        <v>-</v>
      </c>
      <c r="EO21" s="148" t="s">
        <v>261</v>
      </c>
      <c r="EP21" s="144"/>
      <c r="EQ21" s="53" t="str">
        <f t="shared" si="147"/>
        <v>-</v>
      </c>
      <c r="ER21" s="148" t="s">
        <v>261</v>
      </c>
      <c r="ES21" s="144"/>
      <c r="ET21" s="9"/>
      <c r="EU21" s="138"/>
      <c r="EV21" s="16"/>
      <c r="EW21" s="53" t="str">
        <f t="shared" si="148"/>
        <v>-</v>
      </c>
      <c r="EX21" s="148" t="s">
        <v>261</v>
      </c>
      <c r="EY21" s="144"/>
      <c r="EZ21" s="240"/>
      <c r="FA21" s="241"/>
      <c r="FB21" s="242"/>
      <c r="FC21" s="53" t="str">
        <f t="shared" si="149"/>
        <v>-</v>
      </c>
      <c r="FD21" s="148" t="s">
        <v>261</v>
      </c>
      <c r="FE21" s="144"/>
      <c r="FF21" s="53" t="str">
        <f t="shared" si="150"/>
        <v>-</v>
      </c>
      <c r="FG21" s="143" t="s">
        <v>261</v>
      </c>
      <c r="FH21" s="144"/>
      <c r="FI21" s="53" t="str">
        <f t="shared" si="151"/>
        <v>-</v>
      </c>
      <c r="FJ21" s="143" t="s">
        <v>261</v>
      </c>
      <c r="FK21" s="144"/>
      <c r="FL21" s="53" t="str">
        <f t="shared" si="152"/>
        <v>-</v>
      </c>
      <c r="FM21" s="143" t="s">
        <v>261</v>
      </c>
      <c r="FN21" s="144"/>
      <c r="FO21" s="53" t="str">
        <f t="shared" si="153"/>
        <v>-</v>
      </c>
      <c r="FP21" s="143" t="s">
        <v>261</v>
      </c>
      <c r="FQ21" s="144"/>
      <c r="FR21" s="53" t="str">
        <f t="shared" si="154"/>
        <v>-</v>
      </c>
      <c r="FS21" s="143" t="s">
        <v>261</v>
      </c>
      <c r="FT21" s="144"/>
      <c r="FU21" s="151" t="str">
        <f t="shared" si="155"/>
        <v>-</v>
      </c>
      <c r="FV21" s="157" t="s">
        <v>261</v>
      </c>
      <c r="FW21" s="90"/>
      <c r="FX21" s="151" t="str">
        <f t="shared" si="156"/>
        <v>-</v>
      </c>
      <c r="FY21" s="157" t="s">
        <v>261</v>
      </c>
      <c r="FZ21" s="90"/>
      <c r="GA21" s="151" t="str">
        <f t="shared" si="157"/>
        <v>-</v>
      </c>
      <c r="GB21" s="157" t="s">
        <v>261</v>
      </c>
      <c r="GC21" s="90"/>
      <c r="GD21" s="151" t="str">
        <f t="shared" si="158"/>
        <v>-</v>
      </c>
      <c r="GE21" s="157" t="s">
        <v>261</v>
      </c>
      <c r="GF21" s="90"/>
      <c r="GG21" s="151" t="str">
        <f t="shared" si="159"/>
        <v>-</v>
      </c>
      <c r="GH21" s="157" t="s">
        <v>261</v>
      </c>
      <c r="GI21" s="90"/>
      <c r="GJ21" s="192"/>
      <c r="GK21" s="159"/>
      <c r="GL21" s="193"/>
      <c r="GM21" s="151" t="str">
        <f t="shared" si="160"/>
        <v>-</v>
      </c>
      <c r="GN21" s="157" t="s">
        <v>261</v>
      </c>
      <c r="GO21" s="90"/>
      <c r="GP21" s="192"/>
      <c r="GQ21" s="159"/>
      <c r="GR21" s="193"/>
      <c r="GS21" s="151" t="str">
        <f t="shared" si="161"/>
        <v>-</v>
      </c>
      <c r="GT21" s="157" t="s">
        <v>261</v>
      </c>
      <c r="GU21" s="90"/>
      <c r="GV21" s="151" t="str">
        <f t="shared" si="162"/>
        <v>-</v>
      </c>
      <c r="GW21" s="157" t="s">
        <v>261</v>
      </c>
      <c r="GX21" s="90"/>
      <c r="GY21" s="151" t="str">
        <f t="shared" si="163"/>
        <v>-</v>
      </c>
      <c r="GZ21" s="157" t="s">
        <v>261</v>
      </c>
      <c r="HA21" s="90"/>
      <c r="HB21" s="151" t="str">
        <f t="shared" si="164"/>
        <v>-</v>
      </c>
      <c r="HC21" s="157" t="s">
        <v>261</v>
      </c>
      <c r="HD21" s="90"/>
      <c r="HE21" s="151" t="str">
        <f t="shared" si="165"/>
        <v>-</v>
      </c>
      <c r="HF21" s="157" t="s">
        <v>261</v>
      </c>
      <c r="HG21" s="90"/>
      <c r="HH21" s="53" t="str">
        <f t="shared" si="166"/>
        <v>-</v>
      </c>
      <c r="HI21" s="143" t="s">
        <v>261</v>
      </c>
      <c r="HJ21" s="144"/>
      <c r="HK21" s="151" t="str">
        <f t="shared" si="167"/>
        <v>-</v>
      </c>
      <c r="HL21" s="157" t="s">
        <v>261</v>
      </c>
      <c r="HM21" s="90"/>
      <c r="HN21" s="151" t="str">
        <f t="shared" si="168"/>
        <v>-</v>
      </c>
      <c r="HO21" s="157" t="s">
        <v>261</v>
      </c>
      <c r="HP21" s="90"/>
      <c r="HQ21" s="151" t="str">
        <f t="shared" si="169"/>
        <v>-</v>
      </c>
      <c r="HR21" s="157" t="s">
        <v>261</v>
      </c>
      <c r="HS21" s="90"/>
      <c r="HT21" s="151" t="str">
        <f t="shared" si="170"/>
        <v>-</v>
      </c>
      <c r="HU21" s="157" t="s">
        <v>261</v>
      </c>
      <c r="HV21" s="90"/>
      <c r="HW21" s="151" t="str">
        <f t="shared" si="171"/>
        <v>-</v>
      </c>
      <c r="HX21" s="157" t="s">
        <v>261</v>
      </c>
      <c r="HY21" s="90"/>
      <c r="HZ21" s="151" t="str">
        <f t="shared" si="172"/>
        <v>-</v>
      </c>
      <c r="IA21" s="157" t="s">
        <v>261</v>
      </c>
      <c r="IB21" s="90"/>
      <c r="IC21" s="151" t="str">
        <f t="shared" si="173"/>
        <v>-</v>
      </c>
      <c r="ID21" s="157" t="s">
        <v>261</v>
      </c>
      <c r="IE21" s="90"/>
      <c r="IF21" s="151" t="str">
        <f t="shared" si="174"/>
        <v>-</v>
      </c>
      <c r="IG21" s="157" t="s">
        <v>261</v>
      </c>
      <c r="IH21" s="90"/>
      <c r="II21" s="192"/>
      <c r="IJ21" s="159"/>
      <c r="IK21" s="193"/>
      <c r="IL21" s="151" t="str">
        <f t="shared" si="175"/>
        <v>-</v>
      </c>
      <c r="IM21" s="157" t="s">
        <v>261</v>
      </c>
      <c r="IN21" s="90"/>
      <c r="IO21" s="151" t="str">
        <f t="shared" si="176"/>
        <v>-</v>
      </c>
      <c r="IP21" s="157" t="s">
        <v>261</v>
      </c>
      <c r="IQ21" s="90"/>
      <c r="IR21" s="151" t="str">
        <f t="shared" si="177"/>
        <v>-</v>
      </c>
      <c r="IS21" s="157" t="s">
        <v>261</v>
      </c>
      <c r="IT21" s="90"/>
      <c r="IU21" s="151" t="str">
        <f t="shared" si="178"/>
        <v>-</v>
      </c>
      <c r="IV21" s="157" t="s">
        <v>261</v>
      </c>
      <c r="IW21" s="90"/>
      <c r="IX21" s="192"/>
      <c r="IY21" s="159"/>
      <c r="IZ21" s="193"/>
      <c r="JA21" s="151" t="str">
        <f t="shared" si="179"/>
        <v>-</v>
      </c>
      <c r="JB21" s="157" t="s">
        <v>261</v>
      </c>
      <c r="JC21" s="90"/>
      <c r="JD21" s="151" t="str">
        <f t="shared" si="180"/>
        <v>-</v>
      </c>
      <c r="JE21" s="157" t="s">
        <v>261</v>
      </c>
      <c r="JF21" s="90"/>
      <c r="JG21" s="151" t="str">
        <f t="shared" si="181"/>
        <v>-</v>
      </c>
      <c r="JH21" s="157" t="s">
        <v>261</v>
      </c>
      <c r="JI21" s="90"/>
      <c r="JJ21" s="192"/>
      <c r="JK21" s="159"/>
      <c r="JL21" s="193"/>
      <c r="JM21" s="151" t="str">
        <f t="shared" si="182"/>
        <v>-</v>
      </c>
      <c r="JN21" s="157" t="s">
        <v>261</v>
      </c>
      <c r="JO21" s="90"/>
      <c r="JP21" s="151" t="str">
        <f t="shared" si="183"/>
        <v>-</v>
      </c>
      <c r="JQ21" s="157" t="s">
        <v>261</v>
      </c>
      <c r="JR21" s="90"/>
      <c r="JS21" s="151" t="str">
        <f t="shared" si="184"/>
        <v>-</v>
      </c>
      <c r="JT21" s="157" t="s">
        <v>261</v>
      </c>
      <c r="JU21" s="90"/>
      <c r="JV21" s="151" t="str">
        <f t="shared" si="185"/>
        <v>-</v>
      </c>
      <c r="JW21" s="157" t="s">
        <v>261</v>
      </c>
      <c r="JX21" s="90"/>
      <c r="JY21" s="53" t="str">
        <f t="shared" si="186"/>
        <v>-</v>
      </c>
      <c r="JZ21" s="148" t="s">
        <v>261</v>
      </c>
      <c r="KA21" s="144"/>
      <c r="KB21" s="53" t="str">
        <f t="shared" si="187"/>
        <v>-</v>
      </c>
      <c r="KC21" s="148" t="s">
        <v>261</v>
      </c>
      <c r="KD21" s="144"/>
      <c r="KE21" s="151" t="str">
        <f t="shared" si="188"/>
        <v>-</v>
      </c>
      <c r="KF21" s="157" t="s">
        <v>261</v>
      </c>
      <c r="KG21" s="90"/>
      <c r="KH21" s="151" t="str">
        <f t="shared" si="189"/>
        <v>-</v>
      </c>
      <c r="KI21" s="157" t="s">
        <v>261</v>
      </c>
      <c r="KJ21" s="90"/>
      <c r="KK21" s="151" t="str">
        <f t="shared" si="190"/>
        <v>-</v>
      </c>
      <c r="KL21" s="157" t="s">
        <v>261</v>
      </c>
      <c r="KM21" s="90"/>
      <c r="KN21" s="151" t="str">
        <f t="shared" si="191"/>
        <v>-</v>
      </c>
      <c r="KO21" s="157" t="s">
        <v>261</v>
      </c>
      <c r="KP21" s="90"/>
      <c r="KQ21" s="151" t="str">
        <f t="shared" si="192"/>
        <v>-</v>
      </c>
      <c r="KR21" s="157" t="s">
        <v>261</v>
      </c>
      <c r="KS21" s="90"/>
      <c r="KT21" s="151" t="str">
        <f t="shared" si="193"/>
        <v>-</v>
      </c>
      <c r="KU21" s="157" t="s">
        <v>261</v>
      </c>
      <c r="KV21" s="90"/>
      <c r="KW21" s="192"/>
      <c r="KX21" s="159"/>
      <c r="KY21" s="193"/>
      <c r="KZ21" s="151" t="str">
        <f t="shared" si="194"/>
        <v>-</v>
      </c>
      <c r="LA21" s="157" t="s">
        <v>261</v>
      </c>
      <c r="LB21" s="90"/>
      <c r="LC21" s="151" t="str">
        <f t="shared" si="195"/>
        <v>-</v>
      </c>
      <c r="LD21" s="157" t="s">
        <v>261</v>
      </c>
      <c r="LE21" s="90"/>
      <c r="LF21" s="151" t="str">
        <f t="shared" si="196"/>
        <v>-</v>
      </c>
      <c r="LG21" s="157" t="s">
        <v>261</v>
      </c>
      <c r="LH21" s="90"/>
      <c r="LI21" s="151" t="str">
        <f t="shared" si="197"/>
        <v>-</v>
      </c>
      <c r="LJ21" s="157" t="s">
        <v>261</v>
      </c>
      <c r="LK21" s="90"/>
      <c r="LL21" s="151" t="str">
        <f t="shared" si="198"/>
        <v>-</v>
      </c>
      <c r="LM21" s="157" t="s">
        <v>261</v>
      </c>
      <c r="LN21" s="90"/>
      <c r="LO21" s="151" t="str">
        <f t="shared" si="199"/>
        <v>-</v>
      </c>
      <c r="LP21" s="157" t="s">
        <v>261</v>
      </c>
      <c r="LQ21" s="90"/>
      <c r="LR21" s="151" t="str">
        <f t="shared" si="200"/>
        <v>-</v>
      </c>
      <c r="LS21" s="157" t="s">
        <v>261</v>
      </c>
      <c r="LT21" s="90"/>
      <c r="LU21" s="151" t="str">
        <f t="shared" si="201"/>
        <v>-</v>
      </c>
      <c r="LV21" s="157" t="s">
        <v>261</v>
      </c>
      <c r="LW21" s="90"/>
      <c r="LX21" s="192"/>
      <c r="LY21" s="159"/>
      <c r="LZ21" s="193"/>
      <c r="MA21" s="151" t="str">
        <f t="shared" si="202"/>
        <v>-</v>
      </c>
      <c r="MB21" s="157" t="s">
        <v>261</v>
      </c>
      <c r="MC21" s="90"/>
      <c r="MD21" s="151" t="str">
        <f t="shared" si="203"/>
        <v>-</v>
      </c>
      <c r="ME21" s="157" t="s">
        <v>261</v>
      </c>
      <c r="MF21" s="90"/>
      <c r="MG21" s="151" t="str">
        <f t="shared" si="204"/>
        <v>-</v>
      </c>
      <c r="MH21" s="157" t="s">
        <v>261</v>
      </c>
      <c r="MI21" s="90"/>
      <c r="MJ21" s="151" t="str">
        <f t="shared" si="205"/>
        <v>-</v>
      </c>
      <c r="MK21" s="157" t="s">
        <v>261</v>
      </c>
      <c r="ML21" s="90"/>
      <c r="MM21" s="151" t="str">
        <f t="shared" si="206"/>
        <v>-</v>
      </c>
      <c r="MN21" s="157" t="s">
        <v>261</v>
      </c>
      <c r="MO21" s="90"/>
      <c r="MP21" s="151" t="str">
        <f t="shared" si="207"/>
        <v>-</v>
      </c>
      <c r="MQ21" s="157" t="s">
        <v>261</v>
      </c>
      <c r="MR21" s="90"/>
      <c r="MS21" s="151" t="str">
        <f t="shared" si="208"/>
        <v>-</v>
      </c>
      <c r="MT21" s="157" t="s">
        <v>261</v>
      </c>
      <c r="MU21" s="90"/>
      <c r="MV21" s="151" t="str">
        <f t="shared" si="209"/>
        <v>-</v>
      </c>
      <c r="MW21" s="157" t="s">
        <v>261</v>
      </c>
      <c r="MX21" s="90"/>
      <c r="MY21" s="151" t="str">
        <f t="shared" si="210"/>
        <v>-</v>
      </c>
      <c r="MZ21" s="157" t="s">
        <v>261</v>
      </c>
      <c r="NA21" s="90"/>
      <c r="NB21" s="151" t="str">
        <f t="shared" si="211"/>
        <v>-</v>
      </c>
      <c r="NC21" s="157" t="s">
        <v>261</v>
      </c>
      <c r="ND21" s="90"/>
      <c r="NE21" s="151" t="str">
        <f t="shared" si="212"/>
        <v>-</v>
      </c>
      <c r="NF21" s="269" t="s">
        <v>261</v>
      </c>
      <c r="NG21" s="270"/>
      <c r="NH21" s="151" t="str">
        <f t="shared" si="213"/>
        <v>-</v>
      </c>
      <c r="NI21" s="157" t="s">
        <v>261</v>
      </c>
      <c r="NJ21" s="90"/>
      <c r="NK21" s="151" t="str">
        <f t="shared" si="214"/>
        <v>-</v>
      </c>
      <c r="NL21" s="157" t="s">
        <v>261</v>
      </c>
      <c r="NM21" s="90"/>
      <c r="NN21" s="151" t="str">
        <f t="shared" si="215"/>
        <v>-</v>
      </c>
      <c r="NO21" s="157" t="s">
        <v>261</v>
      </c>
      <c r="NP21" s="90"/>
      <c r="NQ21" s="151" t="str">
        <f t="shared" si="216"/>
        <v>-</v>
      </c>
      <c r="NR21" s="157" t="s">
        <v>261</v>
      </c>
      <c r="NS21" s="90"/>
      <c r="NT21" s="151" t="str">
        <f t="shared" si="217"/>
        <v>-</v>
      </c>
      <c r="NU21" s="157" t="s">
        <v>261</v>
      </c>
      <c r="NV21" s="90"/>
      <c r="NW21" s="151" t="str">
        <f t="shared" si="218"/>
        <v>-</v>
      </c>
      <c r="NX21" s="157" t="s">
        <v>261</v>
      </c>
      <c r="NY21" s="90"/>
      <c r="NZ21" s="151" t="str">
        <f t="shared" si="219"/>
        <v>-</v>
      </c>
      <c r="OA21" s="157" t="s">
        <v>261</v>
      </c>
      <c r="OB21" s="90"/>
      <c r="OC21" s="294"/>
      <c r="OD21" s="295"/>
      <c r="OE21" s="296"/>
      <c r="OF21" s="151" t="str">
        <f t="shared" si="220"/>
        <v>-</v>
      </c>
      <c r="OG21" s="157" t="s">
        <v>261</v>
      </c>
      <c r="OH21" s="90"/>
      <c r="OI21" s="151" t="str">
        <f t="shared" si="221"/>
        <v>-</v>
      </c>
      <c r="OJ21" s="157" t="s">
        <v>261</v>
      </c>
      <c r="OK21" s="90"/>
      <c r="OL21" s="151" t="str">
        <f t="shared" si="222"/>
        <v>-</v>
      </c>
      <c r="OM21" s="157" t="s">
        <v>261</v>
      </c>
      <c r="ON21" s="90"/>
      <c r="OO21" s="151" t="str">
        <f t="shared" si="223"/>
        <v>-</v>
      </c>
      <c r="OP21" s="157" t="s">
        <v>261</v>
      </c>
      <c r="OQ21" s="90"/>
      <c r="OR21" s="151" t="str">
        <f t="shared" si="224"/>
        <v>-</v>
      </c>
      <c r="OS21" s="157" t="s">
        <v>261</v>
      </c>
      <c r="OT21" s="90"/>
      <c r="OU21" s="151" t="str">
        <f t="shared" si="225"/>
        <v>-</v>
      </c>
      <c r="OV21" s="157" t="s">
        <v>261</v>
      </c>
      <c r="OW21" s="90"/>
      <c r="OX21" s="151" t="str">
        <f t="shared" si="226"/>
        <v>-</v>
      </c>
      <c r="OY21" s="157" t="s">
        <v>261</v>
      </c>
      <c r="OZ21" s="90"/>
      <c r="PA21" s="151" t="str">
        <f t="shared" si="227"/>
        <v>-</v>
      </c>
      <c r="PB21" s="157" t="s">
        <v>261</v>
      </c>
      <c r="PC21" s="90"/>
      <c r="PD21" s="151" t="str">
        <f t="shared" si="228"/>
        <v>-</v>
      </c>
      <c r="PE21" s="157" t="s">
        <v>261</v>
      </c>
      <c r="PF21" s="90"/>
      <c r="PG21" s="151" t="str">
        <f t="shared" si="229"/>
        <v>-</v>
      </c>
      <c r="PH21" s="157" t="s">
        <v>261</v>
      </c>
      <c r="PI21" s="90"/>
      <c r="PJ21" s="151" t="str">
        <f t="shared" si="230"/>
        <v>-</v>
      </c>
      <c r="PK21" s="157" t="s">
        <v>261</v>
      </c>
      <c r="PL21" s="90"/>
    </row>
    <row r="22" spans="1:428" ht="14.7" customHeight="1" x14ac:dyDescent="0.3">
      <c r="A22" s="321"/>
      <c r="B22" s="2" t="s">
        <v>254</v>
      </c>
      <c r="C22" s="9" t="str">
        <f t="shared" si="101"/>
        <v>SEX</v>
      </c>
      <c r="D22" s="19">
        <v>45233</v>
      </c>
      <c r="E22" s="11">
        <v>0.875</v>
      </c>
      <c r="F22" s="9" t="str">
        <f t="shared" si="102"/>
        <v>TER</v>
      </c>
      <c r="G22" s="19">
        <v>45251</v>
      </c>
      <c r="H22" s="11">
        <v>0.85416666666666663</v>
      </c>
      <c r="I22" s="9" t="str">
        <f t="shared" si="103"/>
        <v>SÁB</v>
      </c>
      <c r="J22" s="19">
        <v>45255</v>
      </c>
      <c r="K22" s="11">
        <v>4.1666666666666664E-2</v>
      </c>
      <c r="L22" s="9" t="str">
        <f t="shared" si="104"/>
        <v>SEX</v>
      </c>
      <c r="M22" s="19">
        <v>45261</v>
      </c>
      <c r="N22" s="11">
        <v>0.47222222222222227</v>
      </c>
      <c r="O22" s="9" t="str">
        <f t="shared" si="105"/>
        <v>SEX</v>
      </c>
      <c r="P22" s="19">
        <v>45268</v>
      </c>
      <c r="Q22" s="11">
        <v>0.95833333333333337</v>
      </c>
      <c r="R22" s="9" t="str">
        <f t="shared" si="106"/>
        <v>SEX</v>
      </c>
      <c r="S22" s="19">
        <v>45282</v>
      </c>
      <c r="T22" s="11">
        <v>0.875</v>
      </c>
      <c r="U22" s="9" t="str">
        <f t="shared" si="107"/>
        <v>SEX</v>
      </c>
      <c r="V22" s="19">
        <v>45289</v>
      </c>
      <c r="W22" s="11">
        <v>0.95833333333333337</v>
      </c>
      <c r="X22" s="9" t="str">
        <f t="shared" si="108"/>
        <v>SEX</v>
      </c>
      <c r="Y22" s="19">
        <f>V22+7</f>
        <v>45296</v>
      </c>
      <c r="Z22" s="11">
        <v>0.72916666666666663</v>
      </c>
      <c r="AA22" s="9" t="str">
        <f t="shared" si="109"/>
        <v>SEX</v>
      </c>
      <c r="AB22" s="19">
        <v>45303</v>
      </c>
      <c r="AC22" s="11">
        <v>0.83333333333333337</v>
      </c>
      <c r="AD22" s="9" t="str">
        <f t="shared" si="110"/>
        <v>SEX</v>
      </c>
      <c r="AE22" s="19">
        <v>45310</v>
      </c>
      <c r="AF22" s="11">
        <v>0.85416666666666663</v>
      </c>
      <c r="AG22" s="9" t="str">
        <f t="shared" si="111"/>
        <v>QUI</v>
      </c>
      <c r="AH22" s="19">
        <v>45323</v>
      </c>
      <c r="AI22" s="11">
        <v>0.10347222222222223</v>
      </c>
      <c r="AJ22" s="9" t="str">
        <f t="shared" si="112"/>
        <v>SEX</v>
      </c>
      <c r="AK22" s="19">
        <v>45331</v>
      </c>
      <c r="AL22" s="11">
        <v>0.85416666666666663</v>
      </c>
      <c r="AM22" s="9" t="str">
        <f t="shared" si="113"/>
        <v>SEX</v>
      </c>
      <c r="AN22" s="19">
        <v>45338</v>
      </c>
      <c r="AO22" s="11">
        <v>0.875</v>
      </c>
      <c r="AP22" s="9" t="str">
        <f t="shared" si="114"/>
        <v>SEX</v>
      </c>
      <c r="AQ22" s="77">
        <v>45345</v>
      </c>
      <c r="AR22" s="78">
        <v>0.97083333333333333</v>
      </c>
      <c r="AS22" s="9" t="str">
        <f>UPPER(TEXT(AT22,"DDD"))</f>
        <v>SÁB</v>
      </c>
      <c r="AT22" s="77">
        <v>45353</v>
      </c>
      <c r="AU22" s="78">
        <v>0.46875</v>
      </c>
      <c r="AV22" s="9" t="str">
        <f t="shared" si="115"/>
        <v>TER</v>
      </c>
      <c r="AW22" s="77">
        <v>45363</v>
      </c>
      <c r="AX22" s="78">
        <v>0.85416666666666663</v>
      </c>
      <c r="AY22" s="9" t="str">
        <f t="shared" si="116"/>
        <v>DOM</v>
      </c>
      <c r="AZ22" s="77">
        <v>45368</v>
      </c>
      <c r="BA22" s="78">
        <v>0.39583333333333331</v>
      </c>
      <c r="BB22" s="9" t="str">
        <f t="shared" si="117"/>
        <v>SEX</v>
      </c>
      <c r="BC22" s="77">
        <v>45373</v>
      </c>
      <c r="BD22" s="78">
        <v>0.9</v>
      </c>
      <c r="BE22" s="9" t="str">
        <f t="shared" si="118"/>
        <v>SEX</v>
      </c>
      <c r="BF22" s="19">
        <v>45387</v>
      </c>
      <c r="BG22" s="11">
        <v>0.91666666666666663</v>
      </c>
      <c r="BH22" s="9" t="str">
        <f t="shared" si="119"/>
        <v>SEX</v>
      </c>
      <c r="BI22" s="77">
        <v>45394</v>
      </c>
      <c r="BJ22" s="78">
        <v>0.875</v>
      </c>
      <c r="BK22" s="9" t="str">
        <f t="shared" si="120"/>
        <v>SEX</v>
      </c>
      <c r="BL22" s="77">
        <v>45401</v>
      </c>
      <c r="BM22" s="78">
        <v>0.875</v>
      </c>
      <c r="BN22" s="9" t="str">
        <f t="shared" si="121"/>
        <v>QUA</v>
      </c>
      <c r="BO22" s="19">
        <v>45413</v>
      </c>
      <c r="BP22" s="11">
        <v>0.20833333333333334</v>
      </c>
      <c r="BQ22" s="9" t="str">
        <f t="shared" si="122"/>
        <v>SEX</v>
      </c>
      <c r="BR22" s="19">
        <v>45422</v>
      </c>
      <c r="BS22" s="11">
        <v>0.87916666666666665</v>
      </c>
      <c r="BT22" s="9" t="str">
        <f t="shared" si="123"/>
        <v>QUI</v>
      </c>
      <c r="BU22" s="19">
        <v>45428</v>
      </c>
      <c r="BV22" s="11">
        <v>0.875</v>
      </c>
      <c r="BW22" s="9" t="str">
        <f t="shared" si="124"/>
        <v>SEX</v>
      </c>
      <c r="BX22" s="77">
        <v>45436</v>
      </c>
      <c r="BY22" s="78">
        <v>0.90833333333333333</v>
      </c>
      <c r="BZ22" s="9" t="str">
        <f t="shared" si="125"/>
        <v>QUA</v>
      </c>
      <c r="CA22" s="110">
        <v>45455</v>
      </c>
      <c r="CB22" s="111">
        <v>0.54166666666666663</v>
      </c>
      <c r="CC22" s="213"/>
      <c r="CD22" s="135"/>
      <c r="CE22" s="214"/>
      <c r="CF22" s="9" t="str">
        <f t="shared" si="126"/>
        <v>QUI</v>
      </c>
      <c r="CG22" s="110">
        <f>CG17+1</f>
        <v>45456</v>
      </c>
      <c r="CH22" s="111">
        <v>8.3333333333333329E-2</v>
      </c>
      <c r="CI22" s="9" t="str">
        <f t="shared" si="127"/>
        <v>QUI</v>
      </c>
      <c r="CJ22" s="110">
        <v>45463</v>
      </c>
      <c r="CK22" s="111">
        <v>0.91666666666666663</v>
      </c>
      <c r="CL22" s="9" t="str">
        <f t="shared" si="128"/>
        <v>QUI</v>
      </c>
      <c r="CM22" s="110">
        <v>45470</v>
      </c>
      <c r="CN22" s="111">
        <v>0.34166666666666667</v>
      </c>
      <c r="CO22" s="9" t="str">
        <f t="shared" si="129"/>
        <v>QUA</v>
      </c>
      <c r="CP22" s="110">
        <f>CP17+1</f>
        <v>45483</v>
      </c>
      <c r="CQ22" s="111">
        <v>0.28472222222222221</v>
      </c>
      <c r="CR22" s="9" t="str">
        <f t="shared" si="130"/>
        <v>QUI</v>
      </c>
      <c r="CS22" s="110">
        <v>45484</v>
      </c>
      <c r="CT22" s="111">
        <v>0.70833333333333337</v>
      </c>
      <c r="CU22" s="9" t="str">
        <f t="shared" si="131"/>
        <v>TER</v>
      </c>
      <c r="CV22" s="110">
        <f>CV17+1</f>
        <v>45496</v>
      </c>
      <c r="CW22" s="111">
        <v>0.11180555555555556</v>
      </c>
      <c r="CX22" s="9" t="str">
        <f t="shared" si="132"/>
        <v>QUI</v>
      </c>
      <c r="CY22" s="114">
        <v>45498</v>
      </c>
      <c r="CZ22" s="115">
        <v>0.99305555555555558</v>
      </c>
      <c r="DA22" s="9" t="str">
        <f t="shared" si="133"/>
        <v>QUI</v>
      </c>
      <c r="DB22" s="114">
        <f>DB17+1</f>
        <v>45505</v>
      </c>
      <c r="DC22" s="115">
        <v>0.41666666666666669</v>
      </c>
      <c r="DD22" s="9" t="str">
        <f t="shared" si="134"/>
        <v>TER</v>
      </c>
      <c r="DE22" s="114">
        <v>45517</v>
      </c>
      <c r="DF22" s="115">
        <v>8.3333333333333329E-2</v>
      </c>
      <c r="DG22" s="9" t="str">
        <f t="shared" si="135"/>
        <v>SEG</v>
      </c>
      <c r="DH22" s="110">
        <v>45523</v>
      </c>
      <c r="DI22" s="111">
        <v>0.49305555555555558</v>
      </c>
      <c r="DJ22" s="9" t="str">
        <f t="shared" si="136"/>
        <v>SÁB</v>
      </c>
      <c r="DK22" s="240"/>
      <c r="DL22" s="242"/>
      <c r="DM22" s="9" t="str">
        <f t="shared" si="137"/>
        <v>DOM</v>
      </c>
      <c r="DN22" s="114">
        <v>45543</v>
      </c>
      <c r="DO22" s="115">
        <v>0.1986111111111111</v>
      </c>
      <c r="DP22" s="9" t="str">
        <f t="shared" si="138"/>
        <v>QUI</v>
      </c>
      <c r="DQ22" s="114">
        <v>45547</v>
      </c>
      <c r="DR22" s="115">
        <v>0.70833333333333337</v>
      </c>
      <c r="DS22" s="9" t="str">
        <f t="shared" si="139"/>
        <v>TER</v>
      </c>
      <c r="DT22" s="114">
        <f>DT17+1</f>
        <v>45559</v>
      </c>
      <c r="DU22" s="115">
        <v>0.41666666666666669</v>
      </c>
      <c r="DV22" s="9" t="str">
        <f t="shared" si="140"/>
        <v>QUI</v>
      </c>
      <c r="DW22" s="114">
        <v>45561</v>
      </c>
      <c r="DX22" s="115">
        <v>0.54166666666666663</v>
      </c>
      <c r="DY22" s="9" t="str">
        <f t="shared" si="141"/>
        <v>TER</v>
      </c>
      <c r="DZ22" s="114">
        <f>DZ17+1</f>
        <v>45573</v>
      </c>
      <c r="EA22" s="115">
        <v>0.125</v>
      </c>
      <c r="EB22" s="9" t="str">
        <f t="shared" si="142"/>
        <v>SEX</v>
      </c>
      <c r="EC22" s="114">
        <v>45576</v>
      </c>
      <c r="ED22" s="115">
        <v>4.1666666666666664E-2</v>
      </c>
      <c r="EE22" s="9" t="str">
        <f t="shared" si="143"/>
        <v>QUI</v>
      </c>
      <c r="EF22" s="114">
        <v>45568</v>
      </c>
      <c r="EG22" s="115">
        <v>0.75</v>
      </c>
      <c r="EH22" s="9" t="str">
        <f t="shared" si="144"/>
        <v>TER</v>
      </c>
      <c r="EI22" s="114">
        <v>45587</v>
      </c>
      <c r="EJ22" s="115">
        <v>0.90416666666666667</v>
      </c>
      <c r="EK22" s="9" t="str">
        <f t="shared" si="145"/>
        <v>QUI</v>
      </c>
      <c r="EL22" s="114">
        <v>45589</v>
      </c>
      <c r="EM22" s="115">
        <v>0.70833333333333337</v>
      </c>
      <c r="EN22" s="9" t="str">
        <f t="shared" si="146"/>
        <v>SEX</v>
      </c>
      <c r="EO22" s="114">
        <v>45597</v>
      </c>
      <c r="EP22" s="115">
        <v>6.1805555555555558E-2</v>
      </c>
      <c r="EQ22" s="9" t="str">
        <f t="shared" si="147"/>
        <v>DOM</v>
      </c>
      <c r="ER22" s="114">
        <v>45606</v>
      </c>
      <c r="ES22" s="115">
        <v>0.58333333333333337</v>
      </c>
      <c r="ET22" s="9" t="str">
        <f t="shared" ref="ET22:ET24" si="231">UPPER(TEXT(EU22,"DDD"))</f>
        <v>QUI</v>
      </c>
      <c r="EU22" s="110">
        <v>45610</v>
      </c>
      <c r="EV22" s="111">
        <v>0.47916666666666669</v>
      </c>
      <c r="EW22" s="9" t="str">
        <f t="shared" si="148"/>
        <v>SÁB</v>
      </c>
      <c r="EX22" s="114">
        <v>45619</v>
      </c>
      <c r="EY22" s="115">
        <v>0.56944444444444442</v>
      </c>
      <c r="EZ22" s="240"/>
      <c r="FA22" s="241"/>
      <c r="FB22" s="242"/>
      <c r="FC22" s="9" t="str">
        <f t="shared" si="149"/>
        <v>QUI</v>
      </c>
      <c r="FD22" s="114">
        <v>45631</v>
      </c>
      <c r="FE22" s="115">
        <v>0.83333333333333337</v>
      </c>
      <c r="FF22" s="9" t="str">
        <f t="shared" si="150"/>
        <v>QUI</v>
      </c>
      <c r="FG22" s="114">
        <v>45631</v>
      </c>
      <c r="FH22" s="115">
        <v>0.56597222222222221</v>
      </c>
      <c r="FI22" s="9" t="str">
        <f t="shared" si="151"/>
        <v>QUI</v>
      </c>
      <c r="FJ22" s="114">
        <v>45638</v>
      </c>
      <c r="FK22" s="115">
        <v>0.125</v>
      </c>
      <c r="FL22" s="9" t="str">
        <f t="shared" si="152"/>
        <v>SEX</v>
      </c>
      <c r="FM22" s="114">
        <f>FM17+1</f>
        <v>45653</v>
      </c>
      <c r="FN22" s="115">
        <v>4.1666666666666664E-2</v>
      </c>
      <c r="FO22" s="9" t="str">
        <f t="shared" si="153"/>
        <v>SEG</v>
      </c>
      <c r="FP22" s="114">
        <v>45663</v>
      </c>
      <c r="FQ22" s="115">
        <v>0.88749999999999996</v>
      </c>
      <c r="FR22" s="9" t="str">
        <f t="shared" si="154"/>
        <v>SÁB</v>
      </c>
      <c r="FS22" s="114">
        <v>45668</v>
      </c>
      <c r="FT22" s="115">
        <v>0.37916666666666665</v>
      </c>
      <c r="FU22" s="71" t="str">
        <f t="shared" si="155"/>
        <v>SEX</v>
      </c>
      <c r="FV22" s="114">
        <v>45674</v>
      </c>
      <c r="FW22" s="115">
        <v>0.41666666666666669</v>
      </c>
      <c r="FX22" s="71" t="str">
        <f t="shared" si="156"/>
        <v>QUA</v>
      </c>
      <c r="FY22" s="114">
        <v>45686</v>
      </c>
      <c r="FZ22" s="115">
        <v>0.91666666666666663</v>
      </c>
      <c r="GA22" s="71" t="str">
        <f t="shared" si="157"/>
        <v>DOM</v>
      </c>
      <c r="GB22" s="114">
        <v>45690</v>
      </c>
      <c r="GC22" s="115">
        <v>0.9291666666666667</v>
      </c>
      <c r="GD22" s="71" t="str">
        <f t="shared" si="158"/>
        <v>DOM</v>
      </c>
      <c r="GE22" s="114">
        <v>45697</v>
      </c>
      <c r="GF22" s="115">
        <v>0.3125</v>
      </c>
      <c r="GG22" s="71" t="str">
        <f t="shared" si="159"/>
        <v>DOM</v>
      </c>
      <c r="GH22" s="114">
        <v>45704</v>
      </c>
      <c r="GI22" s="115">
        <v>0.79166666666666663</v>
      </c>
      <c r="GJ22" s="192"/>
      <c r="GK22" s="159"/>
      <c r="GL22" s="193"/>
      <c r="GM22" s="71" t="str">
        <f t="shared" si="160"/>
        <v>DOM</v>
      </c>
      <c r="GN22" s="114">
        <v>45711</v>
      </c>
      <c r="GO22" s="115">
        <v>6.805555555555555E-2</v>
      </c>
      <c r="GP22" s="192"/>
      <c r="GQ22" s="159"/>
      <c r="GR22" s="193"/>
      <c r="GS22" s="71" t="str">
        <f t="shared" si="161"/>
        <v>QUA</v>
      </c>
      <c r="GT22" s="114">
        <v>45721</v>
      </c>
      <c r="GU22" s="115">
        <v>0.54166666666666663</v>
      </c>
      <c r="GV22" s="71" t="str">
        <f t="shared" si="162"/>
        <v>SEX</v>
      </c>
      <c r="GW22" s="114">
        <v>45723</v>
      </c>
      <c r="GX22" s="115">
        <v>0.29722222222222222</v>
      </c>
      <c r="GY22" s="71" t="str">
        <f t="shared" si="163"/>
        <v>QUI</v>
      </c>
      <c r="GZ22" s="114">
        <v>45736</v>
      </c>
      <c r="HA22" s="115">
        <v>0.20833333333333334</v>
      </c>
      <c r="HB22" s="71" t="str">
        <f t="shared" si="164"/>
        <v>SÁB</v>
      </c>
      <c r="HC22" s="114">
        <v>45745</v>
      </c>
      <c r="HD22" s="115">
        <v>0.125</v>
      </c>
      <c r="HE22" s="71" t="str">
        <f t="shared" si="165"/>
        <v>QUI</v>
      </c>
      <c r="HF22" s="114">
        <v>45750</v>
      </c>
      <c r="HG22" s="115">
        <v>0.86250000000000004</v>
      </c>
      <c r="HH22" s="9" t="str">
        <f t="shared" si="166"/>
        <v>SEX</v>
      </c>
      <c r="HI22" s="114">
        <v>45758</v>
      </c>
      <c r="HJ22" s="115">
        <v>0.16666666666666666</v>
      </c>
      <c r="HK22" s="71" t="str">
        <f t="shared" si="167"/>
        <v>TER</v>
      </c>
      <c r="HL22" s="114">
        <v>45769</v>
      </c>
      <c r="HM22" s="115">
        <v>0.1875</v>
      </c>
      <c r="HN22" s="71" t="str">
        <f t="shared" si="168"/>
        <v>TER</v>
      </c>
      <c r="HO22" s="114">
        <v>45776</v>
      </c>
      <c r="HP22" s="115">
        <v>0.25</v>
      </c>
      <c r="HQ22" s="71" t="str">
        <f t="shared" si="169"/>
        <v>SÁB</v>
      </c>
      <c r="HR22" s="114">
        <v>45780</v>
      </c>
      <c r="HS22" s="115">
        <v>0.25</v>
      </c>
      <c r="HT22" s="71" t="str">
        <f t="shared" si="170"/>
        <v>QUI</v>
      </c>
      <c r="HU22" s="114">
        <v>45785</v>
      </c>
      <c r="HV22" s="115">
        <v>0.45833333333333331</v>
      </c>
      <c r="HW22" s="71" t="str">
        <f t="shared" si="171"/>
        <v>SEG</v>
      </c>
      <c r="HX22" s="114">
        <v>45796</v>
      </c>
      <c r="HY22" s="115">
        <v>1.2500000000000001E-2</v>
      </c>
      <c r="HZ22" s="71" t="str">
        <f t="shared" si="172"/>
        <v>TER</v>
      </c>
      <c r="IA22" s="114">
        <v>45804</v>
      </c>
      <c r="IB22" s="115">
        <v>0.29166666666666669</v>
      </c>
      <c r="IC22" s="71" t="str">
        <f t="shared" si="173"/>
        <v>QUA</v>
      </c>
      <c r="ID22" s="114">
        <v>45805</v>
      </c>
      <c r="IE22" s="115">
        <v>0.75</v>
      </c>
      <c r="IF22" s="71" t="str">
        <f t="shared" si="174"/>
        <v>SEG</v>
      </c>
      <c r="IG22" s="114">
        <v>45817</v>
      </c>
      <c r="IH22" s="115">
        <v>0.84722222222222221</v>
      </c>
      <c r="II22" s="192"/>
      <c r="IJ22" s="159"/>
      <c r="IK22" s="193"/>
      <c r="IL22" s="71" t="str">
        <f t="shared" si="175"/>
        <v>QUI</v>
      </c>
      <c r="IM22" s="114">
        <v>45827</v>
      </c>
      <c r="IN22" s="115">
        <v>0.89583333333333337</v>
      </c>
      <c r="IO22" s="71" t="str">
        <f t="shared" si="176"/>
        <v>TER</v>
      </c>
      <c r="IP22" s="114">
        <v>45839</v>
      </c>
      <c r="IQ22" s="115">
        <v>0.91666666666666663</v>
      </c>
      <c r="IR22" s="71" t="str">
        <f t="shared" si="177"/>
        <v>SEX</v>
      </c>
      <c r="IS22" s="114">
        <v>45842</v>
      </c>
      <c r="IT22" s="115">
        <v>0.22777777777777777</v>
      </c>
      <c r="IU22" s="71" t="str">
        <f t="shared" si="178"/>
        <v>QUI</v>
      </c>
      <c r="IV22" s="114">
        <v>45848</v>
      </c>
      <c r="IW22" s="115">
        <v>0.75</v>
      </c>
      <c r="IX22" s="192"/>
      <c r="IY22" s="159"/>
      <c r="IZ22" s="193"/>
      <c r="JA22" s="71" t="str">
        <f t="shared" si="179"/>
        <v>QUI</v>
      </c>
      <c r="JB22" s="114">
        <v>45862</v>
      </c>
      <c r="JC22" s="115">
        <v>0.10833333333333334</v>
      </c>
      <c r="JD22" s="71" t="str">
        <f t="shared" si="180"/>
        <v>SÁB</v>
      </c>
      <c r="JE22" s="114">
        <v>45871</v>
      </c>
      <c r="JF22" s="115">
        <v>0.5</v>
      </c>
      <c r="JG22" s="71" t="str">
        <f t="shared" si="181"/>
        <v>QUI</v>
      </c>
      <c r="JH22" s="114">
        <v>45876</v>
      </c>
      <c r="JI22" s="115">
        <v>0.41666666666666669</v>
      </c>
      <c r="JJ22" s="192"/>
      <c r="JK22" s="159"/>
      <c r="JL22" s="193"/>
      <c r="JM22" s="71" t="str">
        <f t="shared" si="182"/>
        <v>QUI</v>
      </c>
      <c r="JN22" s="114">
        <v>45897</v>
      </c>
      <c r="JO22" s="115">
        <v>8.7499999999999994E-2</v>
      </c>
      <c r="JP22" s="71" t="str">
        <f t="shared" si="183"/>
        <v>QUI</v>
      </c>
      <c r="JQ22" s="114">
        <v>45904</v>
      </c>
      <c r="JR22" s="115">
        <v>0.20833333333333334</v>
      </c>
      <c r="JS22" s="71" t="str">
        <f t="shared" si="184"/>
        <v>QUI</v>
      </c>
      <c r="JT22" s="114">
        <v>45911</v>
      </c>
      <c r="JU22" s="115">
        <v>0.35416666666666669</v>
      </c>
      <c r="JV22" s="71" t="str">
        <f t="shared" si="185"/>
        <v>QUI</v>
      </c>
      <c r="JW22" s="110">
        <f>JW17+1</f>
        <v>45918</v>
      </c>
      <c r="JX22" s="111">
        <v>0.36458333333333331</v>
      </c>
      <c r="JY22" s="9" t="str">
        <f t="shared" si="186"/>
        <v>QUI</v>
      </c>
      <c r="JZ22" s="114">
        <v>45925</v>
      </c>
      <c r="KA22" s="115">
        <v>6.6666666666666666E-2</v>
      </c>
      <c r="KB22" s="9" t="str">
        <f t="shared" si="187"/>
        <v>QUI</v>
      </c>
      <c r="KC22" s="114">
        <v>45932</v>
      </c>
      <c r="KD22" s="115">
        <v>0.125</v>
      </c>
      <c r="KE22" s="71" t="str">
        <f t="shared" si="188"/>
        <v>QUI</v>
      </c>
      <c r="KF22" s="114">
        <v>45939</v>
      </c>
      <c r="KG22" s="115">
        <v>0.47499999999999998</v>
      </c>
      <c r="KH22" s="71" t="str">
        <f t="shared" si="189"/>
        <v>QUI</v>
      </c>
      <c r="KI22" s="114">
        <v>45946</v>
      </c>
      <c r="KJ22" s="115">
        <v>0.32916666666666666</v>
      </c>
      <c r="KK22" s="71" t="str">
        <f t="shared" ref="KK22:KK24" si="232">UPPER(TEXT(KL22,"DDD"))</f>
        <v>QUI</v>
      </c>
      <c r="KL22" s="114">
        <v>45960</v>
      </c>
      <c r="KM22" s="115">
        <v>0.44791666666666669</v>
      </c>
      <c r="KN22" s="71" t="str">
        <f t="shared" si="191"/>
        <v>QUI</v>
      </c>
      <c r="KO22" s="114">
        <v>45960</v>
      </c>
      <c r="KP22" s="115">
        <v>0.91249999999999998</v>
      </c>
      <c r="KQ22" s="71" t="str">
        <f t="shared" si="192"/>
        <v>QUI</v>
      </c>
      <c r="KR22" s="114">
        <v>45974</v>
      </c>
      <c r="KS22" s="115">
        <v>0.45833333333333331</v>
      </c>
      <c r="KT22" s="71" t="str">
        <f t="shared" si="193"/>
        <v>DOM</v>
      </c>
      <c r="KU22" s="114">
        <v>45977</v>
      </c>
      <c r="KV22" s="115">
        <v>0.83333333333333337</v>
      </c>
      <c r="KW22" s="192"/>
      <c r="KX22" s="159"/>
      <c r="KY22" s="193"/>
      <c r="KZ22" s="71" t="str">
        <f t="shared" si="194"/>
        <v>QUI</v>
      </c>
      <c r="LA22" s="114">
        <v>45988</v>
      </c>
      <c r="LB22" s="115">
        <v>4.1666666666666664E-2</v>
      </c>
      <c r="LC22" s="71" t="str">
        <f t="shared" si="195"/>
        <v>DOM</v>
      </c>
      <c r="LD22" s="114">
        <v>45998</v>
      </c>
      <c r="LE22" s="115">
        <v>0.35416666666666669</v>
      </c>
      <c r="LF22" s="71" t="str">
        <f t="shared" si="196"/>
        <v>QUI</v>
      </c>
      <c r="LG22" s="114">
        <v>46002</v>
      </c>
      <c r="LH22" s="115">
        <v>0.45833333333333331</v>
      </c>
      <c r="LI22" s="71" t="str">
        <f t="shared" si="197"/>
        <v>QUI</v>
      </c>
      <c r="LJ22" s="114">
        <v>46009</v>
      </c>
      <c r="LK22" s="115">
        <v>0.75</v>
      </c>
      <c r="LL22" s="71" t="str">
        <f t="shared" si="198"/>
        <v>QUA</v>
      </c>
      <c r="LM22" s="114">
        <v>46015</v>
      </c>
      <c r="LN22" s="115">
        <v>0.8208333333333333</v>
      </c>
      <c r="LO22" s="71" t="str">
        <f t="shared" si="199"/>
        <v>QUA</v>
      </c>
      <c r="LP22" s="114">
        <v>46022</v>
      </c>
      <c r="LQ22" s="115">
        <v>0.95833333333333337</v>
      </c>
      <c r="LR22" s="71" t="str">
        <f t="shared" si="200"/>
        <v>QUA</v>
      </c>
      <c r="LS22" s="114">
        <v>46029</v>
      </c>
      <c r="LT22" s="115">
        <v>0.84722222222222221</v>
      </c>
      <c r="LU22" s="71" t="str">
        <f t="shared" si="201"/>
        <v>QUI</v>
      </c>
      <c r="LV22" s="114">
        <v>46037</v>
      </c>
      <c r="LW22" s="115">
        <v>0.28333333333333333</v>
      </c>
      <c r="LX22" s="192"/>
      <c r="LY22" s="159"/>
      <c r="LZ22" s="193"/>
      <c r="MA22" s="71" t="str">
        <f t="shared" si="202"/>
        <v>QUI</v>
      </c>
      <c r="MB22" s="114">
        <v>46051</v>
      </c>
      <c r="MC22" s="115">
        <v>0.36458333333333331</v>
      </c>
      <c r="MD22" s="71" t="str">
        <f t="shared" si="203"/>
        <v>QUA</v>
      </c>
      <c r="ME22" s="114">
        <v>46064</v>
      </c>
      <c r="MF22" s="115">
        <v>0.90833333333333333</v>
      </c>
      <c r="MG22" s="71" t="str">
        <f t="shared" si="204"/>
        <v>QUI</v>
      </c>
      <c r="MH22" s="114">
        <v>46072</v>
      </c>
      <c r="MI22" s="115">
        <v>4.1666666666666664E-2</v>
      </c>
      <c r="MJ22" s="71" t="str">
        <f t="shared" si="205"/>
        <v>QUA</v>
      </c>
      <c r="MK22" s="114">
        <v>46078</v>
      </c>
      <c r="ML22" s="115">
        <v>0.91666666666666663</v>
      </c>
      <c r="MM22" s="71" t="str">
        <f t="shared" si="206"/>
        <v>QUI</v>
      </c>
      <c r="MN22" s="114">
        <v>46086</v>
      </c>
      <c r="MO22" s="115">
        <v>4.1666666666666664E-2</v>
      </c>
      <c r="MP22" s="71" t="str">
        <f t="shared" si="207"/>
        <v>SEX</v>
      </c>
      <c r="MQ22" s="114">
        <v>46094</v>
      </c>
      <c r="MR22" s="115">
        <v>0.875</v>
      </c>
      <c r="MS22" s="71" t="str">
        <f t="shared" si="208"/>
        <v>SEG</v>
      </c>
      <c r="MT22" s="114">
        <v>46097</v>
      </c>
      <c r="MU22" s="115">
        <v>0.83333333333333337</v>
      </c>
      <c r="MV22" s="71" t="str">
        <f t="shared" si="209"/>
        <v>QUA</v>
      </c>
      <c r="MW22" s="114">
        <v>46106</v>
      </c>
      <c r="MX22" s="115">
        <v>0.97916666666666663</v>
      </c>
      <c r="MY22" s="71" t="str">
        <f t="shared" si="210"/>
        <v>QUI</v>
      </c>
      <c r="MZ22" s="114">
        <v>46114</v>
      </c>
      <c r="NA22" s="115">
        <v>0.19444444444444445</v>
      </c>
      <c r="NB22" s="71" t="str">
        <f t="shared" si="211"/>
        <v>QUI</v>
      </c>
      <c r="NC22" s="114">
        <v>46121</v>
      </c>
      <c r="ND22" s="115">
        <v>8.3333333333333329E-2</v>
      </c>
      <c r="NE22" s="71" t="str">
        <f t="shared" si="212"/>
        <v>QUA</v>
      </c>
      <c r="NF22" s="114">
        <v>46127</v>
      </c>
      <c r="NG22" s="115">
        <v>0.97222222222222221</v>
      </c>
      <c r="NH22" s="71" t="str">
        <f t="shared" si="213"/>
        <v>QUI</v>
      </c>
      <c r="NI22" s="114">
        <v>46135</v>
      </c>
      <c r="NJ22" s="115">
        <v>0.875</v>
      </c>
      <c r="NK22" s="71" t="str">
        <f t="shared" si="214"/>
        <v>QUI</v>
      </c>
      <c r="NL22" s="114">
        <v>46142</v>
      </c>
      <c r="NM22" s="115">
        <v>8.3333333333333329E-2</v>
      </c>
      <c r="NN22" s="71" t="str">
        <f t="shared" si="215"/>
        <v>SEX</v>
      </c>
      <c r="NO22" s="114">
        <v>46150</v>
      </c>
      <c r="NP22" s="115">
        <v>8.3333333333333332E-3</v>
      </c>
      <c r="NQ22" s="71" t="str">
        <f t="shared" si="216"/>
        <v>QUA</v>
      </c>
      <c r="NR22" s="114">
        <v>46155</v>
      </c>
      <c r="NS22" s="115">
        <v>0.9291666666666667</v>
      </c>
      <c r="NT22" s="71" t="str">
        <f t="shared" si="217"/>
        <v>SÁB</v>
      </c>
      <c r="NU22" s="114">
        <v>46165</v>
      </c>
      <c r="NV22" s="115">
        <v>0.125</v>
      </c>
      <c r="NW22" s="71" t="str">
        <f t="shared" si="218"/>
        <v>QUI</v>
      </c>
      <c r="NX22" s="114">
        <v>46170</v>
      </c>
      <c r="NY22" s="115">
        <v>0.05</v>
      </c>
      <c r="NZ22" s="71" t="str">
        <f t="shared" si="219"/>
        <v>QUI</v>
      </c>
      <c r="OA22" s="114">
        <v>46177</v>
      </c>
      <c r="OB22" s="115">
        <v>0.12916666666666668</v>
      </c>
      <c r="OC22" s="294"/>
      <c r="OD22" s="295"/>
      <c r="OE22" s="296"/>
      <c r="OF22" s="71" t="str">
        <f t="shared" si="220"/>
        <v>SEX</v>
      </c>
      <c r="OG22" s="114">
        <v>46192</v>
      </c>
      <c r="OH22" s="115">
        <v>1.0416666666666666E-2</v>
      </c>
      <c r="OI22" s="71" t="str">
        <f t="shared" si="221"/>
        <v>QUI</v>
      </c>
      <c r="OJ22" s="114">
        <v>46198</v>
      </c>
      <c r="OK22" s="111">
        <v>0.34513888888888888</v>
      </c>
      <c r="OL22" s="71" t="str">
        <f t="shared" si="222"/>
        <v>QUI</v>
      </c>
      <c r="OM22" s="114">
        <v>46205</v>
      </c>
      <c r="ON22" s="111">
        <v>0.58333333333333337</v>
      </c>
      <c r="OO22" s="71" t="str">
        <f t="shared" si="223"/>
        <v>DOM</v>
      </c>
      <c r="OP22" s="114">
        <v>46215</v>
      </c>
      <c r="OQ22" s="115">
        <v>0.45833333333333331</v>
      </c>
      <c r="OR22" s="71" t="str">
        <f t="shared" si="224"/>
        <v>QUI</v>
      </c>
      <c r="OS22" s="30">
        <v>46219</v>
      </c>
      <c r="OT22" s="20">
        <v>0.5</v>
      </c>
      <c r="OU22" s="71" t="str">
        <f t="shared" si="225"/>
        <v>QUA</v>
      </c>
      <c r="OV22" s="30">
        <v>46225</v>
      </c>
      <c r="OW22" s="20">
        <v>0.70833333333333337</v>
      </c>
      <c r="OX22" s="71" t="str">
        <f t="shared" si="226"/>
        <v>QUA</v>
      </c>
      <c r="OY22" s="30">
        <v>46232</v>
      </c>
      <c r="OZ22" s="20">
        <v>0.70833333333333337</v>
      </c>
      <c r="PA22" s="71" t="str">
        <f t="shared" si="227"/>
        <v>QUI</v>
      </c>
      <c r="PB22" s="30">
        <v>46240</v>
      </c>
      <c r="PC22" s="20">
        <v>0.70833333333333337</v>
      </c>
      <c r="PD22" s="71" t="str">
        <f t="shared" si="228"/>
        <v>DOM</v>
      </c>
      <c r="PE22" s="30">
        <v>46215</v>
      </c>
      <c r="PF22" s="20">
        <v>0.70833333333333337</v>
      </c>
      <c r="PG22" s="71" t="str">
        <f t="shared" si="229"/>
        <v>QUI</v>
      </c>
      <c r="PH22" s="30">
        <v>46254</v>
      </c>
      <c r="PI22" s="20">
        <v>0.70833333333333337</v>
      </c>
      <c r="PJ22" s="71" t="str">
        <f t="shared" si="230"/>
        <v>QUA</v>
      </c>
      <c r="PK22" s="30">
        <v>46260</v>
      </c>
      <c r="PL22" s="20">
        <v>0.70833333333333337</v>
      </c>
    </row>
    <row r="23" spans="1:428" ht="14.7" customHeight="1" x14ac:dyDescent="0.3">
      <c r="A23" s="321"/>
      <c r="B23" s="2" t="s">
        <v>255</v>
      </c>
      <c r="C23" s="9" t="str">
        <f t="shared" si="101"/>
        <v>SÁB</v>
      </c>
      <c r="D23" s="19">
        <v>45234</v>
      </c>
      <c r="E23" s="11">
        <v>0.35000000000000003</v>
      </c>
      <c r="F23" s="9" t="str">
        <f t="shared" si="102"/>
        <v>QUI</v>
      </c>
      <c r="G23" s="19">
        <v>45253</v>
      </c>
      <c r="H23" s="11">
        <v>0.66666666666666663</v>
      </c>
      <c r="I23" s="9" t="str">
        <f t="shared" si="103"/>
        <v>SÁB</v>
      </c>
      <c r="J23" s="19">
        <v>45255</v>
      </c>
      <c r="K23" s="11">
        <v>0.14583333333333334</v>
      </c>
      <c r="L23" s="9" t="str">
        <f t="shared" si="104"/>
        <v>SÁB</v>
      </c>
      <c r="M23" s="19">
        <v>45262</v>
      </c>
      <c r="N23" s="11">
        <v>0.65</v>
      </c>
      <c r="O23" s="9" t="str">
        <f t="shared" si="105"/>
        <v>DOM</v>
      </c>
      <c r="P23" s="19">
        <v>45270</v>
      </c>
      <c r="Q23" s="11">
        <v>0.47916666666666669</v>
      </c>
      <c r="R23" s="9" t="str">
        <f t="shared" si="106"/>
        <v>SEX</v>
      </c>
      <c r="S23" s="19">
        <v>45282</v>
      </c>
      <c r="T23" s="11" t="s">
        <v>419</v>
      </c>
      <c r="U23" s="9" t="str">
        <f t="shared" si="107"/>
        <v>SÁB</v>
      </c>
      <c r="V23" s="19">
        <v>45290</v>
      </c>
      <c r="W23" s="11">
        <v>0.16527777777777777</v>
      </c>
      <c r="X23" s="9" t="str">
        <f t="shared" si="108"/>
        <v>SÁB</v>
      </c>
      <c r="Y23" s="19">
        <v>45297</v>
      </c>
      <c r="Z23" s="11">
        <v>0.11458333333333333</v>
      </c>
      <c r="AA23" s="9" t="str">
        <f t="shared" si="109"/>
        <v>SEX</v>
      </c>
      <c r="AB23" s="19">
        <v>45303</v>
      </c>
      <c r="AC23" s="11">
        <v>0.97499999999999998</v>
      </c>
      <c r="AD23" s="9" t="str">
        <f t="shared" si="110"/>
        <v>SÁB</v>
      </c>
      <c r="AE23" s="19">
        <v>45311</v>
      </c>
      <c r="AF23" s="11">
        <v>0.10555555555555556</v>
      </c>
      <c r="AG23" s="9" t="str">
        <f t="shared" si="111"/>
        <v>QUI</v>
      </c>
      <c r="AH23" s="19">
        <v>45323</v>
      </c>
      <c r="AI23" s="11">
        <v>0.59375</v>
      </c>
      <c r="AJ23" s="9" t="str">
        <f t="shared" si="112"/>
        <v>SÁB</v>
      </c>
      <c r="AK23" s="19">
        <v>45332</v>
      </c>
      <c r="AL23" s="11">
        <v>0.16666666666666666</v>
      </c>
      <c r="AM23" s="9" t="str">
        <f t="shared" si="113"/>
        <v>SÁB</v>
      </c>
      <c r="AN23" s="19">
        <v>45339</v>
      </c>
      <c r="AO23" s="11">
        <v>1.6666666666666666E-2</v>
      </c>
      <c r="AP23" s="9" t="str">
        <f t="shared" si="114"/>
        <v>SÁB</v>
      </c>
      <c r="AQ23" s="77">
        <v>45346</v>
      </c>
      <c r="AR23" s="78">
        <v>0.59166666666666667</v>
      </c>
      <c r="AS23" s="9" t="str">
        <f>UPPER(TEXT(AT23,"DDD"))</f>
        <v>DOM</v>
      </c>
      <c r="AT23" s="77">
        <v>45354</v>
      </c>
      <c r="AU23" s="78">
        <v>0.90416666666666667</v>
      </c>
      <c r="AV23" s="9" t="str">
        <f t="shared" si="115"/>
        <v>QUA</v>
      </c>
      <c r="AW23" s="77">
        <v>45364</v>
      </c>
      <c r="AX23" s="78">
        <v>0.2638888888888889</v>
      </c>
      <c r="AY23" s="9" t="str">
        <f t="shared" si="116"/>
        <v>TER</v>
      </c>
      <c r="AZ23" s="77">
        <v>45370</v>
      </c>
      <c r="BA23" s="78">
        <v>5.9722222222222225E-2</v>
      </c>
      <c r="BB23" s="9" t="str">
        <f t="shared" si="117"/>
        <v>SÁB</v>
      </c>
      <c r="BC23" s="77">
        <v>45374</v>
      </c>
      <c r="BD23" s="78">
        <v>0.5708333333333333</v>
      </c>
      <c r="BE23" s="9" t="str">
        <f t="shared" si="118"/>
        <v>SÁB</v>
      </c>
      <c r="BF23" s="19">
        <v>45388</v>
      </c>
      <c r="BG23" s="11">
        <v>0.625</v>
      </c>
      <c r="BH23" s="9" t="str">
        <f t="shared" si="119"/>
        <v>SEX</v>
      </c>
      <c r="BI23" s="77">
        <v>45394</v>
      </c>
      <c r="BJ23" s="78">
        <v>0.91666666666666663</v>
      </c>
      <c r="BK23" s="9" t="str">
        <f t="shared" si="120"/>
        <v>DOM</v>
      </c>
      <c r="BL23" s="77">
        <v>45403</v>
      </c>
      <c r="BM23" s="78">
        <v>9.375E-2</v>
      </c>
      <c r="BN23" s="9" t="str">
        <f t="shared" si="121"/>
        <v>QUA</v>
      </c>
      <c r="BO23" s="19">
        <v>45413</v>
      </c>
      <c r="BP23" s="11">
        <v>0.87152777777777779</v>
      </c>
      <c r="BQ23" s="9" t="str">
        <f t="shared" si="122"/>
        <v>SÁB</v>
      </c>
      <c r="BR23" s="19">
        <v>45423</v>
      </c>
      <c r="BS23" s="11">
        <v>0.17916666666666667</v>
      </c>
      <c r="BT23" s="9" t="str">
        <f t="shared" si="123"/>
        <v>TER</v>
      </c>
      <c r="BU23" s="19">
        <v>45433</v>
      </c>
      <c r="BV23" s="11">
        <v>7.3611111111111113E-2</v>
      </c>
      <c r="BW23" s="9" t="str">
        <f t="shared" si="124"/>
        <v>SÁB</v>
      </c>
      <c r="BX23" s="77">
        <v>45437</v>
      </c>
      <c r="BY23" s="78">
        <v>0.64583333333333337</v>
      </c>
      <c r="BZ23" s="9" t="str">
        <f t="shared" si="125"/>
        <v>QUI</v>
      </c>
      <c r="CA23" s="110">
        <v>45456</v>
      </c>
      <c r="CB23" s="111">
        <v>0.91666666666666663</v>
      </c>
      <c r="CC23" s="213"/>
      <c r="CD23" s="135"/>
      <c r="CE23" s="214"/>
      <c r="CF23" s="9" t="str">
        <f t="shared" si="126"/>
        <v>QUI</v>
      </c>
      <c r="CG23" s="110">
        <f>CG22</f>
        <v>45456</v>
      </c>
      <c r="CH23" s="111">
        <v>0.25208333333333333</v>
      </c>
      <c r="CI23" s="9" t="str">
        <f t="shared" si="127"/>
        <v>SEX</v>
      </c>
      <c r="CJ23" s="110">
        <v>45464</v>
      </c>
      <c r="CK23" s="111">
        <v>2.0833333333333332E-2</v>
      </c>
      <c r="CL23" s="9" t="str">
        <f t="shared" si="128"/>
        <v>SEX</v>
      </c>
      <c r="CM23" s="110">
        <v>45471</v>
      </c>
      <c r="CN23" s="111">
        <v>0.64652777777777781</v>
      </c>
      <c r="CO23" s="9" t="str">
        <f t="shared" si="129"/>
        <v>QUI</v>
      </c>
      <c r="CP23" s="110">
        <v>45484</v>
      </c>
      <c r="CQ23" s="111">
        <v>0.26180555555555557</v>
      </c>
      <c r="CR23" s="9" t="str">
        <f t="shared" si="130"/>
        <v>SEX</v>
      </c>
      <c r="CS23" s="110">
        <v>45485</v>
      </c>
      <c r="CT23" s="111">
        <v>0.89027777777777772</v>
      </c>
      <c r="CU23" s="9" t="str">
        <f t="shared" si="131"/>
        <v>QUA</v>
      </c>
      <c r="CV23" s="114">
        <v>45497</v>
      </c>
      <c r="CW23" s="115">
        <v>0.98888888888888893</v>
      </c>
      <c r="CX23" s="9" t="str">
        <f t="shared" si="132"/>
        <v>SÁB</v>
      </c>
      <c r="CY23" s="114">
        <v>45500</v>
      </c>
      <c r="CZ23" s="115">
        <v>0.81805555555555554</v>
      </c>
      <c r="DA23" s="9" t="str">
        <f t="shared" si="133"/>
        <v>SEX</v>
      </c>
      <c r="DB23" s="114">
        <v>45506</v>
      </c>
      <c r="DC23" s="115">
        <v>0.125</v>
      </c>
      <c r="DD23" s="9" t="str">
        <f t="shared" si="134"/>
        <v>QUI</v>
      </c>
      <c r="DE23" s="114">
        <v>45519</v>
      </c>
      <c r="DF23" s="115">
        <v>0.58125000000000004</v>
      </c>
      <c r="DG23" s="9" t="str">
        <f t="shared" si="135"/>
        <v>QUA</v>
      </c>
      <c r="DH23" s="110">
        <v>45525</v>
      </c>
      <c r="DI23" s="111">
        <v>7.2916666666666671E-2</v>
      </c>
      <c r="DJ23" s="9" t="str">
        <f t="shared" si="136"/>
        <v>SÁB</v>
      </c>
      <c r="DK23" s="240"/>
      <c r="DL23" s="242"/>
      <c r="DM23" s="9" t="str">
        <f t="shared" si="137"/>
        <v>SEX</v>
      </c>
      <c r="DN23" s="114">
        <v>45548</v>
      </c>
      <c r="DO23" s="115">
        <v>0.72916666666666663</v>
      </c>
      <c r="DP23" s="9" t="str">
        <f t="shared" si="138"/>
        <v>QUI</v>
      </c>
      <c r="DQ23" s="114">
        <v>45547</v>
      </c>
      <c r="DR23" s="115">
        <v>0.77916666666666667</v>
      </c>
      <c r="DS23" s="9" t="str">
        <f t="shared" si="139"/>
        <v>SÁB</v>
      </c>
      <c r="DT23" s="114">
        <v>45563</v>
      </c>
      <c r="DU23" s="115">
        <v>0.625</v>
      </c>
      <c r="DV23" s="9" t="str">
        <f t="shared" si="140"/>
        <v>SEX</v>
      </c>
      <c r="DW23" s="114">
        <v>45562</v>
      </c>
      <c r="DX23" s="115">
        <v>0.54166666666666663</v>
      </c>
      <c r="DY23" s="9" t="str">
        <f t="shared" si="141"/>
        <v>QUA</v>
      </c>
      <c r="DZ23" s="114">
        <v>45574</v>
      </c>
      <c r="EA23" s="115">
        <v>0.16666666666666666</v>
      </c>
      <c r="EB23" s="9" t="str">
        <f t="shared" si="142"/>
        <v>TER</v>
      </c>
      <c r="EC23" s="114">
        <v>45580</v>
      </c>
      <c r="ED23" s="115">
        <v>5.4166666666666669E-2</v>
      </c>
      <c r="EE23" s="9" t="str">
        <f t="shared" si="143"/>
        <v>QUI</v>
      </c>
      <c r="EF23" s="114">
        <v>45568</v>
      </c>
      <c r="EG23" s="115">
        <v>0.79166666666666663</v>
      </c>
      <c r="EH23" s="9" t="str">
        <f t="shared" si="144"/>
        <v>QUI</v>
      </c>
      <c r="EI23" s="114">
        <v>45589</v>
      </c>
      <c r="EJ23" s="115">
        <v>0.22222222222222221</v>
      </c>
      <c r="EK23" s="9" t="str">
        <f t="shared" si="145"/>
        <v>SEX</v>
      </c>
      <c r="EL23" s="114">
        <v>45590</v>
      </c>
      <c r="EM23" s="115">
        <v>0.5625</v>
      </c>
      <c r="EN23" s="9" t="str">
        <f t="shared" si="146"/>
        <v>SEX</v>
      </c>
      <c r="EO23" s="114">
        <v>45597</v>
      </c>
      <c r="EP23" s="115">
        <v>0.12013888888888889</v>
      </c>
      <c r="EQ23" s="9" t="str">
        <f t="shared" si="147"/>
        <v>DOM</v>
      </c>
      <c r="ER23" s="114">
        <v>45613</v>
      </c>
      <c r="ES23" s="115">
        <v>0.20833333333333334</v>
      </c>
      <c r="ET23" s="9" t="str">
        <f t="shared" si="231"/>
        <v>SEG</v>
      </c>
      <c r="EU23" s="110">
        <v>45614</v>
      </c>
      <c r="EV23" s="111">
        <v>6.9444444444444441E-3</v>
      </c>
      <c r="EW23" s="9" t="str">
        <f t="shared" si="148"/>
        <v>DOM</v>
      </c>
      <c r="EX23" s="114">
        <v>45655</v>
      </c>
      <c r="EY23" s="115">
        <v>2.9166666666666667E-2</v>
      </c>
      <c r="EZ23" s="240"/>
      <c r="FA23" s="241"/>
      <c r="FB23" s="242"/>
      <c r="FC23" s="9" t="str">
        <f t="shared" si="149"/>
        <v>QUI</v>
      </c>
      <c r="FD23" s="114">
        <v>45638</v>
      </c>
      <c r="FE23" s="115">
        <v>0.24166666666666667</v>
      </c>
      <c r="FF23" s="9" t="str">
        <f t="shared" si="150"/>
        <v>SEX</v>
      </c>
      <c r="FG23" s="114">
        <v>45632</v>
      </c>
      <c r="FH23" s="115">
        <v>0.54166666666666663</v>
      </c>
      <c r="FI23" s="9" t="str">
        <f t="shared" si="151"/>
        <v>SEX</v>
      </c>
      <c r="FJ23" s="114">
        <v>45639</v>
      </c>
      <c r="FK23" s="115">
        <v>0.4375</v>
      </c>
      <c r="FL23" s="9" t="str">
        <f t="shared" si="152"/>
        <v>SEG</v>
      </c>
      <c r="FM23" s="114">
        <v>45656</v>
      </c>
      <c r="FN23" s="115">
        <v>4.1666666666666664E-2</v>
      </c>
      <c r="FO23" s="9" t="str">
        <f t="shared" si="153"/>
        <v>QUA</v>
      </c>
      <c r="FP23" s="114">
        <v>45665</v>
      </c>
      <c r="FQ23" s="115">
        <v>0.80208333333333337</v>
      </c>
      <c r="FR23" s="9" t="str">
        <f t="shared" si="154"/>
        <v>SEG</v>
      </c>
      <c r="FS23" s="114">
        <v>45670</v>
      </c>
      <c r="FT23" s="115">
        <v>0.64583333333333337</v>
      </c>
      <c r="FU23" s="71" t="str">
        <f t="shared" si="155"/>
        <v>SÁB</v>
      </c>
      <c r="FV23" s="114">
        <v>45675</v>
      </c>
      <c r="FW23" s="115">
        <v>0.22222222222222221</v>
      </c>
      <c r="FX23" s="71" t="str">
        <f t="shared" si="156"/>
        <v>QUI</v>
      </c>
      <c r="FY23" s="114">
        <v>45687</v>
      </c>
      <c r="FZ23" s="115">
        <v>0.12152777777777778</v>
      </c>
      <c r="GA23" s="71" t="str">
        <f t="shared" si="157"/>
        <v>SEG</v>
      </c>
      <c r="GB23" s="114">
        <v>45691</v>
      </c>
      <c r="GC23" s="115">
        <v>0.44444444444444442</v>
      </c>
      <c r="GD23" s="71" t="str">
        <f t="shared" si="158"/>
        <v>TER</v>
      </c>
      <c r="GE23" s="114">
        <v>45699</v>
      </c>
      <c r="GF23" s="115">
        <v>0.21875</v>
      </c>
      <c r="GG23" s="71" t="str">
        <f t="shared" si="159"/>
        <v>QUA</v>
      </c>
      <c r="GH23" s="114">
        <v>45707</v>
      </c>
      <c r="GI23" s="115">
        <v>0.75555555555555554</v>
      </c>
      <c r="GJ23" s="192"/>
      <c r="GK23" s="159"/>
      <c r="GL23" s="193"/>
      <c r="GM23" s="71" t="str">
        <f t="shared" si="160"/>
        <v>TER</v>
      </c>
      <c r="GN23" s="114">
        <v>45713</v>
      </c>
      <c r="GO23" s="115">
        <v>0.66111111111111109</v>
      </c>
      <c r="GP23" s="192"/>
      <c r="GQ23" s="159"/>
      <c r="GR23" s="193"/>
      <c r="GS23" s="71" t="str">
        <f t="shared" si="161"/>
        <v>QUI</v>
      </c>
      <c r="GT23" s="114">
        <v>45722</v>
      </c>
      <c r="GU23" s="115">
        <v>5.1388888888888887E-2</v>
      </c>
      <c r="GV23" s="71" t="str">
        <f t="shared" si="162"/>
        <v>DOM</v>
      </c>
      <c r="GW23" s="114">
        <v>45725</v>
      </c>
      <c r="GX23" s="115">
        <v>5.7638888888888892E-2</v>
      </c>
      <c r="GY23" s="71" t="str">
        <f t="shared" si="163"/>
        <v>QUI</v>
      </c>
      <c r="GZ23" s="114">
        <v>45736</v>
      </c>
      <c r="HA23" s="115">
        <v>0.28472222222222221</v>
      </c>
      <c r="HB23" s="71" t="str">
        <f t="shared" si="164"/>
        <v>SÁB</v>
      </c>
      <c r="HC23" s="114">
        <v>45745</v>
      </c>
      <c r="HD23" s="115">
        <v>0.22430555555555556</v>
      </c>
      <c r="HE23" s="71" t="str">
        <f t="shared" si="165"/>
        <v>SEX</v>
      </c>
      <c r="HF23" s="114">
        <v>45751</v>
      </c>
      <c r="HG23" s="115">
        <v>0.25</v>
      </c>
      <c r="HH23" s="9" t="str">
        <f t="shared" si="166"/>
        <v>SEX</v>
      </c>
      <c r="HI23" s="114">
        <v>45758</v>
      </c>
      <c r="HJ23" s="115">
        <v>0.69097222222222221</v>
      </c>
      <c r="HK23" s="71" t="str">
        <f t="shared" si="167"/>
        <v>QUI</v>
      </c>
      <c r="HL23" s="114">
        <v>45771</v>
      </c>
      <c r="HM23" s="115">
        <v>0.64583333333333337</v>
      </c>
      <c r="HN23" s="71" t="str">
        <f t="shared" si="168"/>
        <v>TER</v>
      </c>
      <c r="HO23" s="114">
        <v>45776</v>
      </c>
      <c r="HP23" s="115">
        <v>0.37152777777777779</v>
      </c>
      <c r="HQ23" s="71" t="str">
        <f t="shared" si="169"/>
        <v>SÁB</v>
      </c>
      <c r="HR23" s="114">
        <f>HR22</f>
        <v>45780</v>
      </c>
      <c r="HS23" s="115">
        <v>0.3298611111111111</v>
      </c>
      <c r="HT23" s="71" t="str">
        <f t="shared" si="170"/>
        <v>SEX</v>
      </c>
      <c r="HU23" s="114">
        <v>45786</v>
      </c>
      <c r="HV23" s="115">
        <v>0.14374999999999999</v>
      </c>
      <c r="HW23" s="71" t="str">
        <f t="shared" si="171"/>
        <v>SEX</v>
      </c>
      <c r="HX23" s="114">
        <v>45800</v>
      </c>
      <c r="HY23" s="115">
        <v>0.8208333333333333</v>
      </c>
      <c r="HZ23" s="71" t="str">
        <f t="shared" si="172"/>
        <v>DOM</v>
      </c>
      <c r="IA23" s="114">
        <v>45809</v>
      </c>
      <c r="IB23" s="115">
        <v>0.22222222222222221</v>
      </c>
      <c r="IC23" s="71" t="str">
        <f t="shared" si="173"/>
        <v>QUI</v>
      </c>
      <c r="ID23" s="114">
        <v>45806</v>
      </c>
      <c r="IE23" s="115">
        <v>0.375</v>
      </c>
      <c r="IF23" s="71" t="str">
        <f t="shared" si="174"/>
        <v>SEX</v>
      </c>
      <c r="IG23" s="114">
        <v>45821</v>
      </c>
      <c r="IH23" s="115">
        <v>8.8888888888888892E-2</v>
      </c>
      <c r="II23" s="192"/>
      <c r="IJ23" s="159"/>
      <c r="IK23" s="193"/>
      <c r="IL23" s="71" t="str">
        <f t="shared" si="175"/>
        <v>SÁB</v>
      </c>
      <c r="IM23" s="114">
        <v>45829</v>
      </c>
      <c r="IN23" s="115">
        <v>0.39305555555555555</v>
      </c>
      <c r="IO23" s="71" t="str">
        <f t="shared" si="176"/>
        <v>SEX</v>
      </c>
      <c r="IP23" s="114">
        <v>45842</v>
      </c>
      <c r="IQ23" s="115">
        <v>0.45833333333333331</v>
      </c>
      <c r="IR23" s="71" t="str">
        <f t="shared" si="177"/>
        <v>QUI</v>
      </c>
      <c r="IS23" s="114">
        <v>45855</v>
      </c>
      <c r="IT23" s="115">
        <v>0.86944444444444446</v>
      </c>
      <c r="IU23" s="71" t="str">
        <f t="shared" si="178"/>
        <v>SEX</v>
      </c>
      <c r="IV23" s="114">
        <v>45849</v>
      </c>
      <c r="IW23" s="115">
        <v>0.65763888888888888</v>
      </c>
      <c r="IX23" s="192"/>
      <c r="IY23" s="159"/>
      <c r="IZ23" s="193"/>
      <c r="JA23" s="71" t="str">
        <f t="shared" si="179"/>
        <v>QUI</v>
      </c>
      <c r="JB23" s="114">
        <v>45862</v>
      </c>
      <c r="JC23" s="115">
        <v>0.85069444444444442</v>
      </c>
      <c r="JD23" s="71" t="str">
        <f t="shared" si="180"/>
        <v>SEG</v>
      </c>
      <c r="JE23" s="114">
        <v>45880</v>
      </c>
      <c r="JF23" s="115">
        <v>0.31111111111111112</v>
      </c>
      <c r="JG23" s="71" t="str">
        <f t="shared" si="181"/>
        <v>QUI</v>
      </c>
      <c r="JH23" s="114">
        <v>45876</v>
      </c>
      <c r="JI23" s="115">
        <v>0.8125</v>
      </c>
      <c r="JJ23" s="192"/>
      <c r="JK23" s="159"/>
      <c r="JL23" s="193"/>
      <c r="JM23" s="71" t="str">
        <f t="shared" si="182"/>
        <v>SEX</v>
      </c>
      <c r="JN23" s="114">
        <v>45898</v>
      </c>
      <c r="JO23" s="115">
        <v>0.91388888888888886</v>
      </c>
      <c r="JP23" s="71" t="str">
        <f t="shared" si="183"/>
        <v>QUI</v>
      </c>
      <c r="JQ23" s="114">
        <v>45904</v>
      </c>
      <c r="JR23" s="115">
        <v>0.60138888888888886</v>
      </c>
      <c r="JS23" s="71" t="str">
        <f t="shared" si="184"/>
        <v>SEX</v>
      </c>
      <c r="JT23" s="114">
        <v>45912</v>
      </c>
      <c r="JU23" s="115">
        <v>0.99791666666666667</v>
      </c>
      <c r="JV23" s="71" t="str">
        <f t="shared" si="185"/>
        <v>SEX</v>
      </c>
      <c r="JW23" s="110">
        <v>45919</v>
      </c>
      <c r="JX23" s="111">
        <v>0.38194444444444442</v>
      </c>
      <c r="JY23" s="9" t="str">
        <f t="shared" si="186"/>
        <v>SEX</v>
      </c>
      <c r="JZ23" s="114">
        <v>45926</v>
      </c>
      <c r="KA23" s="115">
        <v>0.17083333333333334</v>
      </c>
      <c r="KB23" s="9" t="str">
        <f t="shared" si="187"/>
        <v>SEX</v>
      </c>
      <c r="KC23" s="114">
        <v>45933</v>
      </c>
      <c r="KD23" s="115">
        <v>7.3611111111111113E-2</v>
      </c>
      <c r="KE23" s="71" t="str">
        <f t="shared" si="188"/>
        <v>SEX</v>
      </c>
      <c r="KF23" s="114">
        <v>45940</v>
      </c>
      <c r="KG23" s="115">
        <v>0.32013888888888886</v>
      </c>
      <c r="KH23" s="71" t="str">
        <f t="shared" si="189"/>
        <v>SEX</v>
      </c>
      <c r="KI23" s="114">
        <v>45947</v>
      </c>
      <c r="KJ23" s="115">
        <v>3.5416666666666666E-2</v>
      </c>
      <c r="KK23" s="71" t="str">
        <f t="shared" si="232"/>
        <v>SEX</v>
      </c>
      <c r="KL23" s="114">
        <v>45961</v>
      </c>
      <c r="KM23" s="115">
        <v>0.83263888888888893</v>
      </c>
      <c r="KN23" s="71" t="str">
        <f t="shared" si="191"/>
        <v>SEG</v>
      </c>
      <c r="KO23" s="114">
        <v>45964</v>
      </c>
      <c r="KP23" s="115">
        <v>0.30902777777777779</v>
      </c>
      <c r="KQ23" s="71" t="str">
        <f t="shared" si="192"/>
        <v>QUI</v>
      </c>
      <c r="KR23" s="114">
        <v>45974</v>
      </c>
      <c r="KS23" s="115">
        <v>0.58333333333333337</v>
      </c>
      <c r="KT23" s="71" t="str">
        <f t="shared" si="193"/>
        <v>QUI</v>
      </c>
      <c r="KU23" s="29">
        <v>45981</v>
      </c>
      <c r="KV23" s="13">
        <v>0.72777777777777775</v>
      </c>
      <c r="KW23" s="192"/>
      <c r="KX23" s="159"/>
      <c r="KY23" s="193"/>
      <c r="KZ23" s="71" t="str">
        <f t="shared" si="194"/>
        <v>SEX</v>
      </c>
      <c r="LA23" s="114">
        <v>45989</v>
      </c>
      <c r="LB23" s="115">
        <v>0.91249999999999998</v>
      </c>
      <c r="LC23" s="71" t="str">
        <f t="shared" si="195"/>
        <v>SEG</v>
      </c>
      <c r="LD23" s="114">
        <v>45999</v>
      </c>
      <c r="LE23" s="115">
        <v>0.26666666666666666</v>
      </c>
      <c r="LF23" s="71" t="str">
        <f t="shared" si="196"/>
        <v>QUI</v>
      </c>
      <c r="LG23" s="114">
        <v>46002</v>
      </c>
      <c r="LH23" s="115">
        <v>0.56597222222222221</v>
      </c>
      <c r="LI23" s="71" t="str">
        <f t="shared" si="197"/>
        <v>QUI</v>
      </c>
      <c r="LJ23" s="114">
        <v>46009</v>
      </c>
      <c r="LK23" s="115">
        <v>0.95833333333333337</v>
      </c>
      <c r="LL23" s="71" t="str">
        <f t="shared" si="198"/>
        <v>QUI</v>
      </c>
      <c r="LM23" s="114">
        <v>46016</v>
      </c>
      <c r="LN23" s="115">
        <v>0.3888888888888889</v>
      </c>
      <c r="LO23" s="71" t="str">
        <f t="shared" si="199"/>
        <v>SEX</v>
      </c>
      <c r="LP23" s="114">
        <v>46024</v>
      </c>
      <c r="LQ23" s="115">
        <v>0.21875</v>
      </c>
      <c r="LR23" s="71" t="str">
        <f t="shared" si="200"/>
        <v>QUI</v>
      </c>
      <c r="LS23" s="114">
        <v>46030</v>
      </c>
      <c r="LT23" s="115">
        <v>0.55833333333333335</v>
      </c>
      <c r="LU23" s="71" t="str">
        <f t="shared" si="201"/>
        <v>QUI</v>
      </c>
      <c r="LV23" s="114">
        <v>46037</v>
      </c>
      <c r="LW23" s="115">
        <v>0.65416666666666667</v>
      </c>
      <c r="LX23" s="192"/>
      <c r="LY23" s="159"/>
      <c r="LZ23" s="193"/>
      <c r="MA23" s="71" t="str">
        <f t="shared" si="202"/>
        <v>QUI</v>
      </c>
      <c r="MB23" s="114">
        <v>46051</v>
      </c>
      <c r="MC23" s="115">
        <v>0.28125</v>
      </c>
      <c r="MD23" s="71" t="str">
        <f t="shared" si="203"/>
        <v>QUI</v>
      </c>
      <c r="ME23" s="114">
        <v>46065</v>
      </c>
      <c r="MF23" s="115">
        <v>0.50277777777777777</v>
      </c>
      <c r="MG23" s="71" t="str">
        <f t="shared" si="204"/>
        <v>QUI</v>
      </c>
      <c r="MH23" s="114">
        <v>46072</v>
      </c>
      <c r="MI23" s="115">
        <v>0.6645833333333333</v>
      </c>
      <c r="MJ23" s="71" t="str">
        <f t="shared" si="205"/>
        <v>SEX</v>
      </c>
      <c r="MK23" s="114">
        <v>46080</v>
      </c>
      <c r="ML23" s="115">
        <v>0.65625</v>
      </c>
      <c r="MM23" s="71" t="str">
        <f t="shared" si="206"/>
        <v>SEX</v>
      </c>
      <c r="MN23" s="114">
        <v>46087</v>
      </c>
      <c r="MO23" s="115">
        <v>4.1666666666666664E-2</v>
      </c>
      <c r="MP23" s="71" t="str">
        <f t="shared" si="207"/>
        <v>SÁB</v>
      </c>
      <c r="MQ23" s="114">
        <v>46095</v>
      </c>
      <c r="MR23" s="115">
        <v>0.37152777777777779</v>
      </c>
      <c r="MS23" s="71" t="str">
        <f t="shared" si="208"/>
        <v>QUI</v>
      </c>
      <c r="MT23" s="114">
        <v>46100</v>
      </c>
      <c r="MU23" s="115">
        <v>0.33333333333333331</v>
      </c>
      <c r="MV23" s="71" t="str">
        <f t="shared" si="209"/>
        <v>QUI</v>
      </c>
      <c r="MW23" s="114">
        <v>46107</v>
      </c>
      <c r="MX23" s="115">
        <v>9.7222222222222224E-2</v>
      </c>
      <c r="MY23" s="71" t="str">
        <f t="shared" si="210"/>
        <v>QUI</v>
      </c>
      <c r="MZ23" s="114">
        <v>46114</v>
      </c>
      <c r="NA23" s="115">
        <v>0.66666666666666663</v>
      </c>
      <c r="NB23" s="71" t="str">
        <f t="shared" si="211"/>
        <v>QUI</v>
      </c>
      <c r="NC23" s="114">
        <v>46121</v>
      </c>
      <c r="ND23" s="115">
        <v>0.22916666666666666</v>
      </c>
      <c r="NE23" s="71" t="str">
        <f t="shared" si="212"/>
        <v>QUI</v>
      </c>
      <c r="NF23" s="114">
        <v>46128</v>
      </c>
      <c r="NG23" s="115">
        <v>0.84375</v>
      </c>
      <c r="NH23" s="71" t="str">
        <f t="shared" si="213"/>
        <v>SEX</v>
      </c>
      <c r="NI23" s="114">
        <v>46136</v>
      </c>
      <c r="NJ23" s="115">
        <v>0.32916666666666666</v>
      </c>
      <c r="NK23" s="71" t="str">
        <f t="shared" si="214"/>
        <v>QUI</v>
      </c>
      <c r="NL23" s="114">
        <v>46142</v>
      </c>
      <c r="NM23" s="115">
        <v>0.21388888888888888</v>
      </c>
      <c r="NN23" s="71" t="str">
        <f t="shared" si="215"/>
        <v>SEX</v>
      </c>
      <c r="NO23" s="114">
        <v>46150</v>
      </c>
      <c r="NP23" s="115">
        <v>0.625</v>
      </c>
      <c r="NQ23" s="71" t="str">
        <f t="shared" si="216"/>
        <v>SEX</v>
      </c>
      <c r="NR23" s="114">
        <v>46157</v>
      </c>
      <c r="NS23" s="115">
        <v>0.52083333333333337</v>
      </c>
      <c r="NT23" s="71" t="str">
        <f t="shared" si="217"/>
        <v>DOM</v>
      </c>
      <c r="NU23" s="114">
        <v>46166</v>
      </c>
      <c r="NV23" s="115">
        <v>0.84375</v>
      </c>
      <c r="NW23" s="71" t="str">
        <f t="shared" si="218"/>
        <v>SEX</v>
      </c>
      <c r="NX23" s="114">
        <v>46171</v>
      </c>
      <c r="NY23" s="115">
        <v>8.3333333333333329E-2</v>
      </c>
      <c r="NZ23" s="71" t="str">
        <f t="shared" si="219"/>
        <v>SEX</v>
      </c>
      <c r="OA23" s="114">
        <v>46178</v>
      </c>
      <c r="OB23" s="115">
        <v>0.625</v>
      </c>
      <c r="OC23" s="294"/>
      <c r="OD23" s="295"/>
      <c r="OE23" s="296"/>
      <c r="OF23" s="71" t="str">
        <f t="shared" si="220"/>
        <v>SEX</v>
      </c>
      <c r="OG23" s="114">
        <v>46192</v>
      </c>
      <c r="OH23" s="115">
        <v>0.1701388888888889</v>
      </c>
      <c r="OI23" s="71" t="str">
        <f t="shared" si="221"/>
        <v>QUI</v>
      </c>
      <c r="OJ23" s="114">
        <v>46198</v>
      </c>
      <c r="OK23" s="111">
        <v>0.85763888888888884</v>
      </c>
      <c r="OL23" s="71" t="str">
        <f t="shared" si="222"/>
        <v>SEX</v>
      </c>
      <c r="OM23" s="114">
        <v>46206</v>
      </c>
      <c r="ON23" s="111">
        <v>0.72916666666666663</v>
      </c>
      <c r="OO23" s="71" t="str">
        <f t="shared" si="223"/>
        <v>DOM</v>
      </c>
      <c r="OP23" s="114">
        <v>46215</v>
      </c>
      <c r="OQ23" s="115">
        <v>0.57638888888888884</v>
      </c>
      <c r="OR23" s="71" t="str">
        <f t="shared" si="224"/>
        <v>QUI</v>
      </c>
      <c r="OS23" s="30">
        <v>46219</v>
      </c>
      <c r="OT23" s="20">
        <v>0.79166666666666663</v>
      </c>
      <c r="OU23" s="71" t="str">
        <f t="shared" si="225"/>
        <v>QUI</v>
      </c>
      <c r="OV23" s="30">
        <f>OV22+1</f>
        <v>46226</v>
      </c>
      <c r="OW23" s="20">
        <v>0.79166666666666663</v>
      </c>
      <c r="OX23" s="71" t="str">
        <f t="shared" si="226"/>
        <v>QUI</v>
      </c>
      <c r="OY23" s="30">
        <f>OY22+1</f>
        <v>46233</v>
      </c>
      <c r="OZ23" s="20">
        <v>0.79166666666666663</v>
      </c>
      <c r="PA23" s="71" t="str">
        <f t="shared" si="227"/>
        <v>SEX</v>
      </c>
      <c r="PB23" s="30">
        <f>PB22+1</f>
        <v>46241</v>
      </c>
      <c r="PC23" s="20">
        <v>0.79166666666666663</v>
      </c>
      <c r="PD23" s="71" t="str">
        <f t="shared" si="228"/>
        <v>SEG</v>
      </c>
      <c r="PE23" s="30">
        <f>PE22+1</f>
        <v>46216</v>
      </c>
      <c r="PF23" s="20">
        <v>0.79166666666666663</v>
      </c>
      <c r="PG23" s="71" t="str">
        <f t="shared" si="229"/>
        <v>SEX</v>
      </c>
      <c r="PH23" s="30">
        <f>PH22+1</f>
        <v>46255</v>
      </c>
      <c r="PI23" s="20">
        <v>0.79166666666666663</v>
      </c>
      <c r="PJ23" s="71" t="str">
        <f t="shared" si="230"/>
        <v>QUI</v>
      </c>
      <c r="PK23" s="30">
        <f>PK22+1</f>
        <v>46261</v>
      </c>
      <c r="PL23" s="20">
        <v>0.79166666666666663</v>
      </c>
    </row>
    <row r="24" spans="1:428" ht="15" customHeight="1" thickBot="1" x14ac:dyDescent="0.35">
      <c r="A24" s="322"/>
      <c r="B24" s="3" t="s">
        <v>244</v>
      </c>
      <c r="C24" s="10" t="str">
        <f t="shared" si="101"/>
        <v>DOM</v>
      </c>
      <c r="D24" s="39">
        <v>45235</v>
      </c>
      <c r="E24" s="12">
        <v>0.24305555555555555</v>
      </c>
      <c r="F24" s="10" t="str">
        <f t="shared" si="102"/>
        <v>SEX</v>
      </c>
      <c r="G24" s="39">
        <v>45254</v>
      </c>
      <c r="H24" s="11">
        <v>0.72499999999999998</v>
      </c>
      <c r="I24" s="10" t="str">
        <f t="shared" si="103"/>
        <v>DOM</v>
      </c>
      <c r="J24" s="39">
        <v>45256</v>
      </c>
      <c r="K24" s="12">
        <v>5.347222222222222E-2</v>
      </c>
      <c r="L24" s="10" t="str">
        <f t="shared" si="104"/>
        <v>DOM</v>
      </c>
      <c r="M24" s="39">
        <v>45263</v>
      </c>
      <c r="N24" s="12">
        <v>0.45833333333333331</v>
      </c>
      <c r="O24" s="10" t="str">
        <f t="shared" si="105"/>
        <v>SEG</v>
      </c>
      <c r="P24" s="39">
        <v>45271</v>
      </c>
      <c r="Q24" s="12">
        <v>0.40833333333333338</v>
      </c>
      <c r="R24" s="10" t="str">
        <f t="shared" si="106"/>
        <v>DOM</v>
      </c>
      <c r="S24" s="39">
        <v>45284</v>
      </c>
      <c r="T24" s="12">
        <v>4.1666666666666664E-2</v>
      </c>
      <c r="U24" s="10" t="str">
        <f t="shared" si="107"/>
        <v>SÁB</v>
      </c>
      <c r="V24" s="39">
        <v>45290</v>
      </c>
      <c r="W24" s="12">
        <v>0.77916666666666667</v>
      </c>
      <c r="X24" s="10" t="str">
        <f t="shared" si="108"/>
        <v>SÁB</v>
      </c>
      <c r="Y24" s="39">
        <v>45297</v>
      </c>
      <c r="Z24" s="12">
        <v>0.86458333333333337</v>
      </c>
      <c r="AA24" s="10" t="str">
        <f t="shared" si="109"/>
        <v>SÁB</v>
      </c>
      <c r="AB24" s="39">
        <v>45304</v>
      </c>
      <c r="AC24" s="12">
        <v>0.55555555555555558</v>
      </c>
      <c r="AD24" s="10" t="str">
        <f t="shared" si="110"/>
        <v>SÁB</v>
      </c>
      <c r="AE24" s="39">
        <v>45311</v>
      </c>
      <c r="AF24" s="11">
        <v>0.77777777777777779</v>
      </c>
      <c r="AG24" s="10" t="str">
        <f t="shared" si="111"/>
        <v>SEX</v>
      </c>
      <c r="AH24" s="39">
        <v>45324</v>
      </c>
      <c r="AI24" s="12">
        <v>0.63541666666666663</v>
      </c>
      <c r="AJ24" s="10" t="str">
        <f t="shared" si="112"/>
        <v>DOM</v>
      </c>
      <c r="AK24" s="39">
        <v>45333</v>
      </c>
      <c r="AL24" s="12">
        <v>0.13749999999999998</v>
      </c>
      <c r="AM24" s="10" t="str">
        <f t="shared" si="113"/>
        <v>DOM</v>
      </c>
      <c r="AN24" s="39">
        <v>45340</v>
      </c>
      <c r="AO24" s="12">
        <v>0.10833333333333334</v>
      </c>
      <c r="AP24" s="10" t="str">
        <f t="shared" si="114"/>
        <v>DOM</v>
      </c>
      <c r="AQ24" s="77">
        <f>AQ23+1</f>
        <v>45347</v>
      </c>
      <c r="AR24" s="78">
        <v>0.34375</v>
      </c>
      <c r="AS24" s="10" t="str">
        <f>UPPER(TEXT(AT24,"DDD"))</f>
        <v>SEG</v>
      </c>
      <c r="AT24" s="77">
        <v>45355</v>
      </c>
      <c r="AU24" s="78">
        <v>0.71666666666666667</v>
      </c>
      <c r="AV24" s="10" t="str">
        <f t="shared" si="115"/>
        <v>QUI</v>
      </c>
      <c r="AW24" s="77">
        <v>45365</v>
      </c>
      <c r="AX24" s="84">
        <v>0.20833333333333334</v>
      </c>
      <c r="AY24" s="10" t="str">
        <f t="shared" si="116"/>
        <v>TER</v>
      </c>
      <c r="AZ24" s="77">
        <v>45370</v>
      </c>
      <c r="BA24" s="78">
        <v>0.95138888888888884</v>
      </c>
      <c r="BB24" s="10" t="str">
        <f t="shared" si="117"/>
        <v>DOM</v>
      </c>
      <c r="BC24" s="77">
        <v>45375</v>
      </c>
      <c r="BD24" s="78">
        <v>0.54166666666666663</v>
      </c>
      <c r="BE24" s="10" t="str">
        <f t="shared" si="118"/>
        <v>DOM</v>
      </c>
      <c r="BF24" s="19">
        <v>45389</v>
      </c>
      <c r="BG24" s="11">
        <v>0.14097222222222222</v>
      </c>
      <c r="BH24" s="10" t="str">
        <f t="shared" si="119"/>
        <v>DOM</v>
      </c>
      <c r="BI24" s="77">
        <v>45396</v>
      </c>
      <c r="BJ24" s="78">
        <v>9.7222222222222224E-3</v>
      </c>
      <c r="BK24" s="10" t="str">
        <f t="shared" si="120"/>
        <v>DOM</v>
      </c>
      <c r="BL24" s="77">
        <v>45403</v>
      </c>
      <c r="BM24" s="78">
        <v>0.79166666666666663</v>
      </c>
      <c r="BN24" s="10" t="str">
        <f t="shared" si="121"/>
        <v>SEX</v>
      </c>
      <c r="BO24" s="19">
        <v>45415</v>
      </c>
      <c r="BP24" s="11">
        <v>0.49027777777777776</v>
      </c>
      <c r="BQ24" s="10" t="str">
        <f t="shared" si="122"/>
        <v>DOM</v>
      </c>
      <c r="BR24" s="19">
        <v>45424</v>
      </c>
      <c r="BS24" s="11">
        <v>0.21875</v>
      </c>
      <c r="BT24" s="10" t="str">
        <f t="shared" si="123"/>
        <v>QUA</v>
      </c>
      <c r="BU24" s="19">
        <v>45434</v>
      </c>
      <c r="BV24" s="11">
        <v>0.16666666666666666</v>
      </c>
      <c r="BW24" s="10" t="str">
        <f t="shared" si="124"/>
        <v>DOM</v>
      </c>
      <c r="BX24" s="88">
        <f>BX23+1</f>
        <v>45438</v>
      </c>
      <c r="BY24" s="84">
        <v>0.54166666666666663</v>
      </c>
      <c r="BZ24" s="10" t="str">
        <f t="shared" si="125"/>
        <v>SÁB</v>
      </c>
      <c r="CA24" s="110">
        <v>45458</v>
      </c>
      <c r="CB24" s="111">
        <v>0.12708333333333333</v>
      </c>
      <c r="CC24" s="213"/>
      <c r="CD24" s="135"/>
      <c r="CE24" s="214"/>
      <c r="CF24" s="10" t="str">
        <f t="shared" si="126"/>
        <v>SEX</v>
      </c>
      <c r="CG24" s="110">
        <v>45457</v>
      </c>
      <c r="CH24" s="111">
        <v>0.38541666666666669</v>
      </c>
      <c r="CI24" s="10" t="str">
        <f t="shared" si="127"/>
        <v>SÁB</v>
      </c>
      <c r="CJ24" s="110">
        <v>45465</v>
      </c>
      <c r="CK24" s="111">
        <v>0.1388888888888889</v>
      </c>
      <c r="CL24" s="10" t="str">
        <f t="shared" si="128"/>
        <v>SÁB</v>
      </c>
      <c r="CM24" s="110">
        <v>45472</v>
      </c>
      <c r="CN24" s="111">
        <v>0.67083333333333328</v>
      </c>
      <c r="CO24" s="10" t="str">
        <f t="shared" si="129"/>
        <v>SEX</v>
      </c>
      <c r="CP24" s="110">
        <v>45485</v>
      </c>
      <c r="CQ24" s="111">
        <v>0.6875</v>
      </c>
      <c r="CR24" s="10" t="str">
        <f t="shared" si="130"/>
        <v>SÁB</v>
      </c>
      <c r="CS24" s="110">
        <v>45486</v>
      </c>
      <c r="CT24" s="111">
        <v>0.57638888888888884</v>
      </c>
      <c r="CU24" s="10" t="str">
        <f t="shared" si="131"/>
        <v>SEX</v>
      </c>
      <c r="CV24" s="129">
        <v>45499</v>
      </c>
      <c r="CW24" s="118">
        <v>0.4375</v>
      </c>
      <c r="CX24" s="10" t="str">
        <f t="shared" si="132"/>
        <v>SEG</v>
      </c>
      <c r="CY24" s="129">
        <v>45502</v>
      </c>
      <c r="CZ24" s="118">
        <v>0.4375</v>
      </c>
      <c r="DA24" s="10" t="str">
        <f t="shared" si="133"/>
        <v>SÁB</v>
      </c>
      <c r="DB24" s="129">
        <v>45507</v>
      </c>
      <c r="DC24" s="118">
        <v>0.73263888888888884</v>
      </c>
      <c r="DD24" s="10" t="str">
        <f t="shared" si="134"/>
        <v>SEX</v>
      </c>
      <c r="DE24" s="129">
        <v>45520</v>
      </c>
      <c r="DF24" s="118">
        <v>0.75</v>
      </c>
      <c r="DG24" s="10" t="str">
        <f t="shared" si="135"/>
        <v>QUA</v>
      </c>
      <c r="DH24" s="133">
        <v>45525</v>
      </c>
      <c r="DI24" s="125">
        <v>0.88194444444444442</v>
      </c>
      <c r="DJ24" s="10" t="str">
        <f t="shared" si="136"/>
        <v>SÁB</v>
      </c>
      <c r="DK24" s="243"/>
      <c r="DL24" s="245"/>
      <c r="DM24" s="10" t="str">
        <f t="shared" si="137"/>
        <v>DOM</v>
      </c>
      <c r="DN24" s="129">
        <v>45550</v>
      </c>
      <c r="DO24" s="118">
        <v>0.35347222222222224</v>
      </c>
      <c r="DP24" s="10" t="str">
        <f t="shared" si="138"/>
        <v>SEX</v>
      </c>
      <c r="DQ24" s="129">
        <v>45548</v>
      </c>
      <c r="DR24" s="118">
        <v>0.85416666666666663</v>
      </c>
      <c r="DS24" s="10" t="str">
        <f t="shared" si="139"/>
        <v>DOM</v>
      </c>
      <c r="DT24" s="129">
        <v>45564</v>
      </c>
      <c r="DU24" s="118">
        <v>0.91666666666666663</v>
      </c>
      <c r="DV24" s="10" t="str">
        <f t="shared" si="140"/>
        <v>SÁB</v>
      </c>
      <c r="DW24" s="129">
        <v>45563</v>
      </c>
      <c r="DX24" s="118">
        <v>0.54166666666666663</v>
      </c>
      <c r="DY24" s="10" t="str">
        <f t="shared" si="141"/>
        <v>QUI</v>
      </c>
      <c r="DZ24" s="129">
        <v>45575</v>
      </c>
      <c r="EA24" s="118">
        <v>0.41666666666666669</v>
      </c>
      <c r="EB24" s="10" t="str">
        <f t="shared" si="142"/>
        <v>QUA</v>
      </c>
      <c r="EC24" s="129">
        <v>45581</v>
      </c>
      <c r="ED24" s="118">
        <v>3.125E-2</v>
      </c>
      <c r="EE24" s="10" t="str">
        <f t="shared" si="143"/>
        <v>SÁB</v>
      </c>
      <c r="EF24" s="129">
        <v>45570</v>
      </c>
      <c r="EG24" s="118">
        <v>4.1666666666666664E-2</v>
      </c>
      <c r="EH24" s="10" t="str">
        <f t="shared" si="144"/>
        <v>SEX</v>
      </c>
      <c r="EI24" s="129">
        <v>45590</v>
      </c>
      <c r="EJ24" s="118">
        <v>0.5</v>
      </c>
      <c r="EK24" s="10" t="str">
        <f t="shared" si="145"/>
        <v>SÁB</v>
      </c>
      <c r="EL24" s="129">
        <v>45591</v>
      </c>
      <c r="EM24" s="118">
        <v>0.54166666666666663</v>
      </c>
      <c r="EN24" s="10" t="str">
        <f t="shared" si="146"/>
        <v>SÁB</v>
      </c>
      <c r="EO24" s="129">
        <v>45598</v>
      </c>
      <c r="EP24" s="118">
        <v>0.14930555555555555</v>
      </c>
      <c r="EQ24" s="10" t="str">
        <f t="shared" si="147"/>
        <v>SEG</v>
      </c>
      <c r="ER24" s="129">
        <v>45614</v>
      </c>
      <c r="ES24" s="118">
        <v>0.67083333333333328</v>
      </c>
      <c r="ET24" s="9" t="str">
        <f t="shared" si="231"/>
        <v>TER</v>
      </c>
      <c r="EU24" s="133">
        <v>45615</v>
      </c>
      <c r="EV24" s="111">
        <v>0.40625</v>
      </c>
      <c r="EW24" s="10" t="str">
        <f t="shared" si="148"/>
        <v>SÁB</v>
      </c>
      <c r="EX24" s="129">
        <v>45626</v>
      </c>
      <c r="EY24" s="118">
        <v>0.84583333333333333</v>
      </c>
      <c r="EZ24" s="243"/>
      <c r="FA24" s="244"/>
      <c r="FB24" s="245"/>
      <c r="FC24" s="10" t="str">
        <f t="shared" si="149"/>
        <v>SEX</v>
      </c>
      <c r="FD24" s="129">
        <v>45639</v>
      </c>
      <c r="FE24" s="118">
        <v>0.15277777777777779</v>
      </c>
      <c r="FF24" s="10" t="str">
        <f t="shared" si="150"/>
        <v>SÁB</v>
      </c>
      <c r="FG24" s="129">
        <v>45633</v>
      </c>
      <c r="FH24" s="118">
        <v>0.53680555555555554</v>
      </c>
      <c r="FI24" s="10" t="str">
        <f t="shared" si="151"/>
        <v>SÁB</v>
      </c>
      <c r="FJ24" s="129">
        <v>45640</v>
      </c>
      <c r="FK24" s="118">
        <v>0.67569444444444449</v>
      </c>
      <c r="FL24" s="10" t="str">
        <f t="shared" si="152"/>
        <v>TER</v>
      </c>
      <c r="FM24" s="129">
        <v>45657</v>
      </c>
      <c r="FN24" s="118">
        <v>0.74583333333333335</v>
      </c>
      <c r="FO24" s="10" t="str">
        <f t="shared" si="153"/>
        <v>SEX</v>
      </c>
      <c r="FP24" s="129">
        <v>45667</v>
      </c>
      <c r="FQ24" s="118">
        <v>0.36666666666666664</v>
      </c>
      <c r="FR24" s="10" t="str">
        <f t="shared" si="154"/>
        <v>TER</v>
      </c>
      <c r="FS24" s="129">
        <v>45671</v>
      </c>
      <c r="FT24" s="118">
        <v>0.7368055555555556</v>
      </c>
      <c r="FU24" s="137" t="str">
        <f t="shared" si="155"/>
        <v>DOM</v>
      </c>
      <c r="FV24" s="129">
        <v>45676</v>
      </c>
      <c r="FW24" s="118">
        <v>0.31944444444444442</v>
      </c>
      <c r="FX24" s="137" t="str">
        <f t="shared" si="156"/>
        <v>QUI</v>
      </c>
      <c r="FY24" s="129">
        <v>45687</v>
      </c>
      <c r="FZ24" s="118">
        <v>0.98611111111111116</v>
      </c>
      <c r="GA24" s="137" t="str">
        <f t="shared" si="157"/>
        <v>TER</v>
      </c>
      <c r="GB24" s="129">
        <v>45692</v>
      </c>
      <c r="GC24" s="118">
        <v>0.39305555555555555</v>
      </c>
      <c r="GD24" s="137" t="str">
        <f t="shared" si="158"/>
        <v>QUA</v>
      </c>
      <c r="GE24" s="129">
        <v>45700</v>
      </c>
      <c r="GF24" s="118">
        <v>8.3333333333333329E-2</v>
      </c>
      <c r="GG24" s="137" t="str">
        <f t="shared" si="159"/>
        <v>SEX</v>
      </c>
      <c r="GH24" s="129">
        <v>45709</v>
      </c>
      <c r="GI24" s="118">
        <v>0.19583333333333333</v>
      </c>
      <c r="GJ24" s="194"/>
      <c r="GK24" s="195"/>
      <c r="GL24" s="196"/>
      <c r="GM24" s="137" t="str">
        <f t="shared" si="160"/>
        <v>QUI</v>
      </c>
      <c r="GN24" s="129">
        <v>45715</v>
      </c>
      <c r="GO24" s="118">
        <v>0.36666666666666664</v>
      </c>
      <c r="GP24" s="194"/>
      <c r="GQ24" s="195"/>
      <c r="GR24" s="196"/>
      <c r="GS24" s="137" t="str">
        <f t="shared" si="161"/>
        <v>QUI</v>
      </c>
      <c r="GT24" s="129">
        <v>45722</v>
      </c>
      <c r="GU24" s="118">
        <v>0.97152777777777777</v>
      </c>
      <c r="GV24" s="137" t="str">
        <f t="shared" si="162"/>
        <v>DOM</v>
      </c>
      <c r="GW24" s="129">
        <v>45725</v>
      </c>
      <c r="GX24" s="118">
        <v>0.93819444444444444</v>
      </c>
      <c r="GY24" s="137" t="str">
        <f t="shared" si="163"/>
        <v>SEX</v>
      </c>
      <c r="GZ24" s="129">
        <v>45737</v>
      </c>
      <c r="HA24" s="118">
        <v>8.3333333333333329E-2</v>
      </c>
      <c r="HB24" s="137" t="str">
        <f t="shared" si="164"/>
        <v>DOM</v>
      </c>
      <c r="HC24" s="129">
        <v>45746</v>
      </c>
      <c r="HD24" s="118">
        <v>0.46875</v>
      </c>
      <c r="HE24" s="137" t="str">
        <f t="shared" si="165"/>
        <v>SÁB</v>
      </c>
      <c r="HF24" s="129">
        <f>HF23+1</f>
        <v>45752</v>
      </c>
      <c r="HG24" s="118">
        <v>0.71875</v>
      </c>
      <c r="HH24" s="10" t="str">
        <f t="shared" si="166"/>
        <v>SÁB</v>
      </c>
      <c r="HI24" s="129">
        <v>45759</v>
      </c>
      <c r="HJ24" s="118">
        <v>0.76736111111111116</v>
      </c>
      <c r="HK24" s="137" t="str">
        <f t="shared" si="167"/>
        <v>SEX</v>
      </c>
      <c r="HL24" s="129">
        <v>45772</v>
      </c>
      <c r="HM24" s="118">
        <v>0.84444444444444444</v>
      </c>
      <c r="HN24" s="137" t="str">
        <f t="shared" si="168"/>
        <v>QUA</v>
      </c>
      <c r="HO24" s="129">
        <v>45777</v>
      </c>
      <c r="HP24" s="118">
        <v>0.53125</v>
      </c>
      <c r="HQ24" s="137" t="str">
        <f t="shared" si="169"/>
        <v>DOM</v>
      </c>
      <c r="HR24" s="129">
        <v>45781</v>
      </c>
      <c r="HS24" s="118">
        <v>0.40486111111111112</v>
      </c>
      <c r="HT24" s="137" t="str">
        <f t="shared" si="170"/>
        <v>SÁB</v>
      </c>
      <c r="HU24" s="129">
        <v>45787</v>
      </c>
      <c r="HV24" s="118">
        <v>0.36805555555555558</v>
      </c>
      <c r="HW24" s="137" t="str">
        <f t="shared" si="171"/>
        <v>DOM</v>
      </c>
      <c r="HX24" s="129">
        <v>45802</v>
      </c>
      <c r="HY24" s="118">
        <v>4.8611111111111112E-2</v>
      </c>
      <c r="HZ24" s="137" t="str">
        <f t="shared" si="172"/>
        <v>SEG</v>
      </c>
      <c r="IA24" s="129">
        <v>45810</v>
      </c>
      <c r="IB24" s="118">
        <v>0.20833333333333334</v>
      </c>
      <c r="IC24" s="137" t="s">
        <v>420</v>
      </c>
      <c r="ID24" s="129">
        <f>ID23+1</f>
        <v>45807</v>
      </c>
      <c r="IE24" s="118">
        <v>0.83333333333333337</v>
      </c>
      <c r="IF24" s="137" t="str">
        <f t="shared" si="174"/>
        <v>SÁB</v>
      </c>
      <c r="IG24" s="129">
        <f>IG23+1</f>
        <v>45822</v>
      </c>
      <c r="IH24" s="118">
        <v>0.65625</v>
      </c>
      <c r="II24" s="194"/>
      <c r="IJ24" s="195"/>
      <c r="IK24" s="196"/>
      <c r="IL24" s="137" t="str">
        <f t="shared" si="175"/>
        <v>DOM</v>
      </c>
      <c r="IM24" s="129">
        <f>IM23+1</f>
        <v>45830</v>
      </c>
      <c r="IN24" s="118">
        <v>0.39374999999999999</v>
      </c>
      <c r="IO24" s="137" t="str">
        <f t="shared" si="176"/>
        <v>SÁB</v>
      </c>
      <c r="IP24" s="129">
        <f>IP23+1</f>
        <v>45843</v>
      </c>
      <c r="IQ24" s="118">
        <v>0.78472222222222221</v>
      </c>
      <c r="IR24" s="137" t="str">
        <f t="shared" si="177"/>
        <v>SÁB</v>
      </c>
      <c r="IS24" s="129">
        <v>45857</v>
      </c>
      <c r="IT24" s="118">
        <v>0.41249999999999998</v>
      </c>
      <c r="IU24" s="137" t="str">
        <f t="shared" si="178"/>
        <v>DOM</v>
      </c>
      <c r="IV24" s="129">
        <v>45851</v>
      </c>
      <c r="IW24" s="118">
        <v>0.5</v>
      </c>
      <c r="IX24" s="194"/>
      <c r="IY24" s="195"/>
      <c r="IZ24" s="196"/>
      <c r="JA24" s="137" t="str">
        <f t="shared" si="179"/>
        <v>SEX</v>
      </c>
      <c r="JB24" s="129">
        <v>45863</v>
      </c>
      <c r="JC24" s="118">
        <v>0.94444444444444442</v>
      </c>
      <c r="JD24" s="137" t="str">
        <f t="shared" si="180"/>
        <v>TER</v>
      </c>
      <c r="JE24" s="129">
        <v>45881</v>
      </c>
      <c r="JF24" s="118">
        <v>0.41666666666666669</v>
      </c>
      <c r="JG24" s="137" t="str">
        <f t="shared" si="181"/>
        <v>SEX</v>
      </c>
      <c r="JH24" s="129">
        <v>45877</v>
      </c>
      <c r="JI24" s="118">
        <v>0.86111111111111116</v>
      </c>
      <c r="JJ24" s="194"/>
      <c r="JK24" s="195"/>
      <c r="JL24" s="196"/>
      <c r="JM24" s="137" t="str">
        <f t="shared" si="182"/>
        <v>SÁB</v>
      </c>
      <c r="JN24" s="129">
        <v>45899</v>
      </c>
      <c r="JO24" s="118">
        <v>0.86319444444444449</v>
      </c>
      <c r="JP24" s="137" t="s">
        <v>420</v>
      </c>
      <c r="JQ24" s="129">
        <v>45906</v>
      </c>
      <c r="JR24" s="118">
        <v>0.13958333333333334</v>
      </c>
      <c r="JS24" s="137" t="str">
        <f t="shared" si="184"/>
        <v>DOM</v>
      </c>
      <c r="JT24" s="129">
        <v>45914</v>
      </c>
      <c r="JU24" s="118">
        <v>0.3263888888888889</v>
      </c>
      <c r="JV24" s="137" t="str">
        <f t="shared" si="185"/>
        <v>SÁB</v>
      </c>
      <c r="JW24" s="110">
        <v>45920</v>
      </c>
      <c r="JX24" s="111">
        <v>0.27638888888888891</v>
      </c>
      <c r="JY24" s="10" t="str">
        <f t="shared" si="186"/>
        <v>SÁB</v>
      </c>
      <c r="JZ24" s="129">
        <f>JZ23+1</f>
        <v>45927</v>
      </c>
      <c r="KA24" s="118">
        <v>0.41249999999999998</v>
      </c>
      <c r="KB24" s="10" t="str">
        <f t="shared" si="187"/>
        <v>SEX</v>
      </c>
      <c r="KC24" s="129">
        <v>45933</v>
      </c>
      <c r="KD24" s="118">
        <v>0.90972222222222221</v>
      </c>
      <c r="KE24" s="137" t="str">
        <f t="shared" si="188"/>
        <v>SÁB</v>
      </c>
      <c r="KF24" s="129">
        <v>45941</v>
      </c>
      <c r="KG24" s="118">
        <v>0.55555555555555558</v>
      </c>
      <c r="KH24" s="137" t="str">
        <f t="shared" si="189"/>
        <v>SÁB</v>
      </c>
      <c r="KI24" s="129">
        <v>45948</v>
      </c>
      <c r="KJ24" s="118">
        <v>0.23958333333333334</v>
      </c>
      <c r="KK24" s="71" t="str">
        <f t="shared" si="232"/>
        <v>SÁB</v>
      </c>
      <c r="KL24" s="129">
        <v>45962</v>
      </c>
      <c r="KM24" s="118">
        <v>0.78472222222222221</v>
      </c>
      <c r="KN24" s="137" t="str">
        <f t="shared" si="191"/>
        <v>TER</v>
      </c>
      <c r="KO24" s="129">
        <v>45965</v>
      </c>
      <c r="KP24" s="118">
        <v>0.79583333333333328</v>
      </c>
      <c r="KQ24" s="137" t="str">
        <f t="shared" si="192"/>
        <v>SEX</v>
      </c>
      <c r="KR24" s="129">
        <v>45975</v>
      </c>
      <c r="KS24" s="118">
        <v>0.6958333333333333</v>
      </c>
      <c r="KT24" s="137" t="str">
        <f t="shared" si="193"/>
        <v>SEX</v>
      </c>
      <c r="KU24" s="45">
        <v>45982</v>
      </c>
      <c r="KV24" s="18">
        <v>0.84166666666666667</v>
      </c>
      <c r="KW24" s="194"/>
      <c r="KX24" s="195"/>
      <c r="KY24" s="196"/>
      <c r="KZ24" s="137" t="str">
        <f t="shared" si="194"/>
        <v>SÁB</v>
      </c>
      <c r="LA24" s="129">
        <v>45990</v>
      </c>
      <c r="LB24" s="118">
        <v>0.70138888888888884</v>
      </c>
      <c r="LC24" s="137" t="str">
        <f t="shared" si="195"/>
        <v>TER</v>
      </c>
      <c r="LD24" s="129">
        <v>46000</v>
      </c>
      <c r="LE24" s="118">
        <v>0.32291666666666669</v>
      </c>
      <c r="LF24" s="137" t="str">
        <f t="shared" si="196"/>
        <v>SEX</v>
      </c>
      <c r="LG24" s="129">
        <v>46003</v>
      </c>
      <c r="LH24" s="118">
        <v>0.875</v>
      </c>
      <c r="LI24" s="137" t="str">
        <f t="shared" si="197"/>
        <v>SÁB</v>
      </c>
      <c r="LJ24" s="129">
        <v>46011</v>
      </c>
      <c r="LK24" s="118">
        <v>4.1666666666666664E-2</v>
      </c>
      <c r="LL24" s="137" t="str">
        <f t="shared" si="198"/>
        <v>SEX</v>
      </c>
      <c r="LM24" s="129">
        <v>46017</v>
      </c>
      <c r="LN24" s="118">
        <v>0.34375</v>
      </c>
      <c r="LO24" s="137" t="str">
        <f t="shared" si="199"/>
        <v>SÁB</v>
      </c>
      <c r="LP24" s="129">
        <v>46025</v>
      </c>
      <c r="LQ24" s="118">
        <v>0.38194444444444442</v>
      </c>
      <c r="LR24" s="137" t="str">
        <f t="shared" si="200"/>
        <v>SEX</v>
      </c>
      <c r="LS24" s="129">
        <v>46031</v>
      </c>
      <c r="LT24" s="118">
        <v>0.49305555555555558</v>
      </c>
      <c r="LU24" s="137" t="str">
        <f t="shared" si="201"/>
        <v>SEX</v>
      </c>
      <c r="LV24" s="129">
        <v>46038</v>
      </c>
      <c r="LW24" s="118">
        <v>0.67708333333333337</v>
      </c>
      <c r="LX24" s="194"/>
      <c r="LY24" s="195"/>
      <c r="LZ24" s="196"/>
      <c r="MA24" s="137" t="str">
        <f t="shared" si="202"/>
        <v>SÁB</v>
      </c>
      <c r="MB24" s="129">
        <v>46053</v>
      </c>
      <c r="MC24" s="118">
        <v>0.66805555555555551</v>
      </c>
      <c r="MD24" s="137" t="str">
        <f t="shared" si="203"/>
        <v>SEX</v>
      </c>
      <c r="ME24" s="129">
        <v>46066</v>
      </c>
      <c r="MF24" s="118">
        <v>0.16319444444444445</v>
      </c>
      <c r="MG24" s="137" t="str">
        <f t="shared" si="204"/>
        <v>SEX</v>
      </c>
      <c r="MH24" s="129">
        <v>46073</v>
      </c>
      <c r="MI24" s="118">
        <v>0.61527777777777781</v>
      </c>
      <c r="MJ24" s="137" t="str">
        <f t="shared" si="205"/>
        <v>SÁB</v>
      </c>
      <c r="MK24" s="129">
        <v>46081</v>
      </c>
      <c r="ML24" s="118">
        <v>0.40625</v>
      </c>
      <c r="MM24" s="137" t="str">
        <f t="shared" si="206"/>
        <v>SÁB</v>
      </c>
      <c r="MN24" s="129">
        <v>46088</v>
      </c>
      <c r="MO24" s="118">
        <v>2.0833333333333332E-2</v>
      </c>
      <c r="MP24" s="137" t="str">
        <f t="shared" si="207"/>
        <v>DOM</v>
      </c>
      <c r="MQ24" s="129">
        <v>46096</v>
      </c>
      <c r="MR24" s="118">
        <v>0.91111111111111109</v>
      </c>
      <c r="MS24" s="137" t="str">
        <f t="shared" si="208"/>
        <v>SEX</v>
      </c>
      <c r="MT24" s="114">
        <v>46101</v>
      </c>
      <c r="MU24" s="118">
        <v>0.88749999999999996</v>
      </c>
      <c r="MV24" s="137" t="str">
        <f t="shared" si="209"/>
        <v>SEX</v>
      </c>
      <c r="MW24" s="114">
        <v>46108</v>
      </c>
      <c r="MX24" s="118">
        <v>0.15972222222222221</v>
      </c>
      <c r="MY24" s="137" t="str">
        <f t="shared" si="210"/>
        <v>SEX</v>
      </c>
      <c r="MZ24" s="114">
        <v>46115</v>
      </c>
      <c r="NA24" s="118">
        <v>0.80208333333333337</v>
      </c>
      <c r="NB24" s="137" t="str">
        <f t="shared" si="211"/>
        <v>SEX</v>
      </c>
      <c r="NC24" s="114">
        <v>46122</v>
      </c>
      <c r="ND24" s="118">
        <v>0.47152777777777777</v>
      </c>
      <c r="NE24" s="137" t="str">
        <f t="shared" si="212"/>
        <v>SÁB</v>
      </c>
      <c r="NF24" s="114">
        <v>46130</v>
      </c>
      <c r="NG24" s="118">
        <v>5.2777777777777778E-2</v>
      </c>
      <c r="NH24" s="137" t="str">
        <f t="shared" si="213"/>
        <v>SÁB</v>
      </c>
      <c r="NI24" s="114">
        <v>46137</v>
      </c>
      <c r="NJ24" s="118">
        <v>0.40625</v>
      </c>
      <c r="NK24" s="137" t="str">
        <f t="shared" si="214"/>
        <v>SEX</v>
      </c>
      <c r="NL24" s="114">
        <v>46143</v>
      </c>
      <c r="NM24" s="118">
        <v>0.1701388888888889</v>
      </c>
      <c r="NN24" s="137" t="str">
        <f t="shared" si="215"/>
        <v>SÁB</v>
      </c>
      <c r="NO24" s="114">
        <v>46151</v>
      </c>
      <c r="NP24" s="118">
        <v>0.82291666666666663</v>
      </c>
      <c r="NQ24" s="137" t="str">
        <f t="shared" si="216"/>
        <v>SÁB</v>
      </c>
      <c r="NR24" s="114">
        <v>46158</v>
      </c>
      <c r="NS24" s="118">
        <v>0.63749999999999996</v>
      </c>
      <c r="NT24" s="137" t="str">
        <f t="shared" si="217"/>
        <v>TER</v>
      </c>
      <c r="NU24" s="114">
        <v>46168</v>
      </c>
      <c r="NV24" s="118">
        <v>0.22569444444444445</v>
      </c>
      <c r="NW24" s="137" t="str">
        <f t="shared" si="218"/>
        <v>SÁB</v>
      </c>
      <c r="NX24" s="114">
        <v>46172</v>
      </c>
      <c r="NY24" s="118">
        <v>4.1666666666666664E-2</v>
      </c>
      <c r="NZ24" s="137" t="str">
        <f t="shared" si="219"/>
        <v>SÁB</v>
      </c>
      <c r="OA24" s="114">
        <v>46179</v>
      </c>
      <c r="OB24" s="118">
        <v>0.53472222222222221</v>
      </c>
      <c r="OC24" s="297"/>
      <c r="OD24" s="298"/>
      <c r="OE24" s="299"/>
      <c r="OF24" s="137" t="str">
        <f t="shared" si="220"/>
        <v>SÁB</v>
      </c>
      <c r="OG24" s="114">
        <v>46193</v>
      </c>
      <c r="OH24" s="118">
        <v>0.40347222222222223</v>
      </c>
      <c r="OI24" s="137" t="str">
        <f t="shared" si="221"/>
        <v>SEX</v>
      </c>
      <c r="OJ24" s="114">
        <v>46199</v>
      </c>
      <c r="OK24" s="111">
        <v>0.94791666666666663</v>
      </c>
      <c r="OL24" s="137" t="str">
        <f t="shared" si="222"/>
        <v>DOM</v>
      </c>
      <c r="OM24" s="114">
        <v>46208</v>
      </c>
      <c r="ON24" s="125">
        <v>0.53333333333333333</v>
      </c>
      <c r="OO24" s="137" t="str">
        <f t="shared" si="223"/>
        <v>TER</v>
      </c>
      <c r="OP24" s="114">
        <f>OP22+2</f>
        <v>46217</v>
      </c>
      <c r="OQ24" s="118">
        <v>0.20624999999999999</v>
      </c>
      <c r="OR24" s="137" t="str">
        <f t="shared" si="224"/>
        <v>SÁB</v>
      </c>
      <c r="OS24" s="30">
        <f>OS22+2</f>
        <v>46221</v>
      </c>
      <c r="OT24" s="22">
        <v>0.79166666666666663</v>
      </c>
      <c r="OU24" s="137" t="str">
        <f t="shared" si="225"/>
        <v>SEX</v>
      </c>
      <c r="OV24" s="30">
        <f>OV22+2</f>
        <v>46227</v>
      </c>
      <c r="OW24" s="22">
        <v>0.79166666666666663</v>
      </c>
      <c r="OX24" s="137" t="str">
        <f t="shared" si="226"/>
        <v>SEX</v>
      </c>
      <c r="OY24" s="30">
        <f>OY22+2</f>
        <v>46234</v>
      </c>
      <c r="OZ24" s="22">
        <v>0.79166666666666663</v>
      </c>
      <c r="PA24" s="137" t="str">
        <f t="shared" si="227"/>
        <v>SÁB</v>
      </c>
      <c r="PB24" s="30">
        <f>PB22+2</f>
        <v>46242</v>
      </c>
      <c r="PC24" s="22">
        <v>0.79166666666666663</v>
      </c>
      <c r="PD24" s="137" t="str">
        <f t="shared" si="228"/>
        <v>TER</v>
      </c>
      <c r="PE24" s="30">
        <f>PE22+2</f>
        <v>46217</v>
      </c>
      <c r="PF24" s="22">
        <v>0.79166666666666663</v>
      </c>
      <c r="PG24" s="137" t="str">
        <f t="shared" si="229"/>
        <v>SÁB</v>
      </c>
      <c r="PH24" s="30">
        <f>PH22+2</f>
        <v>46256</v>
      </c>
      <c r="PI24" s="22">
        <v>0.79166666666666663</v>
      </c>
      <c r="PJ24" s="137" t="str">
        <f t="shared" si="230"/>
        <v>SEX</v>
      </c>
      <c r="PK24" s="30">
        <f>PK22+2</f>
        <v>46262</v>
      </c>
      <c r="PL24" s="22">
        <v>0.79166666666666663</v>
      </c>
    </row>
    <row r="25" spans="1:428" ht="14.7" customHeight="1" x14ac:dyDescent="0.3">
      <c r="A25" s="349" t="s">
        <v>421</v>
      </c>
      <c r="B25" s="58" t="s">
        <v>247</v>
      </c>
      <c r="C25" s="25"/>
      <c r="D25" s="153" t="s">
        <v>422</v>
      </c>
      <c r="E25" s="152"/>
      <c r="F25" s="25"/>
      <c r="G25" s="153" t="s">
        <v>422</v>
      </c>
      <c r="H25" s="152"/>
      <c r="I25" s="25"/>
      <c r="J25" s="153" t="s">
        <v>422</v>
      </c>
      <c r="K25" s="152"/>
      <c r="L25" s="25"/>
      <c r="M25" s="153" t="s">
        <v>422</v>
      </c>
      <c r="N25" s="152"/>
      <c r="O25" s="25"/>
      <c r="P25" s="153" t="s">
        <v>422</v>
      </c>
      <c r="Q25" s="152"/>
      <c r="R25" s="25"/>
      <c r="S25" s="153" t="s">
        <v>422</v>
      </c>
      <c r="T25" s="152"/>
      <c r="U25" s="25"/>
      <c r="V25" s="153" t="s">
        <v>422</v>
      </c>
      <c r="W25" s="152"/>
      <c r="X25" s="25"/>
      <c r="Y25" s="153" t="s">
        <v>422</v>
      </c>
      <c r="Z25" s="152"/>
      <c r="AA25" s="25"/>
      <c r="AB25" s="153" t="s">
        <v>422</v>
      </c>
      <c r="AC25" s="152"/>
      <c r="AD25" s="25"/>
      <c r="AE25" s="153" t="s">
        <v>422</v>
      </c>
      <c r="AF25" s="152"/>
      <c r="AG25" s="25"/>
      <c r="AH25" s="153" t="s">
        <v>422</v>
      </c>
      <c r="AI25" s="152"/>
      <c r="AJ25" s="25"/>
      <c r="AK25" s="153" t="s">
        <v>422</v>
      </c>
      <c r="AL25" s="152"/>
      <c r="AM25" s="25"/>
      <c r="AN25" s="153" t="s">
        <v>422</v>
      </c>
      <c r="AO25" s="152"/>
      <c r="AP25" s="25"/>
      <c r="AQ25" s="153" t="s">
        <v>422</v>
      </c>
      <c r="AR25" s="152"/>
      <c r="AS25" s="25"/>
      <c r="AT25" s="153" t="s">
        <v>422</v>
      </c>
      <c r="AU25" s="152"/>
      <c r="AV25" s="25"/>
      <c r="AW25" s="153" t="s">
        <v>422</v>
      </c>
      <c r="AX25" s="152"/>
      <c r="AY25" s="25"/>
      <c r="AZ25" s="153" t="s">
        <v>422</v>
      </c>
      <c r="BA25" s="152"/>
      <c r="BB25" s="25"/>
      <c r="BC25" s="153" t="s">
        <v>422</v>
      </c>
      <c r="BD25" s="152"/>
      <c r="BE25" s="25"/>
      <c r="BF25" s="153" t="s">
        <v>422</v>
      </c>
      <c r="BG25" s="152"/>
      <c r="BH25" s="25"/>
      <c r="BI25" s="153" t="s">
        <v>422</v>
      </c>
      <c r="BJ25" s="152"/>
      <c r="BK25" s="25"/>
      <c r="BL25" s="153" t="s">
        <v>422</v>
      </c>
      <c r="BM25" s="152"/>
      <c r="BN25" s="25"/>
      <c r="BO25" s="153" t="s">
        <v>422</v>
      </c>
      <c r="BP25" s="152"/>
      <c r="BQ25" s="25"/>
      <c r="BR25" s="153" t="s">
        <v>422</v>
      </c>
      <c r="BS25" s="152"/>
      <c r="BT25" s="25"/>
      <c r="BU25" s="153" t="s">
        <v>422</v>
      </c>
      <c r="BV25" s="152"/>
      <c r="BW25" s="25"/>
      <c r="BX25" s="153" t="s">
        <v>422</v>
      </c>
      <c r="BY25" s="152"/>
      <c r="BZ25" s="112"/>
      <c r="CA25" s="147" t="s">
        <v>422</v>
      </c>
      <c r="CB25" s="142"/>
      <c r="CC25" s="213"/>
      <c r="CD25" s="135"/>
      <c r="CE25" s="214"/>
      <c r="CF25" s="112"/>
      <c r="CG25" s="147" t="s">
        <v>422</v>
      </c>
      <c r="CH25" s="142"/>
      <c r="CI25" s="112"/>
      <c r="CJ25" s="147" t="s">
        <v>422</v>
      </c>
      <c r="CK25" s="142"/>
      <c r="CL25" s="112"/>
      <c r="CM25" s="147" t="s">
        <v>422</v>
      </c>
      <c r="CN25" s="142"/>
      <c r="CO25" s="112"/>
      <c r="CP25" s="147" t="s">
        <v>422</v>
      </c>
      <c r="CQ25" s="142"/>
      <c r="CR25" s="112"/>
      <c r="CS25" s="147" t="s">
        <v>422</v>
      </c>
      <c r="CT25" s="142"/>
      <c r="CU25" s="112"/>
      <c r="CV25" s="147" t="s">
        <v>422</v>
      </c>
      <c r="CW25" s="142"/>
      <c r="CX25" s="112"/>
      <c r="CY25" s="147" t="s">
        <v>422</v>
      </c>
      <c r="CZ25" s="142"/>
      <c r="DA25" s="112"/>
      <c r="DB25" s="147" t="s">
        <v>422</v>
      </c>
      <c r="DC25" s="142"/>
      <c r="DD25" s="112"/>
      <c r="DE25" s="147" t="s">
        <v>422</v>
      </c>
      <c r="DF25" s="142"/>
      <c r="DG25" s="112"/>
      <c r="DH25" s="147" t="s">
        <v>422</v>
      </c>
      <c r="DI25" s="142"/>
      <c r="DJ25" s="112"/>
      <c r="DK25" s="147" t="s">
        <v>422</v>
      </c>
      <c r="DL25" s="142"/>
      <c r="DM25" s="112"/>
      <c r="DN25" s="147" t="s">
        <v>422</v>
      </c>
      <c r="DO25" s="142"/>
      <c r="DP25" s="112"/>
      <c r="DQ25" s="147" t="s">
        <v>422</v>
      </c>
      <c r="DR25" s="142"/>
      <c r="DS25" s="112"/>
      <c r="DT25" s="147" t="s">
        <v>422</v>
      </c>
      <c r="DU25" s="142"/>
      <c r="DV25" s="112"/>
      <c r="DW25" s="147" t="s">
        <v>422</v>
      </c>
      <c r="DX25" s="142"/>
      <c r="DY25" s="112"/>
      <c r="DZ25" s="147" t="s">
        <v>422</v>
      </c>
      <c r="EA25" s="142"/>
      <c r="EB25" s="112"/>
      <c r="EC25" s="147" t="s">
        <v>422</v>
      </c>
      <c r="ED25" s="142"/>
      <c r="EE25" s="112"/>
      <c r="EF25" s="147" t="s">
        <v>422</v>
      </c>
      <c r="EG25" s="142"/>
      <c r="EH25" s="112"/>
      <c r="EI25" s="147" t="s">
        <v>422</v>
      </c>
      <c r="EJ25" s="142"/>
      <c r="EK25" s="112"/>
      <c r="EL25" s="147" t="s">
        <v>422</v>
      </c>
      <c r="EM25" s="142"/>
      <c r="EN25" s="112"/>
      <c r="EO25" s="147" t="s">
        <v>422</v>
      </c>
      <c r="EP25" s="142"/>
      <c r="EQ25" s="112"/>
      <c r="ER25" s="147" t="s">
        <v>422</v>
      </c>
      <c r="ES25" s="142"/>
      <c r="ET25" s="107"/>
      <c r="EU25" s="233" t="s">
        <v>276</v>
      </c>
      <c r="EV25" s="146"/>
      <c r="EW25" s="112"/>
      <c r="EX25" s="147" t="s">
        <v>422</v>
      </c>
      <c r="EY25" s="142"/>
      <c r="EZ25" s="112"/>
      <c r="FA25" s="147" t="s">
        <v>422</v>
      </c>
      <c r="FB25" s="142"/>
      <c r="FC25" s="112"/>
      <c r="FD25" s="147" t="s">
        <v>422</v>
      </c>
      <c r="FE25" s="142"/>
      <c r="FF25" s="112"/>
      <c r="FG25" s="141" t="s">
        <v>422</v>
      </c>
      <c r="FH25" s="142"/>
      <c r="FI25" s="112"/>
      <c r="FJ25" s="141" t="s">
        <v>422</v>
      </c>
      <c r="FK25" s="142"/>
      <c r="FL25" s="112"/>
      <c r="FM25" s="141" t="s">
        <v>422</v>
      </c>
      <c r="FN25" s="142"/>
      <c r="FO25" s="112"/>
      <c r="FP25" s="141" t="s">
        <v>422</v>
      </c>
      <c r="FQ25" s="142"/>
      <c r="FR25" s="112"/>
      <c r="FS25" s="141" t="s">
        <v>422</v>
      </c>
      <c r="FT25" s="142"/>
      <c r="FU25" s="112"/>
      <c r="FV25" s="147" t="s">
        <v>422</v>
      </c>
      <c r="FW25" s="142"/>
      <c r="FX25" s="112"/>
      <c r="FY25" s="147" t="s">
        <v>422</v>
      </c>
      <c r="FZ25" s="142"/>
      <c r="GA25" s="112"/>
      <c r="GB25" s="147" t="s">
        <v>422</v>
      </c>
      <c r="GC25" s="142"/>
      <c r="GD25" s="112"/>
      <c r="GE25" s="147" t="s">
        <v>422</v>
      </c>
      <c r="GF25" s="142"/>
      <c r="GG25" s="112"/>
      <c r="GH25" s="147" t="s">
        <v>422</v>
      </c>
      <c r="GI25" s="142"/>
      <c r="GJ25" s="112"/>
      <c r="GK25" s="147" t="s">
        <v>422</v>
      </c>
      <c r="GL25" s="142"/>
      <c r="GM25" s="112"/>
      <c r="GN25" s="147" t="s">
        <v>422</v>
      </c>
      <c r="GO25" s="142"/>
      <c r="GP25" s="112"/>
      <c r="GQ25" s="147" t="s">
        <v>422</v>
      </c>
      <c r="GR25" s="142"/>
      <c r="GS25" s="112"/>
      <c r="GT25" s="147" t="s">
        <v>422</v>
      </c>
      <c r="GU25" s="142"/>
      <c r="GV25" s="112"/>
      <c r="GW25" s="147" t="s">
        <v>422</v>
      </c>
      <c r="GX25" s="142"/>
      <c r="GY25" s="112"/>
      <c r="GZ25" s="147" t="s">
        <v>422</v>
      </c>
      <c r="HA25" s="142"/>
      <c r="HB25" s="112"/>
      <c r="HC25" s="147" t="s">
        <v>422</v>
      </c>
      <c r="HD25" s="142"/>
      <c r="HE25" s="112"/>
      <c r="HF25" s="147" t="s">
        <v>422</v>
      </c>
      <c r="HG25" s="142"/>
      <c r="HH25" s="112"/>
      <c r="HI25" s="141" t="s">
        <v>422</v>
      </c>
      <c r="HJ25" s="142"/>
      <c r="HK25" s="112"/>
      <c r="HL25" s="147" t="s">
        <v>422</v>
      </c>
      <c r="HM25" s="142"/>
      <c r="HN25" s="112"/>
      <c r="HO25" s="147" t="s">
        <v>422</v>
      </c>
      <c r="HP25" s="142"/>
      <c r="HQ25" s="112"/>
      <c r="HR25" s="147" t="s">
        <v>422</v>
      </c>
      <c r="HS25" s="142"/>
      <c r="HT25" s="112"/>
      <c r="HU25" s="147" t="s">
        <v>422</v>
      </c>
      <c r="HV25" s="142"/>
      <c r="HW25" s="112"/>
      <c r="HX25" s="147" t="s">
        <v>422</v>
      </c>
      <c r="HY25" s="142"/>
      <c r="HZ25" s="112"/>
      <c r="IA25" s="147" t="s">
        <v>422</v>
      </c>
      <c r="IB25" s="142"/>
      <c r="IC25" s="112"/>
      <c r="ID25" s="147" t="s">
        <v>422</v>
      </c>
      <c r="IE25" s="142"/>
      <c r="IF25" s="112"/>
      <c r="IG25" s="147" t="s">
        <v>422</v>
      </c>
      <c r="IH25" s="142"/>
      <c r="II25" s="112"/>
      <c r="IJ25" s="147" t="s">
        <v>422</v>
      </c>
      <c r="IK25" s="142"/>
      <c r="IL25" s="112"/>
      <c r="IM25" s="147" t="s">
        <v>422</v>
      </c>
      <c r="IN25" s="142"/>
      <c r="IO25" s="112"/>
      <c r="IP25" s="147" t="s">
        <v>422</v>
      </c>
      <c r="IQ25" s="142"/>
      <c r="IR25" s="112"/>
      <c r="IS25" s="147" t="s">
        <v>422</v>
      </c>
      <c r="IT25" s="142"/>
      <c r="IU25" s="112"/>
      <c r="IV25" s="147" t="s">
        <v>422</v>
      </c>
      <c r="IW25" s="142"/>
      <c r="IX25" s="112"/>
      <c r="IY25" s="147" t="s">
        <v>422</v>
      </c>
      <c r="IZ25" s="142"/>
      <c r="JA25" s="112"/>
      <c r="JB25" s="147" t="s">
        <v>422</v>
      </c>
      <c r="JC25" s="142"/>
      <c r="JD25" s="112"/>
      <c r="JE25" s="147" t="s">
        <v>422</v>
      </c>
      <c r="JF25" s="142"/>
      <c r="JG25" s="112"/>
      <c r="JH25" s="147" t="s">
        <v>422</v>
      </c>
      <c r="JI25" s="142"/>
      <c r="JJ25" s="112"/>
      <c r="JK25" s="147" t="s">
        <v>422</v>
      </c>
      <c r="JL25" s="142"/>
      <c r="JM25" s="112"/>
      <c r="JN25" s="147" t="s">
        <v>422</v>
      </c>
      <c r="JO25" s="142"/>
      <c r="JP25" s="112"/>
      <c r="JQ25" s="147" t="s">
        <v>422</v>
      </c>
      <c r="JR25" s="142"/>
      <c r="JS25" s="112"/>
      <c r="JT25" s="147" t="s">
        <v>422</v>
      </c>
      <c r="JU25" s="142"/>
      <c r="JV25" s="112"/>
      <c r="JW25" s="147" t="s">
        <v>422</v>
      </c>
      <c r="JX25" s="142"/>
      <c r="JY25" s="112"/>
      <c r="JZ25" s="147" t="s">
        <v>422</v>
      </c>
      <c r="KA25" s="142"/>
      <c r="KB25" s="112"/>
      <c r="KC25" s="147" t="s">
        <v>422</v>
      </c>
      <c r="KD25" s="142"/>
      <c r="KE25" s="112"/>
      <c r="KF25" s="147" t="s">
        <v>422</v>
      </c>
      <c r="KG25" s="142"/>
      <c r="KH25" s="112"/>
      <c r="KI25" s="147" t="s">
        <v>422</v>
      </c>
      <c r="KJ25" s="142"/>
      <c r="KK25" s="112"/>
      <c r="KL25" s="147" t="s">
        <v>422</v>
      </c>
      <c r="KM25" s="142"/>
      <c r="KN25" s="112"/>
      <c r="KO25" s="147" t="s">
        <v>422</v>
      </c>
      <c r="KP25" s="142"/>
      <c r="KQ25" s="112"/>
      <c r="KR25" s="147" t="s">
        <v>422</v>
      </c>
      <c r="KS25" s="142"/>
      <c r="KT25" s="112"/>
      <c r="KU25" s="147" t="s">
        <v>422</v>
      </c>
      <c r="KV25" s="142"/>
      <c r="KW25" s="112"/>
      <c r="KX25" s="147" t="s">
        <v>422</v>
      </c>
      <c r="KY25" s="142"/>
      <c r="KZ25" s="112"/>
      <c r="LA25" s="147" t="s">
        <v>422</v>
      </c>
      <c r="LB25" s="142"/>
      <c r="LC25" s="112"/>
      <c r="LD25" s="147" t="s">
        <v>422</v>
      </c>
      <c r="LE25" s="142"/>
      <c r="LF25" s="112"/>
      <c r="LG25" s="147" t="s">
        <v>422</v>
      </c>
      <c r="LH25" s="142"/>
      <c r="LI25" s="112"/>
      <c r="LJ25" s="147" t="s">
        <v>422</v>
      </c>
      <c r="LK25" s="142"/>
      <c r="LL25" s="112"/>
      <c r="LM25" s="147" t="s">
        <v>422</v>
      </c>
      <c r="LN25" s="142"/>
      <c r="LO25" s="112"/>
      <c r="LP25" s="147" t="s">
        <v>422</v>
      </c>
      <c r="LQ25" s="142"/>
      <c r="LR25" s="112"/>
      <c r="LS25" s="147" t="s">
        <v>422</v>
      </c>
      <c r="LT25" s="142"/>
      <c r="LU25" s="112"/>
      <c r="LV25" s="147" t="s">
        <v>422</v>
      </c>
      <c r="LW25" s="142"/>
      <c r="LX25" s="112"/>
      <c r="LY25" s="147" t="s">
        <v>422</v>
      </c>
      <c r="LZ25" s="142"/>
      <c r="MA25" s="112"/>
      <c r="MB25" s="147" t="s">
        <v>422</v>
      </c>
      <c r="MC25" s="142"/>
      <c r="MD25" s="112"/>
      <c r="ME25" s="147" t="s">
        <v>422</v>
      </c>
      <c r="MF25" s="142"/>
      <c r="MG25" s="112"/>
      <c r="MH25" s="147" t="s">
        <v>422</v>
      </c>
      <c r="MI25" s="142"/>
      <c r="MJ25" s="112"/>
      <c r="MK25" s="147" t="s">
        <v>422</v>
      </c>
      <c r="ML25" s="142"/>
      <c r="MM25" s="112"/>
      <c r="MN25" s="147" t="s">
        <v>422</v>
      </c>
      <c r="MO25" s="142"/>
      <c r="MP25" s="112"/>
      <c r="MQ25" s="147" t="s">
        <v>422</v>
      </c>
      <c r="MR25" s="142"/>
      <c r="MS25" s="112"/>
      <c r="MT25" s="147" t="s">
        <v>422</v>
      </c>
      <c r="MU25" s="142"/>
      <c r="MV25" s="112"/>
      <c r="MW25" s="147" t="s">
        <v>422</v>
      </c>
      <c r="MX25" s="142"/>
      <c r="MY25" s="112"/>
      <c r="MZ25" s="147" t="s">
        <v>422</v>
      </c>
      <c r="NA25" s="142"/>
      <c r="NB25" s="112"/>
      <c r="NC25" s="147" t="s">
        <v>422</v>
      </c>
      <c r="ND25" s="142"/>
      <c r="NE25" s="112"/>
      <c r="NF25" s="147" t="s">
        <v>422</v>
      </c>
      <c r="NG25" s="142"/>
      <c r="NH25" s="112"/>
      <c r="NI25" s="147" t="s">
        <v>422</v>
      </c>
      <c r="NJ25" s="142"/>
      <c r="NK25" s="112"/>
      <c r="NL25" s="147" t="s">
        <v>422</v>
      </c>
      <c r="NM25" s="142"/>
      <c r="NN25" s="288" t="s">
        <v>423</v>
      </c>
      <c r="NO25" s="289"/>
      <c r="NP25" s="290"/>
      <c r="NQ25" s="112"/>
      <c r="NR25" s="147" t="s">
        <v>422</v>
      </c>
      <c r="NS25" s="142"/>
      <c r="NT25" s="112"/>
      <c r="NU25" s="147" t="s">
        <v>422</v>
      </c>
      <c r="NV25" s="142"/>
      <c r="NW25" s="112"/>
      <c r="NX25" s="147" t="s">
        <v>422</v>
      </c>
      <c r="NY25" s="142"/>
      <c r="NZ25" s="112"/>
      <c r="OA25" s="147" t="s">
        <v>422</v>
      </c>
      <c r="OB25" s="142"/>
      <c r="OC25" s="112"/>
      <c r="OD25" s="147" t="s">
        <v>422</v>
      </c>
      <c r="OE25" s="142"/>
      <c r="OF25" s="112"/>
      <c r="OG25" s="147" t="s">
        <v>422</v>
      </c>
      <c r="OH25" s="142"/>
      <c r="OI25" s="112"/>
      <c r="OJ25" s="147" t="s">
        <v>422</v>
      </c>
      <c r="OK25" s="142"/>
      <c r="OL25" s="112"/>
      <c r="OM25" s="147" t="s">
        <v>422</v>
      </c>
      <c r="ON25" s="142"/>
      <c r="OO25" s="112"/>
      <c r="OP25" s="147" t="s">
        <v>422</v>
      </c>
      <c r="OQ25" s="142"/>
      <c r="OR25" s="112"/>
      <c r="OS25" s="147" t="s">
        <v>422</v>
      </c>
      <c r="OT25" s="142"/>
      <c r="OU25" s="112"/>
      <c r="OV25" s="147" t="s">
        <v>422</v>
      </c>
      <c r="OW25" s="142"/>
      <c r="OX25" s="112"/>
      <c r="OY25" s="147" t="s">
        <v>422</v>
      </c>
      <c r="OZ25" s="142"/>
      <c r="PA25" s="112"/>
      <c r="PB25" s="147" t="s">
        <v>422</v>
      </c>
      <c r="PC25" s="142"/>
      <c r="PD25" s="112"/>
      <c r="PE25" s="147" t="s">
        <v>422</v>
      </c>
      <c r="PF25" s="142"/>
      <c r="PG25" s="112"/>
      <c r="PH25" s="147" t="s">
        <v>422</v>
      </c>
      <c r="PI25" s="142"/>
      <c r="PJ25" s="112"/>
      <c r="PK25" s="147" t="s">
        <v>422</v>
      </c>
      <c r="PL25" s="142"/>
    </row>
    <row r="26" spans="1:428" ht="14.7" customHeight="1" thickBot="1" x14ac:dyDescent="0.35">
      <c r="A26" s="350"/>
      <c r="B26" s="56" t="s">
        <v>250</v>
      </c>
      <c r="C26" s="9" t="str">
        <f t="shared" ref="C26:C31" si="233">UPPER(TEXT(D26,"DDD"))</f>
        <v>TER</v>
      </c>
      <c r="D26" s="19">
        <v>45230</v>
      </c>
      <c r="E26" s="11">
        <v>0.75</v>
      </c>
      <c r="F26" s="9" t="str">
        <f t="shared" ref="F26:F31" si="234">UPPER(TEXT(G26,"DDD"))</f>
        <v>QUI</v>
      </c>
      <c r="G26" s="19">
        <v>45246</v>
      </c>
      <c r="H26" s="11">
        <v>0.75</v>
      </c>
      <c r="I26" s="9" t="str">
        <f t="shared" ref="I26:I31" si="235">UPPER(TEXT(J26,"DDD"))</f>
        <v>QUA</v>
      </c>
      <c r="J26" s="19">
        <v>45252</v>
      </c>
      <c r="K26" s="11">
        <v>0.75</v>
      </c>
      <c r="L26" s="9" t="str">
        <f t="shared" ref="L26:L31" si="236">UPPER(TEXT(M26,"DDD"))</f>
        <v>QUA</v>
      </c>
      <c r="M26" s="19">
        <v>45259</v>
      </c>
      <c r="N26" s="11">
        <v>0.5</v>
      </c>
      <c r="O26" s="9" t="str">
        <f t="shared" ref="O26:O31" si="237">UPPER(TEXT(P26,"DDD"))</f>
        <v>QUA</v>
      </c>
      <c r="P26" s="19">
        <v>45266</v>
      </c>
      <c r="Q26" s="11">
        <v>0.75</v>
      </c>
      <c r="R26" s="9" t="str">
        <f t="shared" ref="R26:R31" si="238">UPPER(TEXT(S26,"DDD"))</f>
        <v>QUA</v>
      </c>
      <c r="S26" s="19">
        <v>45280</v>
      </c>
      <c r="T26" s="11">
        <v>0.5</v>
      </c>
      <c r="U26" s="9" t="str">
        <f t="shared" ref="U26:U31" si="239">UPPER(TEXT(V26,"DDD"))</f>
        <v>QUA</v>
      </c>
      <c r="V26" s="19">
        <v>45287</v>
      </c>
      <c r="W26" s="11">
        <v>0.75</v>
      </c>
      <c r="X26" s="9" t="str">
        <f t="shared" ref="X26:X31" si="240">UPPER(TEXT(Y26,"DDD"))</f>
        <v>QUA</v>
      </c>
      <c r="Y26" s="19">
        <v>45294</v>
      </c>
      <c r="Z26" s="11">
        <v>0.75</v>
      </c>
      <c r="AA26" s="9" t="str">
        <f t="shared" ref="AA26:AA31" si="241">UPPER(TEXT(AB26,"DDD"))</f>
        <v>QUA</v>
      </c>
      <c r="AB26" s="19">
        <v>45301</v>
      </c>
      <c r="AC26" s="11">
        <v>0.5</v>
      </c>
      <c r="AD26" s="9" t="str">
        <f t="shared" ref="AD26:AD31" si="242">UPPER(TEXT(AE26,"DDD"))</f>
        <v>QUA</v>
      </c>
      <c r="AE26" s="19">
        <v>45308</v>
      </c>
      <c r="AF26" s="11">
        <v>0.5</v>
      </c>
      <c r="AG26" s="9" t="str">
        <f t="shared" ref="AG26:AG31" si="243">UPPER(TEXT(AH26,"DDD"))</f>
        <v>QUA</v>
      </c>
      <c r="AH26" s="19">
        <v>45322</v>
      </c>
      <c r="AI26" s="11">
        <v>0.5</v>
      </c>
      <c r="AJ26" s="9" t="str">
        <f t="shared" ref="AJ26:AJ31" si="244">UPPER(TEXT(AK26,"DDD"))</f>
        <v>QUA</v>
      </c>
      <c r="AK26" s="19">
        <v>45329</v>
      </c>
      <c r="AL26" s="11">
        <v>0.75</v>
      </c>
      <c r="AM26" s="79" t="str">
        <f t="shared" ref="AM26:AM31" si="245">UPPER(TEXT(AN26,"DDD"))</f>
        <v>QUA</v>
      </c>
      <c r="AN26" s="19">
        <v>45336</v>
      </c>
      <c r="AO26" s="11">
        <v>0.75</v>
      </c>
      <c r="AP26" s="9" t="str">
        <f t="shared" ref="AP26:AP31" si="246">UPPER(TEXT(AQ26,"DDD"))</f>
        <v>QUA</v>
      </c>
      <c r="AQ26" s="77">
        <v>45343</v>
      </c>
      <c r="AR26" s="78">
        <v>0.5</v>
      </c>
      <c r="AS26" s="53" t="str">
        <f>UPPER(TEXT(AT26,"DDD"))</f>
        <v>-</v>
      </c>
      <c r="AT26" s="148" t="s">
        <v>261</v>
      </c>
      <c r="AU26" s="144"/>
      <c r="AV26" s="9" t="str">
        <f t="shared" ref="AV26:AV31" si="247">UPPER(TEXT(AW26,"DDD"))</f>
        <v>QUI</v>
      </c>
      <c r="AW26" s="77">
        <v>45358</v>
      </c>
      <c r="AX26" s="78">
        <v>0.5</v>
      </c>
      <c r="AY26" s="9" t="str">
        <f t="shared" ref="AY26:AY31" si="248">UPPER(TEXT(AZ26,"DDD"))</f>
        <v>QUA</v>
      </c>
      <c r="AZ26" s="77">
        <v>45364</v>
      </c>
      <c r="BA26" s="78">
        <v>0.75</v>
      </c>
      <c r="BB26" s="9" t="str">
        <f t="shared" ref="BB26:BB31" si="249">UPPER(TEXT(BC26,"DDD"))</f>
        <v>QUA</v>
      </c>
      <c r="BC26" s="77">
        <v>45371</v>
      </c>
      <c r="BD26" s="78">
        <v>0.75</v>
      </c>
      <c r="BE26" s="9" t="str">
        <f t="shared" ref="BE26:BE31" si="250">UPPER(TEXT(BF26,"DDD"))</f>
        <v>QUA</v>
      </c>
      <c r="BF26" s="19">
        <v>45385</v>
      </c>
      <c r="BG26" s="11">
        <v>0.5</v>
      </c>
      <c r="BH26" s="9" t="str">
        <f t="shared" ref="BH26:BH31" si="251">UPPER(TEXT(BI26,"DDD"))</f>
        <v>QUA</v>
      </c>
      <c r="BI26" s="77">
        <f>IF(WEEKDAY(BI28)=1,BI28-3,IF(WEEKDAY(BI28)=2,BI28-4,IF(WEEKDAY(BI28)=3,BI28-4,BI28-2)))</f>
        <v>45392</v>
      </c>
      <c r="BJ26" s="78">
        <v>0.5</v>
      </c>
      <c r="BK26" s="9" t="str">
        <f t="shared" ref="BK26:BK31" si="252">UPPER(TEXT(BL26,"DDD"))</f>
        <v>QUA</v>
      </c>
      <c r="BL26" s="77">
        <v>45399</v>
      </c>
      <c r="BM26" s="78">
        <v>0.75</v>
      </c>
      <c r="BN26" s="9" t="str">
        <f t="shared" ref="BN26:BN31" si="253">UPPER(TEXT(BO26,"DDD"))</f>
        <v>SEG</v>
      </c>
      <c r="BO26" s="19">
        <v>45411</v>
      </c>
      <c r="BP26" s="11">
        <v>0.75</v>
      </c>
      <c r="BQ26" s="9" t="str">
        <f t="shared" ref="BQ26:BQ31" si="254">UPPER(TEXT(BR26,"DDD"))</f>
        <v>QUI</v>
      </c>
      <c r="BR26" s="19">
        <f>IF(WEEKDAY(BR28)=1,BR28-3,IF(WEEKDAY(BR28)=2,BR28-4,IF(WEEKDAY(BR28)=3,BR28-4,BR28-2)))</f>
        <v>45421</v>
      </c>
      <c r="BS26" s="11">
        <v>0.5</v>
      </c>
      <c r="BT26" s="9" t="str">
        <f t="shared" ref="BT26:BT31" si="255">UPPER(TEXT(BU26,"DDD"))</f>
        <v>TER</v>
      </c>
      <c r="BU26" s="19">
        <v>45426</v>
      </c>
      <c r="BV26" s="11">
        <v>0.5</v>
      </c>
      <c r="BW26" s="9" t="str">
        <f t="shared" ref="BW26:BW31" si="256">UPPER(TEXT(BX26,"DDD"))</f>
        <v>QUI</v>
      </c>
      <c r="BX26" s="77">
        <f>IF(WEEKDAY(BX28)=1,BX28-3,IF(WEEKDAY(BX28)=2,BX28-4,IF(WEEKDAY(BX28)=3,BX28-4,BX28-2)))</f>
        <v>45435</v>
      </c>
      <c r="BY26" s="78">
        <v>0.5</v>
      </c>
      <c r="BZ26" s="9" t="str">
        <f t="shared" ref="BZ26:BZ31" si="257">UPPER(TEXT(CA26,"DDD"))</f>
        <v>TER</v>
      </c>
      <c r="CA26" s="110">
        <f>IF(WEEKDAY(CA28)=1,CA28-3,IF(WEEKDAY(CA28)=2,CA28-4,IF(WEEKDAY(CA28)=3,CA28-4,CA28-2)))</f>
        <v>45454</v>
      </c>
      <c r="CB26" s="111">
        <v>0.5</v>
      </c>
      <c r="CC26" s="213"/>
      <c r="CD26" s="135"/>
      <c r="CE26" s="214"/>
      <c r="CF26" s="53" t="str">
        <f t="shared" ref="CF26:CF31" si="258">UPPER(TEXT(CG26,"DDD"))</f>
        <v>QUA</v>
      </c>
      <c r="CG26" s="110">
        <f>IF(WEEKDAY(CG28)=1,CG28-3,IF(WEEKDAY(CG28)=2,CG28-4,IF(WEEKDAY(CG28)=3,CG28-4,CG28-2)))</f>
        <v>45455</v>
      </c>
      <c r="CH26" s="111">
        <v>0.5</v>
      </c>
      <c r="CI26" s="53" t="str">
        <f t="shared" ref="CI26:CI31" si="259">UPPER(TEXT(CJ26,"DDD"))</f>
        <v>QUA</v>
      </c>
      <c r="CJ26" s="110">
        <v>45462</v>
      </c>
      <c r="CK26" s="111">
        <v>0.75</v>
      </c>
      <c r="CL26" s="9" t="str">
        <f t="shared" ref="CL26:CL31" si="260">UPPER(TEXT(CM26,"DDD"))</f>
        <v>QUA</v>
      </c>
      <c r="CM26" s="110">
        <f>IF(WEEKDAY(CM28)=1,CM28-3,IF(WEEKDAY(CM28)=2,CM28-4,IF(WEEKDAY(CM28)=3,CM28-4,CM28-2)))</f>
        <v>45469</v>
      </c>
      <c r="CN26" s="111">
        <v>0.5</v>
      </c>
      <c r="CO26" s="9" t="str">
        <f t="shared" ref="CO26:CO31" si="261">UPPER(TEXT(CP26,"DDD"))</f>
        <v>QUI</v>
      </c>
      <c r="CP26" s="110">
        <f>IF(WEEKDAY(CP28)=1,CP28-3,IF(WEEKDAY(CP28)=2,CP28-4,IF(WEEKDAY(CP28)=3,CP28-4,CP28-2)))</f>
        <v>45477</v>
      </c>
      <c r="CQ26" s="111">
        <v>0.5</v>
      </c>
      <c r="CR26" s="9" t="str">
        <f t="shared" ref="CR26:CR31" si="262">UPPER(TEXT(CS26,"DDD"))</f>
        <v>SEX</v>
      </c>
      <c r="CS26" s="110">
        <v>45478</v>
      </c>
      <c r="CT26" s="111">
        <v>0.5</v>
      </c>
      <c r="CU26" s="9" t="str">
        <f t="shared" ref="CU26:CU31" si="263">UPPER(TEXT(CV26,"DDD"))</f>
        <v>QUA</v>
      </c>
      <c r="CV26" s="110">
        <v>45490</v>
      </c>
      <c r="CW26" s="111">
        <v>0.75</v>
      </c>
      <c r="CX26" s="9" t="str">
        <f t="shared" ref="CX26:CX31" si="264">UPPER(TEXT(CY26,"DDD"))</f>
        <v>QUA</v>
      </c>
      <c r="CY26" s="110">
        <f>IF(WEEKDAY(CY28)=1,CY28-3,IF(WEEKDAY(CY28)=2,CY28-4,IF(WEEKDAY(CY28)=3,CY28-4,CY28-2)))</f>
        <v>45497</v>
      </c>
      <c r="CZ26" s="111">
        <v>0.5</v>
      </c>
      <c r="DA26" s="9" t="str">
        <f t="shared" ref="DA26:DA31" si="265">UPPER(TEXT(DB26,"DDD"))</f>
        <v>QUA</v>
      </c>
      <c r="DB26" s="110">
        <f>IF(WEEKDAY(DB28)=1,DB28-3,IF(WEEKDAY(DB28)=2,DB28-4,IF(WEEKDAY(DB28)=3,DB28-4,DB28-2)))</f>
        <v>45504</v>
      </c>
      <c r="DC26" s="111">
        <v>0.5</v>
      </c>
      <c r="DD26" s="9" t="str">
        <f t="shared" ref="DD26:DD31" si="266">UPPER(TEXT(DE26,"DDD"))</f>
        <v>TER</v>
      </c>
      <c r="DE26" s="110">
        <v>45517</v>
      </c>
      <c r="DF26" s="111">
        <v>0.5</v>
      </c>
      <c r="DG26" s="9" t="str">
        <f t="shared" ref="DG26:DG31" si="267">UPPER(TEXT(DH26,"DDD"))</f>
        <v>QUI</v>
      </c>
      <c r="DH26" s="110">
        <f>IF(WEEKDAY(DH28)=1,DH28-3,IF(WEEKDAY(DH28)=2,DH28-4,IF(WEEKDAY(DH28)=3,DH28-4,DH28-2)))</f>
        <v>45526</v>
      </c>
      <c r="DI26" s="111">
        <v>0.5</v>
      </c>
      <c r="DJ26" s="9" t="str">
        <f t="shared" ref="DJ26:DJ31" si="268">UPPER(TEXT(DK26,"DDD"))</f>
        <v>TER</v>
      </c>
      <c r="DK26" s="110">
        <f>IF(WEEKDAY(DK28)=1,DK28-3,IF(WEEKDAY(DK28)=2,DK28-4,IF(WEEKDAY(DK28)=3,DK28-4,DK28-2)))</f>
        <v>45524</v>
      </c>
      <c r="DL26" s="111">
        <v>0.5</v>
      </c>
      <c r="DM26" s="9" t="str">
        <f t="shared" ref="DM26:DM31" si="269">UPPER(TEXT(DN26,"DDD"))</f>
        <v>QUA</v>
      </c>
      <c r="DN26" s="110">
        <f>IF(WEEKDAY(DN28)=1,DN28-3,IF(WEEKDAY(DN28)=2,DN28-4,IF(WEEKDAY(DN28)=3,DN28-4,DN28-2)))</f>
        <v>45539</v>
      </c>
      <c r="DO26" s="111">
        <v>0.75</v>
      </c>
      <c r="DP26" s="9" t="str">
        <f t="shared" ref="DP26:DP31" si="270">UPPER(TEXT(DQ26,"DDD"))</f>
        <v>QUA</v>
      </c>
      <c r="DQ26" s="110">
        <f>IF(WEEKDAY(DQ28)=1,DQ28-3,IF(WEEKDAY(DQ28)=2,DQ28-4,IF(WEEKDAY(DQ28)=3,DQ28-4,DQ28-2)))</f>
        <v>45546</v>
      </c>
      <c r="DR26" s="111">
        <v>0.5</v>
      </c>
      <c r="DS26" s="9" t="str">
        <f t="shared" ref="DS26:DS31" si="271">UPPER(TEXT(DT26,"DDD"))</f>
        <v>QUI</v>
      </c>
      <c r="DT26" s="110">
        <f>IF(WEEKDAY(DT28)=1,DT28-3,IF(WEEKDAY(DT28)=2,DT28-4,IF(WEEKDAY(DT28)=3,DT28-4,DT28-2)))</f>
        <v>45554</v>
      </c>
      <c r="DU26" s="111">
        <v>0.75</v>
      </c>
      <c r="DV26" s="9" t="str">
        <f t="shared" ref="DV26:DV31" si="272">UPPER(TEXT(DW26,"DDD"))</f>
        <v>QUI</v>
      </c>
      <c r="DW26" s="110">
        <f>IF(WEEKDAY(DW28)=1,DW28-3,IF(WEEKDAY(DW28)=2,DW28-4,IF(WEEKDAY(DW28)=3,DW28-4,DW28-2)))</f>
        <v>45561</v>
      </c>
      <c r="DX26" s="111">
        <v>0.5</v>
      </c>
      <c r="DY26" s="9" t="str">
        <f t="shared" ref="DY26:DY31" si="273">UPPER(TEXT(DZ26,"DDD"))</f>
        <v>QUI</v>
      </c>
      <c r="DZ26" s="114">
        <v>45568</v>
      </c>
      <c r="EA26" s="115">
        <v>0.5</v>
      </c>
      <c r="EB26" s="9" t="str">
        <f t="shared" ref="EB26:EB31" si="274">UPPER(TEXT(EC26,"DDD"))</f>
        <v>QUA</v>
      </c>
      <c r="EC26" s="114">
        <v>45574</v>
      </c>
      <c r="ED26" s="115">
        <v>0.75</v>
      </c>
      <c r="EE26" s="9" t="str">
        <f t="shared" ref="EE26:EE31" si="275">UPPER(TEXT(EF26,"DDD"))</f>
        <v>QUA</v>
      </c>
      <c r="EF26" s="110">
        <v>45567</v>
      </c>
      <c r="EG26" s="111">
        <v>0.5</v>
      </c>
      <c r="EH26" s="71" t="str">
        <f t="shared" ref="EH26:EH31" si="276">UPPER(TEXT(EI26,"DDD"))</f>
        <v>QUA</v>
      </c>
      <c r="EI26" s="139">
        <v>45588</v>
      </c>
      <c r="EJ26" s="115">
        <v>0.75</v>
      </c>
      <c r="EK26" s="9" t="str">
        <f t="shared" ref="EK26:EK31" si="277">UPPER(TEXT(EL26,"DDD"))</f>
        <v>QUA</v>
      </c>
      <c r="EL26" s="114">
        <v>45588</v>
      </c>
      <c r="EM26" s="115">
        <v>0.75</v>
      </c>
      <c r="EN26" s="9" t="str">
        <f t="shared" ref="EN26:EN31" si="278">UPPER(TEXT(EO26,"DDD"))</f>
        <v>QUA</v>
      </c>
      <c r="EO26" s="139">
        <v>45595</v>
      </c>
      <c r="EP26" s="115">
        <v>0.75</v>
      </c>
      <c r="EQ26" s="9" t="str">
        <f t="shared" ref="EQ26:EQ31" si="279">UPPER(TEXT(ER26,"DDD"))</f>
        <v>QUA</v>
      </c>
      <c r="ER26" s="139">
        <v>45602</v>
      </c>
      <c r="ES26" s="115">
        <v>0.75</v>
      </c>
      <c r="ET26" s="9" t="str">
        <f t="shared" ref="ET26:ET28" si="280">UPPER(TEXT(EU26,"DDD"))</f>
        <v>SEX</v>
      </c>
      <c r="EU26" s="110">
        <v>45604</v>
      </c>
      <c r="EV26" s="111">
        <v>0.5</v>
      </c>
      <c r="EW26" s="237" t="s">
        <v>416</v>
      </c>
      <c r="EX26" s="238"/>
      <c r="EY26" s="239"/>
      <c r="EZ26" s="9" t="str">
        <f>UPPER(TEXT(FA26,"DDD"))</f>
        <v>QUA</v>
      </c>
      <c r="FA26" s="114">
        <v>45616</v>
      </c>
      <c r="FB26" s="115">
        <v>0.75</v>
      </c>
      <c r="FC26" s="9" t="str">
        <f>UPPER(TEXT(FD26,"DDD"))</f>
        <v>QUA</v>
      </c>
      <c r="FD26" s="139">
        <v>45630</v>
      </c>
      <c r="FE26" s="115">
        <v>0.75</v>
      </c>
      <c r="FF26" s="9" t="str">
        <f>UPPER(TEXT(FG26,"DDD"))</f>
        <v>QUA</v>
      </c>
      <c r="FG26" s="114">
        <v>45630</v>
      </c>
      <c r="FH26" s="115">
        <v>0.75</v>
      </c>
      <c r="FI26" s="9" t="str">
        <f>UPPER(TEXT(FJ26,"DDD"))</f>
        <v>QUA</v>
      </c>
      <c r="FJ26" s="114">
        <v>45637</v>
      </c>
      <c r="FK26" s="115">
        <v>0.75</v>
      </c>
      <c r="FL26" s="9" t="str">
        <f>UPPER(TEXT(FM26,"DDD"))</f>
        <v>SEX</v>
      </c>
      <c r="FM26" s="114">
        <v>45653</v>
      </c>
      <c r="FN26" s="115">
        <v>0.5</v>
      </c>
      <c r="FO26" s="9" t="str">
        <f>UPPER(TEXT(FP26,"DDD"))</f>
        <v>QUI</v>
      </c>
      <c r="FP26" s="114">
        <v>45659</v>
      </c>
      <c r="FQ26" s="115">
        <v>0.5</v>
      </c>
      <c r="FR26" s="9" t="str">
        <f>UPPER(TEXT(FS26,"DDD"))</f>
        <v>QUI</v>
      </c>
      <c r="FS26" s="114">
        <v>45666</v>
      </c>
      <c r="FT26" s="115">
        <v>0.5</v>
      </c>
      <c r="FU26" s="71" t="str">
        <f t="shared" ref="FU26:FU31" si="281">UPPER(TEXT(FV26,"DDD"))</f>
        <v>SEG</v>
      </c>
      <c r="FV26" s="110">
        <v>45677</v>
      </c>
      <c r="FW26" s="111">
        <v>0.5</v>
      </c>
      <c r="FX26" s="71" t="str">
        <f t="shared" ref="FX26:FX31" si="282">UPPER(TEXT(FY26,"DDD"))</f>
        <v>QUA</v>
      </c>
      <c r="FY26" s="110">
        <f>IF(WEEKDAY(FY28)=1,FY28-3,IF(WEEKDAY(FY28)=2,FY28-4,IF(WEEKDAY(FY28)=3,FY28-4,FY28-2)))</f>
        <v>45686</v>
      </c>
      <c r="FZ26" s="111">
        <v>0.5</v>
      </c>
      <c r="GA26" s="71" t="str">
        <f t="shared" ref="GA26:GA31" si="283">UPPER(TEXT(GB26,"DDD"))</f>
        <v>SEX</v>
      </c>
      <c r="GB26" s="110">
        <f>IF(WEEKDAY(GB28)=1,GB28-3,IF(WEEKDAY(GB28)=2,GB28-4,IF(WEEKDAY(GB28)=3,GB28-4,GB28-2)))</f>
        <v>45688</v>
      </c>
      <c r="GC26" s="111">
        <v>0.5</v>
      </c>
      <c r="GD26" s="71" t="str">
        <f t="shared" ref="GD26:GD31" si="284">UPPER(TEXT(GE26,"DDD"))</f>
        <v>SEX</v>
      </c>
      <c r="GE26" s="110">
        <v>45695</v>
      </c>
      <c r="GF26" s="111">
        <v>0.5</v>
      </c>
      <c r="GG26" s="71" t="str">
        <f t="shared" ref="GG26:GG31" si="285">UPPER(TEXT(GH26,"DDD"))</f>
        <v>SEG</v>
      </c>
      <c r="GH26" s="110">
        <v>45705</v>
      </c>
      <c r="GI26" s="111">
        <v>0.75</v>
      </c>
      <c r="GJ26" s="71" t="str">
        <f t="shared" ref="GJ26:GJ31" si="286">UPPER(TEXT(GK26,"DDD"))</f>
        <v>QUA</v>
      </c>
      <c r="GK26" s="110">
        <f>IF(WEEKDAY(GK28)=1,GK28-3,IF(WEEKDAY(GK28)=2,GK28-4,IF(WEEKDAY(GK28)=3,GK28-4,GK28-2)))</f>
        <v>45707</v>
      </c>
      <c r="GL26" s="111">
        <v>0.5</v>
      </c>
      <c r="GM26" s="71" t="str">
        <f t="shared" ref="GM26:GM31" si="287">UPPER(TEXT(GN26,"DDD"))</f>
        <v>SEX</v>
      </c>
      <c r="GN26" s="110">
        <f>IF(WEEKDAY(GN28)=1,GN28-3,IF(WEEKDAY(GN28)=2,GN28-4,IF(WEEKDAY(GN28)=3,GN28-4,GN28-2)))</f>
        <v>45709</v>
      </c>
      <c r="GO26" s="111">
        <v>0.5</v>
      </c>
      <c r="GP26" s="189" t="s">
        <v>251</v>
      </c>
      <c r="GQ26" s="190"/>
      <c r="GR26" s="191"/>
      <c r="GS26" s="71" t="str">
        <f t="shared" ref="GS26:GS31" si="288">UPPER(TEXT(GT26,"DDD"))</f>
        <v>QUA</v>
      </c>
      <c r="GT26" s="110">
        <v>45714</v>
      </c>
      <c r="GU26" s="111">
        <v>0.75</v>
      </c>
      <c r="GV26" s="71" t="str">
        <f t="shared" ref="GV26:GV31" si="289">UPPER(TEXT(GW26,"DDD"))</f>
        <v>QUA</v>
      </c>
      <c r="GW26" s="110">
        <f>IF(WEEKDAY(GW28)=1,GW28-3,IF(WEEKDAY(GW28)=2,GW28-4,IF(WEEKDAY(GW28)=3,GW28-4,GW28-2)))</f>
        <v>45721</v>
      </c>
      <c r="GX26" s="111">
        <v>0.5</v>
      </c>
      <c r="GY26" s="71" t="str">
        <f t="shared" ref="GY26:GY31" si="290">UPPER(TEXT(GZ26,"DDD"))</f>
        <v>QUA</v>
      </c>
      <c r="GZ26" s="110">
        <f>IF(WEEKDAY(GZ28)=1,GZ28-3,IF(WEEKDAY(GZ28)=2,GZ28-4,IF(WEEKDAY(GZ28)=3,GZ28-4,GZ28-2)))</f>
        <v>45735</v>
      </c>
      <c r="HA26" s="111">
        <v>0.5</v>
      </c>
      <c r="HB26" s="71" t="str">
        <f t="shared" ref="HB26:HB31" si="291">UPPER(TEXT(HC26,"DDD"))</f>
        <v>QUI</v>
      </c>
      <c r="HC26" s="110">
        <f>IF(WEEKDAY(HC28)=1,HC28-3,IF(WEEKDAY(HC28)=2,HC28-4,IF(WEEKDAY(HC28)=3,HC28-4,HC28-2)))</f>
        <v>45743</v>
      </c>
      <c r="HD26" s="111">
        <v>0.5</v>
      </c>
      <c r="HE26" s="71" t="str">
        <f t="shared" ref="HE26:HE31" si="292">UPPER(TEXT(HF26,"DDD"))</f>
        <v>QUA</v>
      </c>
      <c r="HF26" s="110">
        <f>IF(WEEKDAY(HF28)=1,HF28-3,IF(WEEKDAY(HF28)=2,HF28-4,IF(WEEKDAY(HF28)=3,HF28-4,HF28-2)))</f>
        <v>45749</v>
      </c>
      <c r="HG26" s="111">
        <v>0.5</v>
      </c>
      <c r="HH26" s="9" t="str">
        <f>UPPER(TEXT(HI26,"DDD"))</f>
        <v>QUA</v>
      </c>
      <c r="HI26" s="114">
        <v>45756</v>
      </c>
      <c r="HJ26" s="115">
        <v>0.5</v>
      </c>
      <c r="HK26" s="71" t="str">
        <f t="shared" ref="HK26:HK31" si="293">UPPER(TEXT(HL26,"DDD"))</f>
        <v>QUA</v>
      </c>
      <c r="HL26" s="110">
        <v>45763</v>
      </c>
      <c r="HM26" s="111">
        <v>0.5</v>
      </c>
      <c r="HN26" s="71" t="str">
        <f t="shared" ref="HN26:HN31" si="294">UPPER(TEXT(HO26,"DDD"))</f>
        <v>SEX</v>
      </c>
      <c r="HO26" s="110">
        <f>IF(WEEKDAY(HO28)=1,HO28-3,IF(WEEKDAY(HO28)=2,HO28-4,IF(WEEKDAY(HO28)=3,HO28-4,HO28-2)))</f>
        <v>45772</v>
      </c>
      <c r="HP26" s="111">
        <v>0.75</v>
      </c>
      <c r="HQ26" s="71" t="str">
        <f t="shared" ref="HQ26:HQ31" si="295">UPPER(TEXT(HR26,"DDD"))</f>
        <v>TER</v>
      </c>
      <c r="HR26" s="110">
        <v>45776</v>
      </c>
      <c r="HS26" s="111">
        <v>0.5</v>
      </c>
      <c r="HT26" s="71" t="str">
        <f t="shared" ref="HT26:HT31" si="296">UPPER(TEXT(HU26,"DDD"))</f>
        <v>QUA</v>
      </c>
      <c r="HU26" s="110">
        <f>IF(WEEKDAY(HU28)=1,HU28-3,IF(WEEKDAY(HU28)=2,HU28-4,IF(WEEKDAY(HU28)=3,HU28-4,HU28-2)))</f>
        <v>45784</v>
      </c>
      <c r="HV26" s="111">
        <v>0.75</v>
      </c>
      <c r="HW26" s="71" t="str">
        <f t="shared" ref="HW26:HW31" si="297">UPPER(TEXT(HX26,"DDD"))</f>
        <v>TER</v>
      </c>
      <c r="HX26" s="110">
        <f>IF(WEEKDAY(HX28)=1,HX28-3,IF(WEEKDAY(HX28)=2,HX28-4,IF(WEEKDAY(HX28)=3,HX28-4,HX28-2)))</f>
        <v>45797</v>
      </c>
      <c r="HY26" s="111">
        <v>0.5</v>
      </c>
      <c r="HZ26" s="71" t="str">
        <f t="shared" ref="HZ26:HZ31" si="298">UPPER(TEXT(IA26,"DDD"))</f>
        <v>QUA</v>
      </c>
      <c r="IA26" s="110">
        <v>45805</v>
      </c>
      <c r="IB26" s="111">
        <v>0.5</v>
      </c>
      <c r="IC26" s="71" t="str">
        <f t="shared" ref="IC26:IC31" si="299">UPPER(TEXT(ID26,"DDD"))</f>
        <v>TER</v>
      </c>
      <c r="ID26" s="110">
        <v>45804</v>
      </c>
      <c r="IE26" s="111">
        <v>0.75</v>
      </c>
      <c r="IF26" s="71" t="str">
        <f t="shared" ref="IF26:IF31" si="300">UPPER(TEXT(IG26,"DDD"))</f>
        <v>SEX</v>
      </c>
      <c r="IG26" s="110">
        <v>45814</v>
      </c>
      <c r="IH26" s="111">
        <v>0.5</v>
      </c>
      <c r="II26" s="189" t="s">
        <v>44</v>
      </c>
      <c r="IJ26" s="190"/>
      <c r="IK26" s="191"/>
      <c r="IL26" s="189" t="s">
        <v>251</v>
      </c>
      <c r="IM26" s="190"/>
      <c r="IN26" s="191"/>
      <c r="IO26" s="71" t="str">
        <f t="shared" ref="IO26:IO31" si="301">UPPER(TEXT(IP26,"DDD"))</f>
        <v>QUA</v>
      </c>
      <c r="IP26" s="110">
        <v>45840</v>
      </c>
      <c r="IQ26" s="111">
        <v>0.75</v>
      </c>
      <c r="IR26" s="71" t="str">
        <f t="shared" ref="IR26:IR31" si="302">UPPER(TEXT(IS26,"DDD"))</f>
        <v>QUA</v>
      </c>
      <c r="IS26" s="110">
        <v>45854</v>
      </c>
      <c r="IT26" s="111">
        <v>0.5</v>
      </c>
      <c r="IU26" s="71" t="str">
        <f t="shared" ref="IU26:IU31" si="303">UPPER(TEXT(IV26,"DDD"))</f>
        <v>TER</v>
      </c>
      <c r="IV26" s="110">
        <v>45846</v>
      </c>
      <c r="IW26" s="111">
        <v>0.5</v>
      </c>
      <c r="IX26" s="71" t="str">
        <f t="shared" ref="IX26:IX31" si="304">UPPER(TEXT(IY26,"DDD"))</f>
        <v>QUA</v>
      </c>
      <c r="IY26" s="110">
        <v>45861</v>
      </c>
      <c r="IZ26" s="111">
        <v>0.5</v>
      </c>
      <c r="JA26" s="71" t="str">
        <f t="shared" ref="JA26:JA31" si="305">UPPER(TEXT(JB26,"DDD"))</f>
        <v>QUA</v>
      </c>
      <c r="JB26" s="110">
        <v>45861</v>
      </c>
      <c r="JC26" s="111">
        <v>0.75</v>
      </c>
      <c r="JD26" s="71" t="str">
        <f t="shared" ref="JD26:JD31" si="306">UPPER(TEXT(JE26,"DDD"))</f>
        <v>TER</v>
      </c>
      <c r="JE26" s="110">
        <v>45874</v>
      </c>
      <c r="JF26" s="111">
        <v>0.5</v>
      </c>
      <c r="JG26" s="71" t="str">
        <f t="shared" ref="JG26:JG31" si="307">UPPER(TEXT(JH26,"DDD"))</f>
        <v>QUA</v>
      </c>
      <c r="JH26" s="110">
        <f>IF(WEEKDAY(JH28)=1,JH28-3,IF(WEEKDAY(JH28)=2,JH28-4,IF(WEEKDAY(JH28)=3,JH28-4,JH28-2)))</f>
        <v>45875</v>
      </c>
      <c r="JI26" s="111">
        <v>0.5</v>
      </c>
      <c r="JJ26" s="189" t="s">
        <v>44</v>
      </c>
      <c r="JK26" s="190"/>
      <c r="JL26" s="191"/>
      <c r="JM26" s="71" t="str">
        <f t="shared" ref="JM26:JM31" si="308">UPPER(TEXT(JN26,"DDD"))</f>
        <v>QUA</v>
      </c>
      <c r="JN26" s="110">
        <v>45896</v>
      </c>
      <c r="JO26" s="111">
        <v>0.5</v>
      </c>
      <c r="JP26" s="71" t="str">
        <f t="shared" ref="JP26:JP31" si="309">UPPER(TEXT(JQ26,"DDD"))</f>
        <v>QUA</v>
      </c>
      <c r="JQ26" s="110">
        <v>45903</v>
      </c>
      <c r="JR26" s="111">
        <v>0.5</v>
      </c>
      <c r="JS26" s="71" t="str">
        <f t="shared" ref="JS26:JS31" si="310">UPPER(TEXT(JT26,"DDD"))</f>
        <v>QUA</v>
      </c>
      <c r="JT26" s="110">
        <v>45910</v>
      </c>
      <c r="JU26" s="111">
        <v>0.5</v>
      </c>
      <c r="JV26" s="151" t="str">
        <f t="shared" ref="JV26:JV31" si="311">UPPER(TEXT(JW26,"DDD"))</f>
        <v>SEX</v>
      </c>
      <c r="JW26" s="110">
        <f>IF(WEEKDAY(JW28)=1,JW28-3,IF(WEEKDAY(JW28)=2,JW28-4,IF(WEEKDAY(JW28)=3,JW28-4,JW28-2)))</f>
        <v>45884</v>
      </c>
      <c r="JX26" s="111">
        <v>0.5</v>
      </c>
      <c r="JY26" s="9" t="str">
        <f t="shared" ref="JY26:JY31" si="312">UPPER(TEXT(JZ26,"DDD"))</f>
        <v>QUA</v>
      </c>
      <c r="JZ26" s="110">
        <v>45924</v>
      </c>
      <c r="KA26" s="111">
        <v>0.5</v>
      </c>
      <c r="KB26" s="9" t="str">
        <f t="shared" ref="KB26:KB31" si="313">UPPER(TEXT(KC26,"DDD"))</f>
        <v>QUA</v>
      </c>
      <c r="KC26" s="110">
        <v>45931</v>
      </c>
      <c r="KD26" s="111">
        <v>0.5</v>
      </c>
      <c r="KE26" s="71" t="str">
        <f t="shared" ref="KE26:KE31" si="314">UPPER(TEXT(KF26,"DDD"))</f>
        <v>TER</v>
      </c>
      <c r="KF26" s="110">
        <v>45937</v>
      </c>
      <c r="KG26" s="111">
        <v>0.5</v>
      </c>
      <c r="KH26" s="71" t="str">
        <f t="shared" ref="KH26:KH31" si="315">UPPER(TEXT(KI26,"DDD"))</f>
        <v>QUA</v>
      </c>
      <c r="KI26" s="110">
        <v>45945</v>
      </c>
      <c r="KJ26" s="111">
        <v>0.5</v>
      </c>
      <c r="KK26" s="137" t="str">
        <f t="shared" ref="KK26:KK31" si="316">UPPER(TEXT(KL26,"DDD"))</f>
        <v>QUA</v>
      </c>
      <c r="KL26" s="110">
        <v>45959</v>
      </c>
      <c r="KM26" s="115">
        <v>0.5</v>
      </c>
      <c r="KN26" s="9" t="str">
        <f t="shared" ref="KN26:KN31" si="317">UPPER(TEXT(KO26,"DDD"))</f>
        <v>QUA</v>
      </c>
      <c r="KO26" s="110">
        <v>45966</v>
      </c>
      <c r="KP26" s="111">
        <v>0.5</v>
      </c>
      <c r="KQ26" s="71" t="str">
        <f t="shared" ref="KQ26:KQ31" si="318">UPPER(TEXT(KR26,"DDD"))</f>
        <v>QUA</v>
      </c>
      <c r="KR26" s="110">
        <f>IF(WEEKDAY(KR28)=1,KR28-3,IF(WEEKDAY(KR28)=2,KR28-4,IF(WEEKDAY(KR28)=3,KR28-4,KR28-2)))</f>
        <v>45973</v>
      </c>
      <c r="KS26" s="111">
        <v>0.5</v>
      </c>
      <c r="KT26" s="71" t="str">
        <f t="shared" ref="KT26:KT31" si="319">UPPER(TEXT(KU26,"DDD"))</f>
        <v>TER</v>
      </c>
      <c r="KU26" s="110">
        <v>45979</v>
      </c>
      <c r="KV26" s="111">
        <v>0.5</v>
      </c>
      <c r="KW26" s="189" t="s">
        <v>44</v>
      </c>
      <c r="KX26" s="190"/>
      <c r="KY26" s="191"/>
      <c r="KZ26" s="71" t="str">
        <f t="shared" ref="KZ26:KZ31" si="320">UPPER(TEXT(LA26,"DDD"))</f>
        <v>QUA</v>
      </c>
      <c r="LA26" s="110">
        <v>45987</v>
      </c>
      <c r="LB26" s="111">
        <v>0.75</v>
      </c>
      <c r="LC26" s="71" t="str">
        <f t="shared" ref="LC26:LC31" si="321">UPPER(TEXT(LD26,"DDD"))</f>
        <v>QUI</v>
      </c>
      <c r="LD26" s="110">
        <v>45995</v>
      </c>
      <c r="LE26" s="111">
        <v>0.5</v>
      </c>
      <c r="LF26" s="189" t="s">
        <v>251</v>
      </c>
      <c r="LG26" s="190"/>
      <c r="LH26" s="191"/>
      <c r="LI26" s="71" t="str">
        <f t="shared" ref="LI26:LI31" si="322">UPPER(TEXT(LJ26,"DDD"))</f>
        <v>QUA</v>
      </c>
      <c r="LJ26" s="110">
        <v>46008</v>
      </c>
      <c r="LK26" s="111">
        <v>0.5</v>
      </c>
      <c r="LL26" s="71" t="str">
        <f t="shared" ref="LL26:LL31" si="323">UPPER(TEXT(LM26,"DDD"))</f>
        <v>SEG</v>
      </c>
      <c r="LM26" s="110">
        <v>46013</v>
      </c>
      <c r="LN26" s="111">
        <v>0.5</v>
      </c>
      <c r="LO26" s="71" t="str">
        <f t="shared" ref="LO26:LO31" si="324">UPPER(TEXT(LP26,"DDD"))</f>
        <v>SEG</v>
      </c>
      <c r="LP26" s="110">
        <v>46020</v>
      </c>
      <c r="LQ26" s="111">
        <v>0.5</v>
      </c>
      <c r="LR26" s="71" t="str">
        <f t="shared" ref="LR26:LR31" si="325">UPPER(TEXT(LS26,"DDD"))</f>
        <v>QUA</v>
      </c>
      <c r="LS26" s="110">
        <v>46029</v>
      </c>
      <c r="LT26" s="111">
        <v>0.5</v>
      </c>
      <c r="LU26" s="71" t="str">
        <f t="shared" ref="LU26:LU31" si="326">UPPER(TEXT(LV26,"DDD"))</f>
        <v>QUA</v>
      </c>
      <c r="LV26" s="110">
        <v>46036</v>
      </c>
      <c r="LW26" s="111">
        <v>0.5</v>
      </c>
      <c r="LX26" s="189" t="s">
        <v>44</v>
      </c>
      <c r="LY26" s="190"/>
      <c r="LZ26" s="191"/>
      <c r="MA26" s="71" t="str">
        <f t="shared" ref="MA26:MA31" si="327">UPPER(TEXT(MB26,"DDD"))</f>
        <v>QUA</v>
      </c>
      <c r="MB26" s="110">
        <v>46050</v>
      </c>
      <c r="MC26" s="111">
        <v>0.5</v>
      </c>
      <c r="MD26" s="71" t="str">
        <f t="shared" ref="MD26:MD31" si="328">UPPER(TEXT(ME26,"DDD"))</f>
        <v>QUA</v>
      </c>
      <c r="ME26" s="110">
        <v>46064</v>
      </c>
      <c r="MF26" s="111">
        <v>0.5</v>
      </c>
      <c r="MG26" s="71" t="str">
        <f t="shared" ref="MG26:MG31" si="329">UPPER(TEXT(MH26,"DDD"))</f>
        <v>QUA</v>
      </c>
      <c r="MH26" s="110">
        <v>46071</v>
      </c>
      <c r="MI26" s="111">
        <v>0.5</v>
      </c>
      <c r="MJ26" s="71" t="str">
        <f t="shared" ref="MJ26:MJ31" si="330">UPPER(TEXT(MK26,"DDD"))</f>
        <v>QUA</v>
      </c>
      <c r="MK26" s="110">
        <v>46078</v>
      </c>
      <c r="ML26" s="111">
        <v>0.5</v>
      </c>
      <c r="MM26" s="71" t="str">
        <f t="shared" ref="MM26:MM31" si="331">UPPER(TEXT(MN26,"DDD"))</f>
        <v>QUA</v>
      </c>
      <c r="MN26" s="110">
        <v>46085</v>
      </c>
      <c r="MO26" s="111">
        <v>0.5</v>
      </c>
      <c r="MP26" s="291" t="s">
        <v>251</v>
      </c>
      <c r="MQ26" s="292"/>
      <c r="MR26" s="293"/>
      <c r="MS26" s="71" t="str">
        <f t="shared" ref="MS26:MS31" si="332">UPPER(TEXT(MT26,"DDD"))</f>
        <v>QUA</v>
      </c>
      <c r="MT26" s="114">
        <f>IF(WEEKDAY(MT28)=1,MT28-3,IF(WEEKDAY(MT28)=2,MT28-4,IF(WEEKDAY(MT28)=3,MT28-4,MT28-2)))</f>
        <v>46099</v>
      </c>
      <c r="MU26" s="111">
        <v>0.5</v>
      </c>
      <c r="MV26" s="71" t="str">
        <f t="shared" ref="MV26:MV31" si="333">UPPER(TEXT(MW26,"DDD"))</f>
        <v>QUA</v>
      </c>
      <c r="MW26" s="114">
        <f>IF(WEEKDAY(MW28)=1,MW28-3,IF(WEEKDAY(MW28)=2,MW28-4,IF(WEEKDAY(MW28)=3,MW28-4,MW28-2)))</f>
        <v>46106</v>
      </c>
      <c r="MX26" s="111">
        <v>0.5</v>
      </c>
      <c r="MY26" s="71" t="str">
        <f t="shared" ref="MY26:MY31" si="334">UPPER(TEXT(MZ26,"DDD"))</f>
        <v>TER</v>
      </c>
      <c r="MZ26" s="114">
        <v>46112</v>
      </c>
      <c r="NA26" s="111">
        <v>0.5</v>
      </c>
      <c r="NB26" s="71" t="str">
        <f t="shared" ref="NB26:NB31" si="335">UPPER(TEXT(NC26,"DDD"))</f>
        <v>QUA</v>
      </c>
      <c r="NC26" s="114">
        <f>IF(WEEKDAY(NC28)=1,NC28-3,IF(WEEKDAY(NC28)=2,NC28-4,IF(WEEKDAY(NC28)=3,NC28-4,NC28-2)))</f>
        <v>46120</v>
      </c>
      <c r="ND26" s="111">
        <v>0.5</v>
      </c>
      <c r="NE26" s="71" t="str">
        <f t="shared" ref="NE26:NE28" si="336">UPPER(TEXT(NF26,"DDD"))</f>
        <v>QUA</v>
      </c>
      <c r="NF26" s="114">
        <f>IF(WEEKDAY(NF28)=1,NF28-3,IF(WEEKDAY(NF28)=2,NF28-4,IF(WEEKDAY(NF28)=3,NF28-4,NF28-2)))</f>
        <v>46127</v>
      </c>
      <c r="NG26" s="111">
        <v>0.5</v>
      </c>
      <c r="NH26" s="71" t="str">
        <f t="shared" ref="NH26:NH31" si="337">UPPER(TEXT(NI26,"DDD"))</f>
        <v>QUA</v>
      </c>
      <c r="NI26" s="114">
        <f>IF(WEEKDAY(NI28)=1,NI28-3,IF(WEEKDAY(NI28)=2,NI28-4,IF(WEEKDAY(NI28)=3,NI28-4,NI28-2)))</f>
        <v>46134</v>
      </c>
      <c r="NJ26" s="111">
        <v>0.5</v>
      </c>
      <c r="NK26" s="71" t="str">
        <f t="shared" ref="NK26:NK31" si="338">UPPER(TEXT(NL26,"DDD"))</f>
        <v>TER</v>
      </c>
      <c r="NL26" s="114">
        <f>IF(WEEKDAY(NL28)=1,NL28-3,IF(WEEKDAY(NL28)=2,NL28-4,IF(WEEKDAY(NL28)=3,NL28-4,NL28-2)))</f>
        <v>46140</v>
      </c>
      <c r="NM26" s="111">
        <v>0.5</v>
      </c>
      <c r="NN26" s="151" t="str">
        <f t="shared" ref="NN26:NN28" si="339">UPPER(TEXT(NO26,"DDD"))</f>
        <v>-</v>
      </c>
      <c r="NO26" s="157" t="s">
        <v>261</v>
      </c>
      <c r="NP26" s="90"/>
      <c r="NQ26" s="71" t="str">
        <f t="shared" ref="NQ26:NQ31" si="340">UPPER(TEXT(NR26,"DDD"))</f>
        <v>QUA</v>
      </c>
      <c r="NR26" s="114">
        <f>IF(WEEKDAY(NR28)=1,NR28-3,IF(WEEKDAY(NR28)=2,NR28-4,IF(WEEKDAY(NR28)=3,NR28-4,NR28-2)))</f>
        <v>46155</v>
      </c>
      <c r="NS26" s="111">
        <v>0.5</v>
      </c>
      <c r="NT26" s="439" t="s">
        <v>251</v>
      </c>
      <c r="NU26" s="292"/>
      <c r="NV26" s="293"/>
      <c r="NW26" s="71" t="str">
        <f t="shared" ref="NW26:NW31" si="341">UPPER(TEXT(NX26,"DDD"))</f>
        <v>QUA</v>
      </c>
      <c r="NX26" s="114">
        <f>IF(WEEKDAY(NX28)=1,NX28-3,IF(WEEKDAY(NX28)=2,NX28-4,IF(WEEKDAY(NX28)=3,NX28-4,NX28-2)))</f>
        <v>46169</v>
      </c>
      <c r="NY26" s="111">
        <v>0.5</v>
      </c>
      <c r="NZ26" s="71" t="str">
        <f t="shared" ref="NZ26:NZ31" si="342">UPPER(TEXT(OA26,"DDD"))</f>
        <v>TER</v>
      </c>
      <c r="OA26" s="114">
        <v>46175</v>
      </c>
      <c r="OB26" s="111">
        <v>0.5</v>
      </c>
      <c r="OC26" s="291" t="s">
        <v>44</v>
      </c>
      <c r="OD26" s="292"/>
      <c r="OE26" s="293"/>
      <c r="OF26" s="71" t="str">
        <f t="shared" ref="OF26:OF31" si="343">UPPER(TEXT(OG26,"DDD"))</f>
        <v>QUA</v>
      </c>
      <c r="OG26" s="114">
        <f>IF(WEEKDAY(OG28)=1,OG28-3,IF(WEEKDAY(OG28)=2,OG28-4,IF(WEEKDAY(OG28)=3,OG28-4,OG28-2)))</f>
        <v>46190</v>
      </c>
      <c r="OH26" s="111">
        <v>0.5</v>
      </c>
      <c r="OI26" s="71" t="str">
        <f t="shared" ref="OI26:OI31" si="344">UPPER(TEXT(OJ26,"DDD"))</f>
        <v>QUA</v>
      </c>
      <c r="OJ26" s="114">
        <f>IF(WEEKDAY(OJ28)=1,OJ28-3,IF(WEEKDAY(OJ28)=2,OJ28-4,IF(WEEKDAY(OJ28)=3,OJ28-4,OJ28-2)))</f>
        <v>46197</v>
      </c>
      <c r="OK26" s="111">
        <v>0.5</v>
      </c>
      <c r="OL26" s="71" t="str">
        <f t="shared" ref="OL26:OL31" si="345">UPPER(TEXT(OM26,"DDD"))</f>
        <v>QUA</v>
      </c>
      <c r="OM26" s="114">
        <f>IF(WEEKDAY(OM28)=1,OM28-3,IF(WEEKDAY(OM28)=2,OM28-4,IF(WEEKDAY(OM28)=3,OM28-4,OM28-2)))</f>
        <v>46204</v>
      </c>
      <c r="ON26" s="111">
        <v>0.5</v>
      </c>
      <c r="OO26" s="427" t="s">
        <v>251</v>
      </c>
      <c r="OP26" s="428"/>
      <c r="OQ26" s="429"/>
      <c r="OR26" s="71" t="str">
        <f t="shared" ref="OR26:OR31" si="346">UPPER(TEXT(OS26,"DDD"))</f>
        <v>QUA</v>
      </c>
      <c r="OS26" s="30">
        <f>IF(WEEKDAY(OS28)=1,OS28-3,IF(WEEKDAY(OS28)=2,OS28-4,IF(WEEKDAY(OS28)=3,OS28-4,OS28-2)))</f>
        <v>46218</v>
      </c>
      <c r="OT26" s="14">
        <v>0.5</v>
      </c>
      <c r="OU26" s="71" t="str">
        <f t="shared" ref="OU26:OU31" si="347">UPPER(TEXT(OV26,"DDD"))</f>
        <v>QUA</v>
      </c>
      <c r="OV26" s="30">
        <f>IF(WEEKDAY(OV28)=1,OV28-3,IF(WEEKDAY(OV28)=2,OV28-4,IF(WEEKDAY(OV28)=3,OV28-4,OV28-2)))</f>
        <v>46225</v>
      </c>
      <c r="OW26" s="14">
        <v>0.5</v>
      </c>
      <c r="OX26" s="71" t="str">
        <f t="shared" ref="OX26:OX31" si="348">UPPER(TEXT(OY26,"DDD"))</f>
        <v>QUA</v>
      </c>
      <c r="OY26" s="30">
        <f>IF(WEEKDAY(OY28)=1,OY28-3,IF(WEEKDAY(OY28)=2,OY28-4,IF(WEEKDAY(OY28)=3,OY28-4,OY28-2)))</f>
        <v>46232</v>
      </c>
      <c r="OZ26" s="14">
        <v>0.5</v>
      </c>
      <c r="PA26" s="71" t="str">
        <f t="shared" ref="PA26:PA31" si="349">UPPER(TEXT(PB26,"DDD"))</f>
        <v>TER</v>
      </c>
      <c r="PB26" s="30">
        <f>IF(WEEKDAY(PB28)=1,PB28-3,IF(WEEKDAY(PB28)=2,PB28-4,IF(WEEKDAY(PB28)=3,PB28-4,PB28-2)))</f>
        <v>46238</v>
      </c>
      <c r="PC26" s="14">
        <v>0.75</v>
      </c>
      <c r="PD26" s="71" t="str">
        <f t="shared" ref="PD26:PD31" si="350">UPPER(TEXT(PE26,"DDD"))</f>
        <v>QUA</v>
      </c>
      <c r="PE26" s="30">
        <f>IF(WEEKDAY(PE28)=1,PE28-3,IF(WEEKDAY(PE28)=2,PE28-4,IF(WEEKDAY(PE28)=3,PE28-4,PE28-2)))</f>
        <v>46246</v>
      </c>
      <c r="PF26" s="14">
        <v>0.5</v>
      </c>
      <c r="PG26" s="71" t="str">
        <f t="shared" ref="PG26:PG31" si="351">UPPER(TEXT(PH26,"DDD"))</f>
        <v>QUA</v>
      </c>
      <c r="PH26" s="30">
        <f>IF(WEEKDAY(PH28)=1,PH28-3,IF(WEEKDAY(PH28)=2,PH28-4,IF(WEEKDAY(PH28)=3,PH28-4,PH28-2)))</f>
        <v>46253</v>
      </c>
      <c r="PI26" s="14">
        <v>0.5</v>
      </c>
      <c r="PJ26" s="71" t="str">
        <f t="shared" ref="PJ26:PJ31" si="352">UPPER(TEXT(PK26,"DDD"))</f>
        <v>QUA</v>
      </c>
      <c r="PK26" s="30">
        <f>IF(WEEKDAY(PK28)=1,PK28-3,IF(WEEKDAY(PK28)=2,PK28-4,IF(WEEKDAY(PK28)=3,PK28-4,PK28-2)))</f>
        <v>46260</v>
      </c>
      <c r="PL26" s="14">
        <v>0.5</v>
      </c>
    </row>
    <row r="27" spans="1:428" ht="14.7" customHeight="1" thickBot="1" x14ac:dyDescent="0.35">
      <c r="A27" s="350"/>
      <c r="B27" s="56" t="s">
        <v>252</v>
      </c>
      <c r="C27" s="9" t="str">
        <f t="shared" si="233"/>
        <v>SEX</v>
      </c>
      <c r="D27" s="19">
        <v>45233</v>
      </c>
      <c r="E27" s="11">
        <v>0.5</v>
      </c>
      <c r="F27" s="9" t="str">
        <f t="shared" si="234"/>
        <v>TER</v>
      </c>
      <c r="G27" s="19">
        <v>45251</v>
      </c>
      <c r="H27" s="11">
        <v>0.25</v>
      </c>
      <c r="I27" s="9" t="str">
        <f t="shared" si="235"/>
        <v>SEX</v>
      </c>
      <c r="J27" s="19">
        <v>45254</v>
      </c>
      <c r="K27" s="11">
        <v>0.5</v>
      </c>
      <c r="L27" s="9" t="str">
        <f t="shared" si="236"/>
        <v>SEX</v>
      </c>
      <c r="M27" s="19">
        <v>45261</v>
      </c>
      <c r="N27" s="11">
        <v>0.25</v>
      </c>
      <c r="O27" s="9" t="str">
        <f t="shared" si="237"/>
        <v>SEX</v>
      </c>
      <c r="P27" s="19">
        <v>45268</v>
      </c>
      <c r="Q27" s="11">
        <v>0.5</v>
      </c>
      <c r="R27" s="9" t="str">
        <f t="shared" si="238"/>
        <v>SEX</v>
      </c>
      <c r="S27" s="19">
        <v>45282</v>
      </c>
      <c r="T27" s="11">
        <v>0.25</v>
      </c>
      <c r="U27" s="9" t="str">
        <f t="shared" si="239"/>
        <v>SEX</v>
      </c>
      <c r="V27" s="19">
        <v>45289</v>
      </c>
      <c r="W27" s="11">
        <v>0.5</v>
      </c>
      <c r="X27" s="9" t="str">
        <f t="shared" si="240"/>
        <v>SEX</v>
      </c>
      <c r="Y27" s="19">
        <v>45296</v>
      </c>
      <c r="Z27" s="11">
        <v>0.5</v>
      </c>
      <c r="AA27" s="9" t="str">
        <f t="shared" si="241"/>
        <v>SEX</v>
      </c>
      <c r="AB27" s="19">
        <v>45303</v>
      </c>
      <c r="AC27" s="11">
        <v>0.25</v>
      </c>
      <c r="AD27" s="9" t="str">
        <f t="shared" si="242"/>
        <v>SEX</v>
      </c>
      <c r="AE27" s="19">
        <v>45310</v>
      </c>
      <c r="AF27" s="11">
        <v>0.25</v>
      </c>
      <c r="AG27" s="9" t="str">
        <f t="shared" si="243"/>
        <v>SEX</v>
      </c>
      <c r="AH27" s="19">
        <v>45324</v>
      </c>
      <c r="AI27" s="11">
        <v>0.25</v>
      </c>
      <c r="AJ27" s="9" t="str">
        <f t="shared" si="244"/>
        <v>SEX</v>
      </c>
      <c r="AK27" s="19">
        <v>45331</v>
      </c>
      <c r="AL27" s="11">
        <v>0.5</v>
      </c>
      <c r="AM27" s="9" t="str">
        <f t="shared" si="245"/>
        <v>SÁB</v>
      </c>
      <c r="AN27" s="19">
        <v>45339</v>
      </c>
      <c r="AO27" s="11">
        <v>0.5</v>
      </c>
      <c r="AP27" s="9" t="str">
        <f t="shared" si="246"/>
        <v>QUI</v>
      </c>
      <c r="AQ27" s="77">
        <v>45344</v>
      </c>
      <c r="AR27" s="78">
        <v>0.91666666666666663</v>
      </c>
      <c r="AS27" s="53" t="str">
        <f>UPPER(TEXT(AT27,"DDD"))</f>
        <v>-</v>
      </c>
      <c r="AT27" s="148" t="s">
        <v>261</v>
      </c>
      <c r="AU27" s="144"/>
      <c r="AV27" s="9" t="str">
        <f t="shared" si="247"/>
        <v>SEG</v>
      </c>
      <c r="AW27" s="77">
        <v>45362</v>
      </c>
      <c r="AX27" s="78">
        <v>0.91666666666666663</v>
      </c>
      <c r="AY27" s="9" t="str">
        <f t="shared" si="248"/>
        <v>QUI</v>
      </c>
      <c r="AZ27" s="77">
        <v>45365</v>
      </c>
      <c r="BA27" s="78">
        <v>0.91666666666666663</v>
      </c>
      <c r="BB27" s="9" t="str">
        <f t="shared" si="249"/>
        <v>QUI</v>
      </c>
      <c r="BC27" s="77">
        <v>45372</v>
      </c>
      <c r="BD27" s="78">
        <v>0.91666666666666663</v>
      </c>
      <c r="BE27" s="9" t="str">
        <f t="shared" si="250"/>
        <v>QUI</v>
      </c>
      <c r="BF27" s="19">
        <v>45386</v>
      </c>
      <c r="BG27" s="11">
        <v>0.91666666666666663</v>
      </c>
      <c r="BH27" s="9" t="str">
        <f t="shared" si="251"/>
        <v>QUI</v>
      </c>
      <c r="BI27" s="77">
        <f>IF(WEEKDAY(BI28)=1,BI28-2,IF(WEEKDAY(BI28)=2,BI28-3,BI28-1))</f>
        <v>45393</v>
      </c>
      <c r="BJ27" s="78">
        <v>0.91666666666666663</v>
      </c>
      <c r="BK27" s="9" t="str">
        <f t="shared" si="252"/>
        <v>SEX</v>
      </c>
      <c r="BL27" s="77">
        <f>IF(WEEKDAY(BL28)=1,BL28-2,IF(WEEKDAY(BL28)=2,BL28-3,BL28-1))</f>
        <v>45401</v>
      </c>
      <c r="BM27" s="78">
        <v>0.91666666666666663</v>
      </c>
      <c r="BN27" s="9" t="str">
        <f t="shared" si="253"/>
        <v>TER</v>
      </c>
      <c r="BO27" s="19">
        <v>45412</v>
      </c>
      <c r="BP27" s="11">
        <v>0.91666666666666663</v>
      </c>
      <c r="BQ27" s="9" t="str">
        <f t="shared" si="254"/>
        <v>SEX</v>
      </c>
      <c r="BR27" s="19">
        <f>IF(WEEKDAY(BR28)=1,BR28-2,IF(WEEKDAY(BR28)=2,BR28-3,BR28-1))</f>
        <v>45422</v>
      </c>
      <c r="BS27" s="11">
        <v>0.91666666666666663</v>
      </c>
      <c r="BT27" s="9" t="str">
        <f t="shared" si="255"/>
        <v>QUI</v>
      </c>
      <c r="BU27" s="19">
        <v>45428</v>
      </c>
      <c r="BV27" s="11">
        <v>0.91666666666666663</v>
      </c>
      <c r="BW27" s="9" t="str">
        <f t="shared" si="256"/>
        <v>SEX</v>
      </c>
      <c r="BX27" s="77">
        <f>IF(WEEKDAY(BX28)=1,BX28-2,IF(WEEKDAY(BX28)=2,BX28-3,BX28-1))</f>
        <v>45436</v>
      </c>
      <c r="BY27" s="78">
        <v>0.91666666666666663</v>
      </c>
      <c r="BZ27" s="9" t="str">
        <f t="shared" si="257"/>
        <v>QUA</v>
      </c>
      <c r="CA27" s="110">
        <f>IF(WEEKDAY(CA28)=1,CA28-2,IF(WEEKDAY(CA28)=2,CA28-3,CA28-1))</f>
        <v>45455</v>
      </c>
      <c r="CB27" s="111">
        <v>0.91666666666666663</v>
      </c>
      <c r="CC27" s="213"/>
      <c r="CD27" s="135"/>
      <c r="CE27" s="214"/>
      <c r="CF27" s="53" t="str">
        <f t="shared" si="258"/>
        <v>QUI</v>
      </c>
      <c r="CG27" s="110">
        <f>IF(WEEKDAY(CG28)=1,CG28-2,IF(WEEKDAY(CG28)=2,CG28-3,CG28-1))</f>
        <v>45456</v>
      </c>
      <c r="CH27" s="111">
        <v>0.91666666666666663</v>
      </c>
      <c r="CI27" s="53" t="str">
        <f t="shared" si="259"/>
        <v>QUI</v>
      </c>
      <c r="CJ27" s="110">
        <v>45463</v>
      </c>
      <c r="CK27" s="111">
        <v>0.91666666666666663</v>
      </c>
      <c r="CL27" s="9" t="str">
        <f t="shared" si="260"/>
        <v>QUI</v>
      </c>
      <c r="CM27" s="110">
        <f>IF(WEEKDAY(CM28)=1,CM28-2,IF(WEEKDAY(CM28)=2,CM28-3,CM28-1))</f>
        <v>45470</v>
      </c>
      <c r="CN27" s="111">
        <v>0.91666666666666663</v>
      </c>
      <c r="CO27" s="9" t="str">
        <f t="shared" si="261"/>
        <v>SEX</v>
      </c>
      <c r="CP27" s="110">
        <f>IF(WEEKDAY(CP28)=1,CP28-2,IF(WEEKDAY(CP28)=2,CP28-3,CP28-1))</f>
        <v>45478</v>
      </c>
      <c r="CQ27" s="111">
        <v>0.91666666666666663</v>
      </c>
      <c r="CR27" s="9" t="str">
        <f t="shared" si="262"/>
        <v>QUI</v>
      </c>
      <c r="CS27" s="110">
        <f>IF(WEEKDAY(CS28)=1,CS28-2,IF(WEEKDAY(CS28)=2,CS28-3,CS28-1))</f>
        <v>45484</v>
      </c>
      <c r="CT27" s="111">
        <v>0.91666666666666663</v>
      </c>
      <c r="CU27" s="9" t="str">
        <f t="shared" si="263"/>
        <v>QUI</v>
      </c>
      <c r="CV27" s="110">
        <v>45491</v>
      </c>
      <c r="CW27" s="111">
        <v>0.91666666666666663</v>
      </c>
      <c r="CX27" s="9" t="str">
        <f t="shared" si="264"/>
        <v>QUI</v>
      </c>
      <c r="CY27" s="110">
        <f>IF(WEEKDAY(CY28)=1,CY28-2,IF(WEEKDAY(CY28)=2,CY28-3,CY28-1))</f>
        <v>45498</v>
      </c>
      <c r="CZ27" s="111">
        <v>0.91666666666666663</v>
      </c>
      <c r="DA27" s="9" t="str">
        <f t="shared" si="265"/>
        <v>QUI</v>
      </c>
      <c r="DB27" s="110">
        <f>IF(WEEKDAY(DB28)=1,DB28-2,IF(WEEKDAY(DB28)=2,DB28-3,DB28-1))</f>
        <v>45505</v>
      </c>
      <c r="DC27" s="111">
        <v>0.91666666666666663</v>
      </c>
      <c r="DD27" s="9" t="str">
        <f t="shared" si="266"/>
        <v>QUA</v>
      </c>
      <c r="DE27" s="110">
        <v>45518</v>
      </c>
      <c r="DF27" s="111">
        <v>0.91666666666666663</v>
      </c>
      <c r="DG27" s="9" t="str">
        <f t="shared" si="267"/>
        <v>SEX</v>
      </c>
      <c r="DH27" s="110">
        <f>IF(WEEKDAY(DH28)=1,DH28-2,IF(WEEKDAY(DH28)=2,DH28-3,DH28-1))</f>
        <v>45527</v>
      </c>
      <c r="DI27" s="111">
        <v>0.91666666666666663</v>
      </c>
      <c r="DJ27" s="9" t="str">
        <f t="shared" si="268"/>
        <v>QUA</v>
      </c>
      <c r="DK27" s="110">
        <f>IF(WEEKDAY(DK28)=1,DK28-2,IF(WEEKDAY(DK28)=2,DK28-3,DK28-1))</f>
        <v>45525</v>
      </c>
      <c r="DL27" s="111">
        <v>0.91666666666666663</v>
      </c>
      <c r="DM27" s="9" t="str">
        <f t="shared" si="269"/>
        <v>QUI</v>
      </c>
      <c r="DN27" s="110">
        <f>IF(WEEKDAY(DN28)=1,DN28-2,IF(WEEKDAY(DN28)=2,DN28-3,DN28-1))</f>
        <v>45540</v>
      </c>
      <c r="DO27" s="111">
        <v>0.91666666666666663</v>
      </c>
      <c r="DP27" s="9" t="str">
        <f t="shared" si="270"/>
        <v>QUI</v>
      </c>
      <c r="DQ27" s="110">
        <f>IF(WEEKDAY(DQ28)=1,DQ28-2,IF(WEEKDAY(DQ28)=2,DQ28-3,DQ28-1))</f>
        <v>45547</v>
      </c>
      <c r="DR27" s="111">
        <v>0.91666666666666663</v>
      </c>
      <c r="DS27" s="9" t="str">
        <f t="shared" si="271"/>
        <v>SEX</v>
      </c>
      <c r="DT27" s="110">
        <f>IF(WEEKDAY(DT28)=1,DT28-2,IF(WEEKDAY(DT28)=2,DT28-3,DT28-1))</f>
        <v>45555</v>
      </c>
      <c r="DU27" s="111">
        <v>0.5</v>
      </c>
      <c r="DV27" s="9" t="str">
        <f t="shared" si="272"/>
        <v>SEX</v>
      </c>
      <c r="DW27" s="110">
        <f>IF(WEEKDAY(DW28)=1,DW28-2,IF(WEEKDAY(DW28)=2,DW28-3,DW28-1))</f>
        <v>45562</v>
      </c>
      <c r="DX27" s="111">
        <v>0.75</v>
      </c>
      <c r="DY27" s="9" t="str">
        <f t="shared" si="273"/>
        <v>SEG</v>
      </c>
      <c r="DZ27" s="114">
        <v>45572</v>
      </c>
      <c r="EA27" s="115">
        <v>0.75</v>
      </c>
      <c r="EB27" s="9" t="str">
        <f t="shared" si="274"/>
        <v>QUA</v>
      </c>
      <c r="EC27" s="114">
        <v>45581</v>
      </c>
      <c r="ED27" s="115">
        <v>0.75</v>
      </c>
      <c r="EE27" s="9" t="str">
        <f t="shared" si="275"/>
        <v>QUI</v>
      </c>
      <c r="EF27" s="110">
        <v>45568</v>
      </c>
      <c r="EG27" s="111">
        <v>0.75</v>
      </c>
      <c r="EH27" s="71" t="str">
        <f t="shared" si="276"/>
        <v>QUI</v>
      </c>
      <c r="EI27" s="139">
        <v>45589</v>
      </c>
      <c r="EJ27" s="115">
        <v>0.75</v>
      </c>
      <c r="EK27" s="9" t="str">
        <f t="shared" si="277"/>
        <v>QUI</v>
      </c>
      <c r="EL27" s="114">
        <v>45589</v>
      </c>
      <c r="EM27" s="115">
        <v>0.5</v>
      </c>
      <c r="EN27" s="9" t="str">
        <f t="shared" si="278"/>
        <v>QUI</v>
      </c>
      <c r="EO27" s="139">
        <v>45596</v>
      </c>
      <c r="EP27" s="115">
        <v>0.5</v>
      </c>
      <c r="EQ27" s="9" t="str">
        <f t="shared" si="279"/>
        <v>QUI</v>
      </c>
      <c r="ER27" s="139">
        <v>45603</v>
      </c>
      <c r="ES27" s="115">
        <v>0.5</v>
      </c>
      <c r="ET27" s="9" t="str">
        <f t="shared" si="280"/>
        <v>SEG</v>
      </c>
      <c r="EU27" s="110">
        <v>45607</v>
      </c>
      <c r="EV27" s="111">
        <v>0.5</v>
      </c>
      <c r="EW27" s="240"/>
      <c r="EX27" s="241"/>
      <c r="EY27" s="242"/>
      <c r="EZ27" s="9" t="str">
        <f t="shared" ref="EZ27:EZ31" si="353">UPPER(TEXT(FA27,"DDD"))</f>
        <v>QUI</v>
      </c>
      <c r="FA27" s="114">
        <v>45617</v>
      </c>
      <c r="FB27" s="115">
        <v>0.91666666666666663</v>
      </c>
      <c r="FC27" s="9" t="str">
        <f t="shared" ref="FC27:FC31" si="354">UPPER(TEXT(FD27,"DDD"))</f>
        <v>QUI</v>
      </c>
      <c r="FD27" s="139">
        <v>45631</v>
      </c>
      <c r="FE27" s="115">
        <v>0.91666666666666663</v>
      </c>
      <c r="FF27" s="9" t="str">
        <f t="shared" ref="FF27:FF31" si="355">UPPER(TEXT(FG27,"DDD"))</f>
        <v>QUI</v>
      </c>
      <c r="FG27" s="114">
        <v>45631</v>
      </c>
      <c r="FH27" s="115">
        <v>0.91666666666666663</v>
      </c>
      <c r="FI27" s="9" t="str">
        <f t="shared" ref="FI27:FI31" si="356">UPPER(TEXT(FJ27,"DDD"))</f>
        <v>QUI</v>
      </c>
      <c r="FJ27" s="114">
        <v>45638</v>
      </c>
      <c r="FK27" s="115">
        <v>0.91666666666666663</v>
      </c>
      <c r="FL27" s="9" t="str">
        <f t="shared" ref="FL27:FL31" si="357">UPPER(TEXT(FM27,"DDD"))</f>
        <v>QUI</v>
      </c>
      <c r="FM27" s="114">
        <v>45659</v>
      </c>
      <c r="FN27" s="115">
        <v>0.91666666666666663</v>
      </c>
      <c r="FO27" s="9" t="str">
        <f t="shared" ref="FO27:FO31" si="358">UPPER(TEXT(FP27,"DDD"))</f>
        <v>SEX</v>
      </c>
      <c r="FP27" s="114">
        <v>45660</v>
      </c>
      <c r="FQ27" s="115">
        <v>0.91666666666666663</v>
      </c>
      <c r="FR27" s="9" t="str">
        <f t="shared" ref="FR27:FR31" si="359">UPPER(TEXT(FS27,"DDD"))</f>
        <v>SEX</v>
      </c>
      <c r="FS27" s="114">
        <v>45667</v>
      </c>
      <c r="FT27" s="115">
        <v>0.91666666666666663</v>
      </c>
      <c r="FU27" s="71" t="str">
        <f t="shared" si="281"/>
        <v>SEG</v>
      </c>
      <c r="FV27" s="110">
        <v>45677</v>
      </c>
      <c r="FW27" s="111">
        <v>0.91666666666666663</v>
      </c>
      <c r="FX27" s="71" t="str">
        <f t="shared" si="282"/>
        <v>QUI</v>
      </c>
      <c r="FY27" s="110">
        <f>IF(WEEKDAY(FY28)=1,FY28-2,IF(WEEKDAY(FY28)=2,FY28-3,FY28-1))</f>
        <v>45687</v>
      </c>
      <c r="FZ27" s="111">
        <v>0.75</v>
      </c>
      <c r="GA27" s="71" t="str">
        <f t="shared" si="283"/>
        <v>SEG</v>
      </c>
      <c r="GB27" s="110">
        <f>IF(WEEKDAY(GB28)=1,GB28-2,IF(WEEKDAY(GB28)=2,GB28-3,GB28-1))</f>
        <v>45691</v>
      </c>
      <c r="GC27" s="111">
        <v>0.91666666666666663</v>
      </c>
      <c r="GD27" s="71" t="str">
        <f t="shared" si="284"/>
        <v>SEG</v>
      </c>
      <c r="GE27" s="110">
        <f>IF(WEEKDAY(GE28)=1,GE28-2,IF(WEEKDAY(GE28)=2,GE28-3,GE28-1))</f>
        <v>45698</v>
      </c>
      <c r="GF27" s="111">
        <v>0.75</v>
      </c>
      <c r="GG27" s="71" t="str">
        <f t="shared" si="285"/>
        <v>TER</v>
      </c>
      <c r="GH27" s="110">
        <v>45706</v>
      </c>
      <c r="GI27" s="111">
        <v>0.91666666666666663</v>
      </c>
      <c r="GJ27" s="71" t="str">
        <f t="shared" si="286"/>
        <v>QUI</v>
      </c>
      <c r="GK27" s="110">
        <f>IF(WEEKDAY(GK28)=1,GK28-2,IF(WEEKDAY(GK28)=2,GK28-3,GK28-1))</f>
        <v>45708</v>
      </c>
      <c r="GL27" s="111">
        <v>0.75</v>
      </c>
      <c r="GM27" s="71" t="str">
        <f t="shared" si="287"/>
        <v>SEG</v>
      </c>
      <c r="GN27" s="110">
        <f>IF(WEEKDAY(GN28)=1,GN28-2,IF(WEEKDAY(GN28)=2,GN28-3,GN28-1))</f>
        <v>45712</v>
      </c>
      <c r="GO27" s="111">
        <v>0.75</v>
      </c>
      <c r="GP27" s="192"/>
      <c r="GQ27" s="159"/>
      <c r="GR27" s="193"/>
      <c r="GS27" s="71" t="str">
        <f t="shared" si="288"/>
        <v>SEX</v>
      </c>
      <c r="GT27" s="110">
        <v>45716</v>
      </c>
      <c r="GU27" s="111">
        <v>0.75</v>
      </c>
      <c r="GV27" s="71" t="str">
        <f t="shared" si="289"/>
        <v>QUI</v>
      </c>
      <c r="GW27" s="110">
        <f>IF(WEEKDAY(GW28)=1,GW28-2,IF(WEEKDAY(GW28)=2,GW28-3,GW28-1))</f>
        <v>45722</v>
      </c>
      <c r="GX27" s="111">
        <v>0.91666666666666663</v>
      </c>
      <c r="GY27" s="71" t="str">
        <f t="shared" si="290"/>
        <v>QUI</v>
      </c>
      <c r="GZ27" s="110">
        <f>IF(WEEKDAY(GZ28)=1,GZ28-2,IF(WEEKDAY(GZ28)=2,GZ28-3,GZ28-1))</f>
        <v>45736</v>
      </c>
      <c r="HA27" s="111">
        <v>0.75</v>
      </c>
      <c r="HB27" s="71" t="str">
        <f t="shared" si="291"/>
        <v>SEX</v>
      </c>
      <c r="HC27" s="110">
        <f>IF(WEEKDAY(HC28)=1,HC28-2,IF(WEEKDAY(HC28)=2,HC28-3,HC28-1))</f>
        <v>45744</v>
      </c>
      <c r="HD27" s="111">
        <v>0.75</v>
      </c>
      <c r="HE27" s="71" t="str">
        <f t="shared" si="292"/>
        <v>QUI</v>
      </c>
      <c r="HF27" s="110">
        <f>IF(WEEKDAY(HF28)=1,HF28-2,IF(WEEKDAY(HF28)=2,HF28-3,HF28-1))</f>
        <v>45750</v>
      </c>
      <c r="HG27" s="111">
        <v>0.75</v>
      </c>
      <c r="HH27" s="9" t="str">
        <f t="shared" ref="HH27:HH31" si="360">UPPER(TEXT(HI27,"DDD"))</f>
        <v>QUI</v>
      </c>
      <c r="HI27" s="114">
        <v>45757</v>
      </c>
      <c r="HJ27" s="115">
        <v>0.91666666666666663</v>
      </c>
      <c r="HK27" s="71" t="str">
        <f t="shared" si="293"/>
        <v>QUI</v>
      </c>
      <c r="HL27" s="110">
        <v>45764</v>
      </c>
      <c r="HM27" s="111">
        <v>0.75</v>
      </c>
      <c r="HN27" s="71" t="str">
        <f t="shared" si="294"/>
        <v>SEG</v>
      </c>
      <c r="HO27" s="110">
        <f>IF(WEEKDAY(HO28)=1,HO28-2,IF(WEEKDAY(HO28)=2,HO28-3,HO28-1))</f>
        <v>45775</v>
      </c>
      <c r="HP27" s="111">
        <v>0.75</v>
      </c>
      <c r="HQ27" s="71" t="str">
        <f t="shared" si="295"/>
        <v>QUA</v>
      </c>
      <c r="HR27" s="110">
        <v>45777</v>
      </c>
      <c r="HS27" s="111">
        <v>0.75</v>
      </c>
      <c r="HT27" s="71" t="str">
        <f t="shared" si="296"/>
        <v>QUI</v>
      </c>
      <c r="HU27" s="110">
        <f>IF(WEEKDAY(HU28)=1,HU28-2,IF(WEEKDAY(HU28)=2,HU28-3,HU28-1))</f>
        <v>45785</v>
      </c>
      <c r="HV27" s="111">
        <v>0.75</v>
      </c>
      <c r="HW27" s="71" t="str">
        <f t="shared" si="297"/>
        <v>QUA</v>
      </c>
      <c r="HX27" s="110">
        <f>IF(WEEKDAY(HX28)=1,HX28-2,IF(WEEKDAY(HX28)=2,HX28-3,HX28-1))</f>
        <v>45798</v>
      </c>
      <c r="HY27" s="111">
        <v>0.75</v>
      </c>
      <c r="HZ27" s="71" t="str">
        <f t="shared" si="298"/>
        <v>QUI</v>
      </c>
      <c r="IA27" s="110">
        <v>45806</v>
      </c>
      <c r="IB27" s="111">
        <v>0.91666666666666663</v>
      </c>
      <c r="IC27" s="71" t="str">
        <f t="shared" si="299"/>
        <v>QUA</v>
      </c>
      <c r="ID27" s="110">
        <v>45805</v>
      </c>
      <c r="IE27" s="111">
        <v>0.75</v>
      </c>
      <c r="IF27" s="71" t="str">
        <f t="shared" si="300"/>
        <v>SEG</v>
      </c>
      <c r="IG27" s="110">
        <v>45817</v>
      </c>
      <c r="IH27" s="111">
        <v>0.75</v>
      </c>
      <c r="II27" s="192"/>
      <c r="IJ27" s="159"/>
      <c r="IK27" s="193"/>
      <c r="IL27" s="192"/>
      <c r="IM27" s="159"/>
      <c r="IN27" s="193"/>
      <c r="IO27" s="71" t="str">
        <f t="shared" si="301"/>
        <v>QUI</v>
      </c>
      <c r="IP27" s="110">
        <v>45841</v>
      </c>
      <c r="IQ27" s="111">
        <v>0.75</v>
      </c>
      <c r="IR27" s="71" t="str">
        <f t="shared" si="302"/>
        <v>QUI</v>
      </c>
      <c r="IS27" s="110">
        <f>IF(WEEKDAY(IS28)=1,IS28-2,IF(WEEKDAY(IS28)=2,IS28-3,IS28-1))</f>
        <v>45855</v>
      </c>
      <c r="IT27" s="111">
        <v>0.75</v>
      </c>
      <c r="IU27" s="71" t="str">
        <f t="shared" si="303"/>
        <v>QUI</v>
      </c>
      <c r="IV27" s="110">
        <f>IF(WEEKDAY(IV28)=1,IV28-2,IF(WEEKDAY(IV28)=2,IV28-3,IV28-1))</f>
        <v>45848</v>
      </c>
      <c r="IW27" s="111">
        <v>0.75</v>
      </c>
      <c r="IX27" s="71" t="str">
        <f t="shared" si="304"/>
        <v>QUI</v>
      </c>
      <c r="IY27" s="110">
        <v>45862</v>
      </c>
      <c r="IZ27" s="111">
        <v>0.75</v>
      </c>
      <c r="JA27" s="71" t="str">
        <f t="shared" si="305"/>
        <v>QUI</v>
      </c>
      <c r="JB27" s="110">
        <v>45862</v>
      </c>
      <c r="JC27" s="111">
        <v>0.91666666666666663</v>
      </c>
      <c r="JD27" s="71" t="str">
        <f t="shared" si="306"/>
        <v>QUA</v>
      </c>
      <c r="JE27" s="110">
        <v>45875</v>
      </c>
      <c r="JF27" s="111">
        <v>0.75</v>
      </c>
      <c r="JG27" s="71" t="str">
        <f t="shared" si="307"/>
        <v>QUI</v>
      </c>
      <c r="JH27" s="110">
        <f>IF(WEEKDAY(JH28)=1,JH28-2,IF(WEEKDAY(JH28)=2,JH28-3,JH28-1))</f>
        <v>45876</v>
      </c>
      <c r="JI27" s="111">
        <v>0.91666666666666663</v>
      </c>
      <c r="JJ27" s="192"/>
      <c r="JK27" s="159"/>
      <c r="JL27" s="193"/>
      <c r="JM27" s="71" t="str">
        <f t="shared" si="308"/>
        <v>QUI</v>
      </c>
      <c r="JN27" s="110">
        <v>45897</v>
      </c>
      <c r="JO27" s="111">
        <v>0.91666666666666663</v>
      </c>
      <c r="JP27" s="71" t="str">
        <f t="shared" si="309"/>
        <v>QUI</v>
      </c>
      <c r="JQ27" s="110">
        <v>45904</v>
      </c>
      <c r="JR27" s="111">
        <v>0.91666666666666663</v>
      </c>
      <c r="JS27" s="71" t="str">
        <f t="shared" si="310"/>
        <v>QUI</v>
      </c>
      <c r="JT27" s="110">
        <v>45911</v>
      </c>
      <c r="JU27" s="111">
        <v>0.91666666666666663</v>
      </c>
      <c r="JV27" s="151" t="str">
        <f t="shared" si="311"/>
        <v>SEG</v>
      </c>
      <c r="JW27" s="110">
        <f>IF(WEEKDAY(JW28)=1,JW28-2,IF(WEEKDAY(JW28)=2,JW28-3,JW28-1))</f>
        <v>45887</v>
      </c>
      <c r="JX27" s="111">
        <v>0.91666666666666663</v>
      </c>
      <c r="JY27" s="9" t="str">
        <f t="shared" si="312"/>
        <v>QUI</v>
      </c>
      <c r="JZ27" s="110">
        <v>45925</v>
      </c>
      <c r="KA27" s="111">
        <v>0.75</v>
      </c>
      <c r="KB27" s="9" t="str">
        <f t="shared" si="313"/>
        <v>QUI</v>
      </c>
      <c r="KC27" s="110">
        <v>45932</v>
      </c>
      <c r="KD27" s="111">
        <v>0.75</v>
      </c>
      <c r="KE27" s="71" t="str">
        <f t="shared" si="314"/>
        <v>QUI</v>
      </c>
      <c r="KF27" s="110">
        <f>IF(WEEKDAY(KF28)=1,KF28-2,IF(WEEKDAY(KF28)=2,KF28-3,KF28-1))</f>
        <v>45939</v>
      </c>
      <c r="KG27" s="111">
        <v>0.75</v>
      </c>
      <c r="KH27" s="71" t="str">
        <f t="shared" si="315"/>
        <v>QUI</v>
      </c>
      <c r="KI27" s="110">
        <f>IF(WEEKDAY(KI28)=1,KI28-2,IF(WEEKDAY(KI28)=2,KI28-3,KI28-1))</f>
        <v>45946</v>
      </c>
      <c r="KJ27" s="111">
        <v>0.75</v>
      </c>
      <c r="KK27" s="137" t="str">
        <f t="shared" si="316"/>
        <v>QUI</v>
      </c>
      <c r="KL27" s="110">
        <v>45960</v>
      </c>
      <c r="KM27" s="111">
        <v>0.91666666666666663</v>
      </c>
      <c r="KN27" s="9" t="str">
        <f t="shared" si="317"/>
        <v>QUI</v>
      </c>
      <c r="KO27" s="110">
        <v>45967</v>
      </c>
      <c r="KP27" s="111">
        <v>0.75</v>
      </c>
      <c r="KQ27" s="71" t="str">
        <f t="shared" si="318"/>
        <v>QUI</v>
      </c>
      <c r="KR27" s="110">
        <f>IF(WEEKDAY(KR28)=1,KR28-2,IF(WEEKDAY(KR28)=2,KR28-3,KR28-1))</f>
        <v>45974</v>
      </c>
      <c r="KS27" s="111">
        <v>0.91666666666666663</v>
      </c>
      <c r="KT27" s="71" t="str">
        <f t="shared" si="319"/>
        <v>QUA</v>
      </c>
      <c r="KU27" s="110">
        <v>45980</v>
      </c>
      <c r="KV27" s="111">
        <v>0.91666666666666663</v>
      </c>
      <c r="KW27" s="192"/>
      <c r="KX27" s="159"/>
      <c r="KY27" s="193"/>
      <c r="KZ27" s="71" t="str">
        <f t="shared" si="320"/>
        <v>QUI</v>
      </c>
      <c r="LA27" s="110">
        <v>45988</v>
      </c>
      <c r="LB27" s="111">
        <v>0.91666666666666663</v>
      </c>
      <c r="LC27" s="71" t="str">
        <f t="shared" si="321"/>
        <v>SEX</v>
      </c>
      <c r="LD27" s="110">
        <v>45996</v>
      </c>
      <c r="LE27" s="111">
        <v>0.91666666666666663</v>
      </c>
      <c r="LF27" s="192"/>
      <c r="LG27" s="159"/>
      <c r="LH27" s="193"/>
      <c r="LI27" s="71" t="str">
        <f t="shared" si="322"/>
        <v>QUI</v>
      </c>
      <c r="LJ27" s="110">
        <v>46009</v>
      </c>
      <c r="LK27" s="111">
        <v>0.91666666666666663</v>
      </c>
      <c r="LL27" s="71" t="str">
        <f t="shared" si="323"/>
        <v>TER</v>
      </c>
      <c r="LM27" s="110">
        <v>46014</v>
      </c>
      <c r="LN27" s="111">
        <v>0.91666666666666663</v>
      </c>
      <c r="LO27" s="71" t="str">
        <f t="shared" si="324"/>
        <v>TER</v>
      </c>
      <c r="LP27" s="110">
        <v>46021</v>
      </c>
      <c r="LQ27" s="111">
        <v>0.91666666666666663</v>
      </c>
      <c r="LR27" s="71" t="str">
        <f t="shared" si="325"/>
        <v>QUI</v>
      </c>
      <c r="LS27" s="110">
        <v>46030</v>
      </c>
      <c r="LT27" s="111">
        <v>0.91666666666666663</v>
      </c>
      <c r="LU27" s="71" t="str">
        <f t="shared" si="326"/>
        <v>QUI</v>
      </c>
      <c r="LV27" s="110">
        <v>46037</v>
      </c>
      <c r="LW27" s="111">
        <v>0.91666666666666663</v>
      </c>
      <c r="LX27" s="192"/>
      <c r="LY27" s="159"/>
      <c r="LZ27" s="193"/>
      <c r="MA27" s="71" t="str">
        <f t="shared" si="327"/>
        <v>QUI</v>
      </c>
      <c r="MB27" s="110">
        <v>46051</v>
      </c>
      <c r="MC27" s="111">
        <v>0.91666666666666663</v>
      </c>
      <c r="MD27" s="71" t="str">
        <f t="shared" si="328"/>
        <v>QUI</v>
      </c>
      <c r="ME27" s="110">
        <v>46065</v>
      </c>
      <c r="MF27" s="111">
        <v>0.91666666666666663</v>
      </c>
      <c r="MG27" s="71" t="str">
        <f t="shared" si="329"/>
        <v>QUI</v>
      </c>
      <c r="MH27" s="110">
        <v>46072</v>
      </c>
      <c r="MI27" s="111">
        <v>0.91666666666666663</v>
      </c>
      <c r="MJ27" s="71" t="str">
        <f t="shared" si="330"/>
        <v>QUI</v>
      </c>
      <c r="MK27" s="110">
        <v>46079</v>
      </c>
      <c r="ML27" s="111">
        <v>0.91666666666666663</v>
      </c>
      <c r="MM27" s="71" t="str">
        <f t="shared" si="331"/>
        <v>QUI</v>
      </c>
      <c r="MN27" s="110">
        <v>46086</v>
      </c>
      <c r="MO27" s="111">
        <v>0.91666666666666663</v>
      </c>
      <c r="MP27" s="294"/>
      <c r="MQ27" s="295"/>
      <c r="MR27" s="296"/>
      <c r="MS27" s="71" t="str">
        <f t="shared" si="332"/>
        <v>QUI</v>
      </c>
      <c r="MT27" s="114">
        <f>IF(WEEKDAY(MT28)=1,MT28-2,IF(WEEKDAY(MT28)=2,MT28-3,MT28-1))</f>
        <v>46100</v>
      </c>
      <c r="MU27" s="111">
        <v>0.91666666666666663</v>
      </c>
      <c r="MV27" s="71" t="str">
        <f t="shared" si="333"/>
        <v>QUI</v>
      </c>
      <c r="MW27" s="114">
        <f>IF(WEEKDAY(MW28)=1,MW28-2,IF(WEEKDAY(MW28)=2,MW28-3,MW28-1))</f>
        <v>46107</v>
      </c>
      <c r="MX27" s="111">
        <v>0.91666666666666663</v>
      </c>
      <c r="MY27" s="71" t="str">
        <f t="shared" si="334"/>
        <v>QUA</v>
      </c>
      <c r="MZ27" s="114">
        <v>46113</v>
      </c>
      <c r="NA27" s="111">
        <v>0.91666666666666663</v>
      </c>
      <c r="NB27" s="71" t="str">
        <f t="shared" si="335"/>
        <v>QUI</v>
      </c>
      <c r="NC27" s="114">
        <f>IF(WEEKDAY(NC28)=1,NC28-2,IF(WEEKDAY(NC28)=2,NC28-3,NC28-1))</f>
        <v>46121</v>
      </c>
      <c r="ND27" s="111">
        <v>0.91666666666666663</v>
      </c>
      <c r="NE27" s="71" t="str">
        <f t="shared" si="336"/>
        <v>QUI</v>
      </c>
      <c r="NF27" s="114">
        <f>IF(WEEKDAY(NF28)=1,NF28-2,IF(WEEKDAY(NF28)=2,NF28-3,NF28-1))</f>
        <v>46128</v>
      </c>
      <c r="NG27" s="111">
        <v>0.91666666666666663</v>
      </c>
      <c r="NH27" s="71" t="str">
        <f t="shared" si="337"/>
        <v>QUI</v>
      </c>
      <c r="NI27" s="114">
        <f>IF(WEEKDAY(NI28)=1,NI28-2,IF(WEEKDAY(NI28)=2,NI28-3,NI28-1))</f>
        <v>46135</v>
      </c>
      <c r="NJ27" s="111">
        <v>0.91666666666666663</v>
      </c>
      <c r="NK27" s="71" t="str">
        <f t="shared" si="338"/>
        <v>QUA</v>
      </c>
      <c r="NL27" s="114">
        <f>IF(WEEKDAY(NL28)=1,NL28-2,IF(WEEKDAY(NL28)=2,NL28-3,NL28-1))</f>
        <v>46141</v>
      </c>
      <c r="NM27" s="111">
        <v>0.91666666666666663</v>
      </c>
      <c r="NN27" s="151" t="str">
        <f t="shared" si="339"/>
        <v>-</v>
      </c>
      <c r="NO27" s="157" t="s">
        <v>261</v>
      </c>
      <c r="NP27" s="90"/>
      <c r="NQ27" s="71" t="str">
        <f t="shared" si="340"/>
        <v>QUI</v>
      </c>
      <c r="NR27" s="114">
        <f>IF(WEEKDAY(NR28)=1,NR28-2,IF(WEEKDAY(NR28)=2,NR28-3,NR28-1))</f>
        <v>46156</v>
      </c>
      <c r="NS27" s="111">
        <v>0.91666666666666663</v>
      </c>
      <c r="NT27" s="294"/>
      <c r="NU27" s="295"/>
      <c r="NV27" s="296"/>
      <c r="NW27" s="71" t="str">
        <f t="shared" si="341"/>
        <v>QUI</v>
      </c>
      <c r="NX27" s="114">
        <f>IF(WEEKDAY(NX28)=1,NX28-2,IF(WEEKDAY(NX28)=2,NX28-3,NX28-1))</f>
        <v>46170</v>
      </c>
      <c r="NY27" s="111">
        <v>0.91666666666666663</v>
      </c>
      <c r="NZ27" s="71" t="str">
        <f t="shared" si="342"/>
        <v>QUA</v>
      </c>
      <c r="OA27" s="114">
        <v>46176</v>
      </c>
      <c r="OB27" s="111">
        <v>0.91666666666666663</v>
      </c>
      <c r="OC27" s="294"/>
      <c r="OD27" s="295"/>
      <c r="OE27" s="296"/>
      <c r="OF27" s="71" t="str">
        <f t="shared" si="343"/>
        <v>QUI</v>
      </c>
      <c r="OG27" s="114">
        <f>IF(WEEKDAY(OG28)=1,OG28-2,IF(WEEKDAY(OG28)=2,OG28-3,OG28-1))</f>
        <v>46191</v>
      </c>
      <c r="OH27" s="111">
        <v>0.91666666666666663</v>
      </c>
      <c r="OI27" s="71" t="str">
        <f t="shared" si="344"/>
        <v>QUI</v>
      </c>
      <c r="OJ27" s="114">
        <f>IF(WEEKDAY(OJ28)=1,OJ28-2,IF(WEEKDAY(OJ28)=2,OJ28-3,OJ28-1))</f>
        <v>46198</v>
      </c>
      <c r="OK27" s="111">
        <v>0.91666666666666663</v>
      </c>
      <c r="OL27" s="71" t="str">
        <f t="shared" si="345"/>
        <v>QUI</v>
      </c>
      <c r="OM27" s="114">
        <f>IF(WEEKDAY(OM28)=1,OM28-2,IF(WEEKDAY(OM28)=2,OM28-3,OM28-1))</f>
        <v>46205</v>
      </c>
      <c r="ON27" s="111">
        <v>0.91666666666666663</v>
      </c>
      <c r="OO27" s="430"/>
      <c r="OP27" s="431"/>
      <c r="OQ27" s="432"/>
      <c r="OR27" s="71" t="str">
        <f t="shared" si="346"/>
        <v>QUI</v>
      </c>
      <c r="OS27" s="30">
        <f>IF(WEEKDAY(OS28)=1,OS28-2,IF(WEEKDAY(OS28)=2,OS28-3,OS28-1))</f>
        <v>46219</v>
      </c>
      <c r="OT27" s="14">
        <v>0.91666666666666663</v>
      </c>
      <c r="OU27" s="71" t="str">
        <f t="shared" si="347"/>
        <v>QUI</v>
      </c>
      <c r="OV27" s="30">
        <f>IF(WEEKDAY(OV28)=1,OV28-2,IF(WEEKDAY(OV28)=2,OV28-3,OV28-1))</f>
        <v>46226</v>
      </c>
      <c r="OW27" s="14">
        <v>0.91666666666666663</v>
      </c>
      <c r="OX27" s="71" t="str">
        <f t="shared" si="348"/>
        <v>QUI</v>
      </c>
      <c r="OY27" s="30">
        <f>IF(WEEKDAY(OY28)=1,OY28-2,IF(WEEKDAY(OY28)=2,OY28-3,OY28-1))</f>
        <v>46233</v>
      </c>
      <c r="OZ27" s="14">
        <v>0.91666666666666663</v>
      </c>
      <c r="PA27" s="71" t="str">
        <f t="shared" si="349"/>
        <v>QUA</v>
      </c>
      <c r="PB27" s="30">
        <f>IF(WEEKDAY(PB28)=1,PB28-2,IF(WEEKDAY(PB28)=2,PB28-3,PB28-1))</f>
        <v>46239</v>
      </c>
      <c r="PC27" s="14">
        <v>0.91666666666666663</v>
      </c>
      <c r="PD27" s="71" t="str">
        <f t="shared" si="350"/>
        <v>QUI</v>
      </c>
      <c r="PE27" s="30">
        <f>IF(WEEKDAY(PE28)=1,PE28-2,IF(WEEKDAY(PE28)=2,PE28-3,PE28-1))</f>
        <v>46247</v>
      </c>
      <c r="PF27" s="14">
        <v>0.91666666666666663</v>
      </c>
      <c r="PG27" s="71" t="str">
        <f t="shared" si="351"/>
        <v>QUI</v>
      </c>
      <c r="PH27" s="30">
        <f>IF(WEEKDAY(PH28)=1,PH28-2,IF(WEEKDAY(PH28)=2,PH28-3,PH28-1))</f>
        <v>46254</v>
      </c>
      <c r="PI27" s="14">
        <v>0.91666666666666663</v>
      </c>
      <c r="PJ27" s="71" t="str">
        <f t="shared" si="352"/>
        <v>QUI</v>
      </c>
      <c r="PK27" s="30">
        <f>IF(WEEKDAY(PK28)=1,PK28-2,IF(WEEKDAY(PK28)=2,PK28-3,PK28-1))</f>
        <v>46261</v>
      </c>
      <c r="PL27" s="14">
        <v>0.91666666666666663</v>
      </c>
    </row>
    <row r="28" spans="1:428" ht="14.7" customHeight="1" thickBot="1" x14ac:dyDescent="0.35">
      <c r="A28" s="350"/>
      <c r="B28" s="56" t="s">
        <v>253</v>
      </c>
      <c r="C28" s="9" t="str">
        <f t="shared" si="233"/>
        <v>SÁB</v>
      </c>
      <c r="D28" s="19">
        <v>45234</v>
      </c>
      <c r="E28" s="11">
        <v>0.5</v>
      </c>
      <c r="F28" s="9" t="str">
        <f t="shared" si="234"/>
        <v>QUA</v>
      </c>
      <c r="G28" s="19">
        <v>45252</v>
      </c>
      <c r="H28" s="11">
        <v>0.75</v>
      </c>
      <c r="I28" s="9" t="str">
        <f t="shared" si="235"/>
        <v>SÁB</v>
      </c>
      <c r="J28" s="19">
        <v>45255</v>
      </c>
      <c r="K28" s="11">
        <v>0.5</v>
      </c>
      <c r="L28" s="9" t="str">
        <f t="shared" si="236"/>
        <v>SEX</v>
      </c>
      <c r="M28" s="19">
        <v>45261</v>
      </c>
      <c r="N28" s="11">
        <v>0.5</v>
      </c>
      <c r="O28" s="9" t="str">
        <f t="shared" si="237"/>
        <v>SEX</v>
      </c>
      <c r="P28" s="19">
        <v>45268</v>
      </c>
      <c r="Q28" s="11">
        <v>0.75</v>
      </c>
      <c r="R28" s="9" t="str">
        <f t="shared" si="238"/>
        <v>SEX</v>
      </c>
      <c r="S28" s="19">
        <v>45282</v>
      </c>
      <c r="T28" s="11">
        <v>0.5</v>
      </c>
      <c r="U28" s="9" t="str">
        <f t="shared" si="239"/>
        <v>SÁB</v>
      </c>
      <c r="V28" s="19">
        <v>45290</v>
      </c>
      <c r="W28" s="11">
        <v>0.5</v>
      </c>
      <c r="X28" s="9" t="str">
        <f t="shared" si="240"/>
        <v>SÁB</v>
      </c>
      <c r="Y28" s="19">
        <v>45297</v>
      </c>
      <c r="Z28" s="11">
        <v>0.5</v>
      </c>
      <c r="AA28" s="9" t="str">
        <f t="shared" si="241"/>
        <v>SEX</v>
      </c>
      <c r="AB28" s="19">
        <v>45303</v>
      </c>
      <c r="AC28" s="11">
        <v>0.5</v>
      </c>
      <c r="AD28" s="9" t="str">
        <f t="shared" si="242"/>
        <v>SEX</v>
      </c>
      <c r="AE28" s="19">
        <v>45310</v>
      </c>
      <c r="AF28" s="11">
        <v>0.5</v>
      </c>
      <c r="AG28" s="9" t="str">
        <f t="shared" si="243"/>
        <v>SEX</v>
      </c>
      <c r="AH28" s="19">
        <v>45324</v>
      </c>
      <c r="AI28" s="11">
        <v>0.5</v>
      </c>
      <c r="AJ28" s="9" t="str">
        <f t="shared" si="244"/>
        <v>SÁB</v>
      </c>
      <c r="AK28" s="19">
        <v>45332</v>
      </c>
      <c r="AL28" s="11">
        <v>0.5</v>
      </c>
      <c r="AM28" s="9" t="str">
        <f t="shared" si="245"/>
        <v>SÁB</v>
      </c>
      <c r="AN28" s="19">
        <v>45339</v>
      </c>
      <c r="AO28" s="11">
        <v>0.75</v>
      </c>
      <c r="AP28" s="9" t="str">
        <f t="shared" si="246"/>
        <v>SÁB</v>
      </c>
      <c r="AQ28" s="77">
        <v>45346</v>
      </c>
      <c r="AR28" s="78">
        <v>0.5</v>
      </c>
      <c r="AS28" s="53" t="s">
        <v>261</v>
      </c>
      <c r="AT28" s="252" t="s">
        <v>418</v>
      </c>
      <c r="AU28" s="253"/>
      <c r="AV28" s="9" t="str">
        <f t="shared" si="247"/>
        <v>TER</v>
      </c>
      <c r="AW28" s="77">
        <v>45363</v>
      </c>
      <c r="AX28" s="78">
        <v>0.5</v>
      </c>
      <c r="AY28" s="9" t="str">
        <f t="shared" si="248"/>
        <v>SÁB</v>
      </c>
      <c r="AZ28" s="77">
        <v>45367</v>
      </c>
      <c r="BA28" s="78">
        <v>0.5</v>
      </c>
      <c r="BB28" s="9" t="str">
        <f t="shared" si="249"/>
        <v>SÁB</v>
      </c>
      <c r="BC28" s="77">
        <v>45374</v>
      </c>
      <c r="BD28" s="78">
        <v>0.5</v>
      </c>
      <c r="BE28" s="9" t="str">
        <f t="shared" si="250"/>
        <v>SÁB</v>
      </c>
      <c r="BF28" s="19">
        <v>45388</v>
      </c>
      <c r="BG28" s="11">
        <v>0.5</v>
      </c>
      <c r="BH28" s="9" t="str">
        <f t="shared" si="251"/>
        <v>SEX</v>
      </c>
      <c r="BI28" s="77">
        <f>IF(WEEKDAY(BI29)=1,BI29-2,(IF(WEEKDAY(BI29)=2,BI29-3,BI29-1)))</f>
        <v>45394</v>
      </c>
      <c r="BJ28" s="78">
        <v>0.5</v>
      </c>
      <c r="BK28" s="9" t="str">
        <f t="shared" si="252"/>
        <v>SÁB</v>
      </c>
      <c r="BL28" s="77">
        <v>45402</v>
      </c>
      <c r="BM28" s="78">
        <v>0.5</v>
      </c>
      <c r="BN28" s="9" t="str">
        <f t="shared" si="253"/>
        <v>SEX</v>
      </c>
      <c r="BO28" s="19">
        <f>IF(WEEKDAY(BO29)=1,BO29-2,(IF(WEEKDAY(BO29)=2,BO29-3,BO29-1)))</f>
        <v>45415</v>
      </c>
      <c r="BP28" s="11">
        <v>0.5</v>
      </c>
      <c r="BQ28" s="9" t="str">
        <f t="shared" si="254"/>
        <v>SÁB</v>
      </c>
      <c r="BR28" s="19">
        <v>45423</v>
      </c>
      <c r="BS28" s="11">
        <v>0.5</v>
      </c>
      <c r="BT28" s="9" t="str">
        <f t="shared" si="255"/>
        <v>QUI</v>
      </c>
      <c r="BU28" s="19">
        <v>45435</v>
      </c>
      <c r="BV28" s="11">
        <v>0.75</v>
      </c>
      <c r="BW28" s="9" t="str">
        <f t="shared" si="256"/>
        <v>SEG</v>
      </c>
      <c r="BX28" s="77">
        <v>45439</v>
      </c>
      <c r="BY28" s="78">
        <v>0.5</v>
      </c>
      <c r="BZ28" s="9" t="str">
        <f t="shared" si="257"/>
        <v>QUI</v>
      </c>
      <c r="CA28" s="110">
        <v>45456</v>
      </c>
      <c r="CB28" s="111">
        <v>0.5</v>
      </c>
      <c r="CC28" s="213"/>
      <c r="CD28" s="135"/>
      <c r="CE28" s="214"/>
      <c r="CF28" s="53" t="str">
        <f t="shared" si="258"/>
        <v>SEX</v>
      </c>
      <c r="CG28" s="110">
        <v>45457</v>
      </c>
      <c r="CH28" s="111">
        <v>0.5</v>
      </c>
      <c r="CI28" s="53" t="str">
        <f t="shared" si="259"/>
        <v>SEX</v>
      </c>
      <c r="CJ28" s="110">
        <v>45464</v>
      </c>
      <c r="CK28" s="111">
        <v>0.75</v>
      </c>
      <c r="CL28" s="9" t="str">
        <f t="shared" si="260"/>
        <v>SEX</v>
      </c>
      <c r="CM28" s="110">
        <v>45471</v>
      </c>
      <c r="CN28" s="111">
        <v>0.5</v>
      </c>
      <c r="CO28" s="9" t="str">
        <f t="shared" si="261"/>
        <v>SEG</v>
      </c>
      <c r="CP28" s="110">
        <v>45481</v>
      </c>
      <c r="CQ28" s="111">
        <v>0.5</v>
      </c>
      <c r="CR28" s="9" t="str">
        <f t="shared" si="262"/>
        <v>SEX</v>
      </c>
      <c r="CS28" s="110">
        <v>45485</v>
      </c>
      <c r="CT28" s="111">
        <v>0.5</v>
      </c>
      <c r="CU28" s="9" t="str">
        <f t="shared" si="263"/>
        <v>TER</v>
      </c>
      <c r="CV28" s="110">
        <v>45496</v>
      </c>
      <c r="CW28" s="111">
        <v>0.5</v>
      </c>
      <c r="CX28" s="9" t="str">
        <f t="shared" si="264"/>
        <v>SEX</v>
      </c>
      <c r="CY28" s="110">
        <v>45499</v>
      </c>
      <c r="CZ28" s="111">
        <v>0.5</v>
      </c>
      <c r="DA28" s="9" t="str">
        <f t="shared" si="265"/>
        <v>SEX</v>
      </c>
      <c r="DB28" s="110">
        <v>45506</v>
      </c>
      <c r="DC28" s="111">
        <v>0.5</v>
      </c>
      <c r="DD28" s="9" t="str">
        <f t="shared" si="266"/>
        <v>SEX</v>
      </c>
      <c r="DE28" s="110">
        <v>45520</v>
      </c>
      <c r="DF28" s="111">
        <v>0.5</v>
      </c>
      <c r="DG28" s="9" t="str">
        <f t="shared" si="267"/>
        <v>SEG</v>
      </c>
      <c r="DH28" s="110">
        <v>45530</v>
      </c>
      <c r="DI28" s="111">
        <v>0.5</v>
      </c>
      <c r="DJ28" s="9" t="str">
        <f t="shared" si="268"/>
        <v>QUI</v>
      </c>
      <c r="DK28" s="110">
        <v>45526</v>
      </c>
      <c r="DL28" s="111">
        <v>0.5</v>
      </c>
      <c r="DM28" s="9" t="str">
        <f t="shared" si="269"/>
        <v>SEX</v>
      </c>
      <c r="DN28" s="110">
        <v>45541</v>
      </c>
      <c r="DO28" s="111">
        <v>0.75</v>
      </c>
      <c r="DP28" s="9" t="str">
        <f t="shared" si="270"/>
        <v>SEX</v>
      </c>
      <c r="DQ28" s="110">
        <v>45548</v>
      </c>
      <c r="DR28" s="111">
        <v>0.5</v>
      </c>
      <c r="DS28" s="9" t="str">
        <f t="shared" si="271"/>
        <v>SEG</v>
      </c>
      <c r="DT28" s="110">
        <v>45558</v>
      </c>
      <c r="DU28" s="111">
        <v>0.75</v>
      </c>
      <c r="DV28" s="9" t="str">
        <f t="shared" si="272"/>
        <v>SEG</v>
      </c>
      <c r="DW28" s="110">
        <v>45565</v>
      </c>
      <c r="DX28" s="111">
        <v>0.5</v>
      </c>
      <c r="DY28" s="9" t="str">
        <f t="shared" si="273"/>
        <v>TER</v>
      </c>
      <c r="DZ28" s="114">
        <v>45573</v>
      </c>
      <c r="EA28" s="115">
        <v>0.5</v>
      </c>
      <c r="EB28" s="9" t="str">
        <f t="shared" si="274"/>
        <v>QUI</v>
      </c>
      <c r="EC28" s="114">
        <v>45582</v>
      </c>
      <c r="ED28" s="115">
        <v>0.5</v>
      </c>
      <c r="EE28" s="9" t="str">
        <f t="shared" si="275"/>
        <v>SEX</v>
      </c>
      <c r="EF28" s="110">
        <v>45569</v>
      </c>
      <c r="EG28" s="111">
        <v>0.75</v>
      </c>
      <c r="EH28" s="71" t="str">
        <f t="shared" si="276"/>
        <v>SEX</v>
      </c>
      <c r="EI28" s="139">
        <v>45590</v>
      </c>
      <c r="EJ28" s="115">
        <v>0.75</v>
      </c>
      <c r="EK28" s="9" t="str">
        <f t="shared" si="277"/>
        <v>SEX</v>
      </c>
      <c r="EL28" s="114">
        <v>45590</v>
      </c>
      <c r="EM28" s="115">
        <v>0.75</v>
      </c>
      <c r="EN28" s="9" t="str">
        <f t="shared" si="278"/>
        <v>SEG</v>
      </c>
      <c r="EO28" s="139">
        <v>45600</v>
      </c>
      <c r="EP28" s="115">
        <v>0.75</v>
      </c>
      <c r="EQ28" s="9" t="str">
        <f t="shared" si="279"/>
        <v>QUI</v>
      </c>
      <c r="ER28" s="139">
        <v>45610</v>
      </c>
      <c r="ES28" s="115">
        <v>0.75</v>
      </c>
      <c r="ET28" s="9" t="str">
        <f t="shared" si="280"/>
        <v>TER</v>
      </c>
      <c r="EU28" s="133">
        <v>45608</v>
      </c>
      <c r="EV28" s="111">
        <v>0.5</v>
      </c>
      <c r="EW28" s="240"/>
      <c r="EX28" s="241"/>
      <c r="EY28" s="242"/>
      <c r="EZ28" s="9" t="str">
        <f t="shared" si="353"/>
        <v>SEX</v>
      </c>
      <c r="FA28" s="114">
        <v>45618</v>
      </c>
      <c r="FB28" s="115">
        <v>0.75</v>
      </c>
      <c r="FC28" s="9" t="str">
        <f t="shared" si="354"/>
        <v>SEX</v>
      </c>
      <c r="FD28" s="114">
        <v>45639</v>
      </c>
      <c r="FE28" s="115">
        <v>0.75</v>
      </c>
      <c r="FF28" s="9" t="str">
        <f t="shared" si="355"/>
        <v>SEX</v>
      </c>
      <c r="FG28" s="114">
        <v>45632</v>
      </c>
      <c r="FH28" s="115">
        <v>0.75</v>
      </c>
      <c r="FI28" s="9" t="str">
        <f t="shared" si="356"/>
        <v>SEX</v>
      </c>
      <c r="FJ28" s="114">
        <v>45639</v>
      </c>
      <c r="FK28" s="115">
        <v>0.75</v>
      </c>
      <c r="FL28" s="9" t="str">
        <f t="shared" si="357"/>
        <v>SEX</v>
      </c>
      <c r="FM28" s="114">
        <v>45660</v>
      </c>
      <c r="FN28" s="115">
        <v>0.5</v>
      </c>
      <c r="FO28" s="9" t="str">
        <f t="shared" si="358"/>
        <v>SEG</v>
      </c>
      <c r="FP28" s="114">
        <v>45663</v>
      </c>
      <c r="FQ28" s="115">
        <v>0.5</v>
      </c>
      <c r="FR28" s="9" t="str">
        <f t="shared" si="359"/>
        <v>SEG</v>
      </c>
      <c r="FS28" s="114">
        <v>45670</v>
      </c>
      <c r="FT28" s="115">
        <v>0.5</v>
      </c>
      <c r="FU28" s="71" t="str">
        <f t="shared" si="281"/>
        <v>TER</v>
      </c>
      <c r="FV28" s="114">
        <v>45678</v>
      </c>
      <c r="FW28" s="111">
        <v>0.75</v>
      </c>
      <c r="FX28" s="71" t="str">
        <f t="shared" si="282"/>
        <v>SEX</v>
      </c>
      <c r="FY28" s="114">
        <v>45688</v>
      </c>
      <c r="FZ28" s="111">
        <v>0.5</v>
      </c>
      <c r="GA28" s="71" t="str">
        <f t="shared" si="283"/>
        <v>TER</v>
      </c>
      <c r="GB28" s="114">
        <v>45692</v>
      </c>
      <c r="GC28" s="111">
        <v>0.5</v>
      </c>
      <c r="GD28" s="71" t="str">
        <f t="shared" si="284"/>
        <v>TER</v>
      </c>
      <c r="GE28" s="114">
        <v>45699</v>
      </c>
      <c r="GF28" s="111">
        <v>0.5</v>
      </c>
      <c r="GG28" s="71" t="str">
        <f t="shared" si="285"/>
        <v>QUA</v>
      </c>
      <c r="GH28" s="114">
        <v>45707</v>
      </c>
      <c r="GI28" s="111">
        <v>0.75</v>
      </c>
      <c r="GJ28" s="71" t="str">
        <f t="shared" si="286"/>
        <v>SEX</v>
      </c>
      <c r="GK28" s="114">
        <v>45709</v>
      </c>
      <c r="GL28" s="111">
        <v>0.75</v>
      </c>
      <c r="GM28" s="71" t="str">
        <f t="shared" si="287"/>
        <v>TER</v>
      </c>
      <c r="GN28" s="114">
        <v>45713</v>
      </c>
      <c r="GO28" s="111">
        <v>0.5</v>
      </c>
      <c r="GP28" s="192"/>
      <c r="GQ28" s="159"/>
      <c r="GR28" s="193"/>
      <c r="GS28" s="71" t="str">
        <f t="shared" si="288"/>
        <v>QUI</v>
      </c>
      <c r="GT28" s="114">
        <v>45722</v>
      </c>
      <c r="GU28" s="111">
        <v>0.5</v>
      </c>
      <c r="GV28" s="71" t="str">
        <f t="shared" si="289"/>
        <v>SEX</v>
      </c>
      <c r="GW28" s="114">
        <v>45723</v>
      </c>
      <c r="GX28" s="111">
        <v>0.5</v>
      </c>
      <c r="GY28" s="71" t="str">
        <f t="shared" si="290"/>
        <v>SEX</v>
      </c>
      <c r="GZ28" s="114">
        <v>45737</v>
      </c>
      <c r="HA28" s="111">
        <v>0.5</v>
      </c>
      <c r="HB28" s="71" t="str">
        <f t="shared" si="291"/>
        <v>SEG</v>
      </c>
      <c r="HC28" s="114">
        <v>45747</v>
      </c>
      <c r="HD28" s="111">
        <v>0.25</v>
      </c>
      <c r="HE28" s="71" t="str">
        <f t="shared" si="292"/>
        <v>SEX</v>
      </c>
      <c r="HF28" s="114">
        <v>45751</v>
      </c>
      <c r="HG28" s="111">
        <v>0.5</v>
      </c>
      <c r="HH28" s="9" t="str">
        <f t="shared" si="360"/>
        <v>SEX</v>
      </c>
      <c r="HI28" s="114">
        <v>45758</v>
      </c>
      <c r="HJ28" s="115">
        <v>0.5</v>
      </c>
      <c r="HK28" s="71" t="str">
        <f t="shared" si="293"/>
        <v>SEX</v>
      </c>
      <c r="HL28" s="114">
        <v>45772</v>
      </c>
      <c r="HM28" s="111">
        <v>0.5</v>
      </c>
      <c r="HN28" s="71" t="str">
        <f t="shared" si="294"/>
        <v>TER</v>
      </c>
      <c r="HO28" s="114">
        <v>45776</v>
      </c>
      <c r="HP28" s="111">
        <v>0.75</v>
      </c>
      <c r="HQ28" s="71" t="str">
        <f t="shared" si="295"/>
        <v>SEG</v>
      </c>
      <c r="HR28" s="114">
        <v>45782</v>
      </c>
      <c r="HS28" s="111">
        <v>0.5</v>
      </c>
      <c r="HT28" s="71" t="str">
        <f t="shared" si="296"/>
        <v>SEX</v>
      </c>
      <c r="HU28" s="114">
        <v>45786</v>
      </c>
      <c r="HV28" s="111">
        <v>0.75</v>
      </c>
      <c r="HW28" s="71" t="str">
        <f t="shared" si="297"/>
        <v>QUI</v>
      </c>
      <c r="HX28" s="114">
        <v>45799</v>
      </c>
      <c r="HY28" s="111">
        <v>0.5</v>
      </c>
      <c r="HZ28" s="71" t="str">
        <f t="shared" si="298"/>
        <v>SEG</v>
      </c>
      <c r="IA28" s="114">
        <v>45810</v>
      </c>
      <c r="IB28" s="111">
        <v>0.75</v>
      </c>
      <c r="IC28" s="71" t="str">
        <f t="shared" si="299"/>
        <v>QUA</v>
      </c>
      <c r="ID28" s="114">
        <v>45812</v>
      </c>
      <c r="IE28" s="111">
        <v>0.75</v>
      </c>
      <c r="IF28" s="71" t="str">
        <f t="shared" si="300"/>
        <v>QUI</v>
      </c>
      <c r="IG28" s="114">
        <v>45820</v>
      </c>
      <c r="IH28" s="111">
        <v>0.75</v>
      </c>
      <c r="II28" s="192"/>
      <c r="IJ28" s="159"/>
      <c r="IK28" s="193"/>
      <c r="IL28" s="192"/>
      <c r="IM28" s="159"/>
      <c r="IN28" s="193"/>
      <c r="IO28" s="71" t="str">
        <f t="shared" si="301"/>
        <v>SÁB</v>
      </c>
      <c r="IP28" s="114">
        <v>45843</v>
      </c>
      <c r="IQ28" s="111">
        <v>0.41666666666666669</v>
      </c>
      <c r="IR28" s="71" t="str">
        <f t="shared" si="302"/>
        <v>SEX</v>
      </c>
      <c r="IS28" s="114">
        <v>45856</v>
      </c>
      <c r="IT28" s="111">
        <v>0.5</v>
      </c>
      <c r="IU28" s="71" t="str">
        <f t="shared" si="303"/>
        <v>SEX</v>
      </c>
      <c r="IV28" s="114">
        <v>45849</v>
      </c>
      <c r="IW28" s="111">
        <v>0.5</v>
      </c>
      <c r="IX28" s="71" t="str">
        <f t="shared" si="304"/>
        <v>TER</v>
      </c>
      <c r="IY28" s="114">
        <v>45867</v>
      </c>
      <c r="IZ28" s="111">
        <v>0.5</v>
      </c>
      <c r="JA28" s="71" t="str">
        <f t="shared" si="305"/>
        <v>SÁB</v>
      </c>
      <c r="JB28" s="114">
        <v>45864</v>
      </c>
      <c r="JC28" s="111">
        <v>0.5</v>
      </c>
      <c r="JD28" s="71" t="str">
        <f t="shared" si="306"/>
        <v>SEX</v>
      </c>
      <c r="JE28" s="114">
        <v>45884</v>
      </c>
      <c r="JF28" s="111">
        <v>0.5</v>
      </c>
      <c r="JG28" s="71" t="str">
        <f t="shared" si="307"/>
        <v>SEX</v>
      </c>
      <c r="JH28" s="114">
        <v>45877</v>
      </c>
      <c r="JI28" s="111">
        <v>0.5</v>
      </c>
      <c r="JJ28" s="192"/>
      <c r="JK28" s="159"/>
      <c r="JL28" s="193"/>
      <c r="JM28" s="71" t="str">
        <f t="shared" si="308"/>
        <v>SEX</v>
      </c>
      <c r="JN28" s="114">
        <v>45898</v>
      </c>
      <c r="JO28" s="111">
        <v>0.5</v>
      </c>
      <c r="JP28" s="71" t="str">
        <f t="shared" si="309"/>
        <v>SEX</v>
      </c>
      <c r="JQ28" s="114">
        <v>45905</v>
      </c>
      <c r="JR28" s="111">
        <v>0.5</v>
      </c>
      <c r="JS28" s="71" t="str">
        <f t="shared" si="310"/>
        <v>SEX</v>
      </c>
      <c r="JT28" s="114">
        <v>45912</v>
      </c>
      <c r="JU28" s="111">
        <v>0.5</v>
      </c>
      <c r="JV28" s="151" t="str">
        <f t="shared" si="311"/>
        <v>TER</v>
      </c>
      <c r="JW28" s="110">
        <v>45888</v>
      </c>
      <c r="JX28" s="111">
        <v>0.5</v>
      </c>
      <c r="JY28" s="9" t="str">
        <f t="shared" si="312"/>
        <v>SEX</v>
      </c>
      <c r="JZ28" s="114">
        <v>45926</v>
      </c>
      <c r="KA28" s="111">
        <v>0.5</v>
      </c>
      <c r="KB28" s="9" t="str">
        <f t="shared" si="313"/>
        <v>SEX</v>
      </c>
      <c r="KC28" s="114">
        <v>45933</v>
      </c>
      <c r="KD28" s="111">
        <v>0.5</v>
      </c>
      <c r="KE28" s="71" t="str">
        <f t="shared" si="314"/>
        <v>SEX</v>
      </c>
      <c r="KF28" s="114">
        <v>45940</v>
      </c>
      <c r="KG28" s="111">
        <v>0.5</v>
      </c>
      <c r="KH28" s="71" t="str">
        <f t="shared" si="315"/>
        <v>SEX</v>
      </c>
      <c r="KI28" s="114">
        <v>45947</v>
      </c>
      <c r="KJ28" s="111">
        <v>0.5</v>
      </c>
      <c r="KK28" s="137" t="str">
        <f t="shared" si="316"/>
        <v>SEX</v>
      </c>
      <c r="KL28" s="110">
        <v>45961</v>
      </c>
      <c r="KM28" s="115">
        <v>0.5</v>
      </c>
      <c r="KN28" s="9" t="str">
        <f t="shared" si="317"/>
        <v>SEX</v>
      </c>
      <c r="KO28" s="114">
        <v>45968</v>
      </c>
      <c r="KP28" s="111">
        <v>0.5</v>
      </c>
      <c r="KQ28" s="71" t="str">
        <f t="shared" si="318"/>
        <v>SEX</v>
      </c>
      <c r="KR28" s="114">
        <v>45975</v>
      </c>
      <c r="KS28" s="111">
        <v>0.5</v>
      </c>
      <c r="KT28" s="71" t="str">
        <f t="shared" si="319"/>
        <v>SEX</v>
      </c>
      <c r="KU28" s="114">
        <v>45982</v>
      </c>
      <c r="KV28" s="111">
        <v>0.5</v>
      </c>
      <c r="KW28" s="192"/>
      <c r="KX28" s="159"/>
      <c r="KY28" s="193"/>
      <c r="KZ28" s="71" t="str">
        <f t="shared" si="320"/>
        <v>SÁB</v>
      </c>
      <c r="LA28" s="114">
        <v>45990</v>
      </c>
      <c r="LB28" s="111">
        <v>0.5</v>
      </c>
      <c r="LC28" s="71" t="str">
        <f t="shared" si="321"/>
        <v>SEX</v>
      </c>
      <c r="LD28" s="114">
        <v>46003</v>
      </c>
      <c r="LE28" s="111">
        <v>0.75</v>
      </c>
      <c r="LF28" s="192"/>
      <c r="LG28" s="159"/>
      <c r="LH28" s="193"/>
      <c r="LI28" s="71" t="str">
        <f t="shared" si="322"/>
        <v>SEX</v>
      </c>
      <c r="LJ28" s="114">
        <v>46010</v>
      </c>
      <c r="LK28" s="111">
        <v>0.5</v>
      </c>
      <c r="LL28" s="71" t="str">
        <f t="shared" si="323"/>
        <v>QUI</v>
      </c>
      <c r="LM28" s="114">
        <v>46030</v>
      </c>
      <c r="LN28" s="111">
        <v>0.75</v>
      </c>
      <c r="LO28" s="71" t="str">
        <f t="shared" si="324"/>
        <v>SEX</v>
      </c>
      <c r="LP28" s="114">
        <v>46024</v>
      </c>
      <c r="LQ28" s="111">
        <v>0.75</v>
      </c>
      <c r="LR28" s="71" t="str">
        <f t="shared" si="325"/>
        <v>SEX</v>
      </c>
      <c r="LS28" s="114">
        <v>46031</v>
      </c>
      <c r="LT28" s="111">
        <v>0.75</v>
      </c>
      <c r="LU28" s="71" t="str">
        <f t="shared" si="326"/>
        <v>SEX</v>
      </c>
      <c r="LV28" s="114">
        <v>46038</v>
      </c>
      <c r="LW28" s="111">
        <v>0.5</v>
      </c>
      <c r="LX28" s="192"/>
      <c r="LY28" s="159"/>
      <c r="LZ28" s="193"/>
      <c r="MA28" s="71" t="str">
        <f t="shared" si="327"/>
        <v>SEX</v>
      </c>
      <c r="MB28" s="114">
        <v>46052</v>
      </c>
      <c r="MC28" s="111">
        <v>0.5</v>
      </c>
      <c r="MD28" s="71" t="str">
        <f t="shared" si="328"/>
        <v>SEX</v>
      </c>
      <c r="ME28" s="114">
        <v>46066</v>
      </c>
      <c r="MF28" s="111">
        <v>0.5</v>
      </c>
      <c r="MG28" s="71" t="str">
        <f t="shared" si="329"/>
        <v>SEX</v>
      </c>
      <c r="MH28" s="114">
        <v>46073</v>
      </c>
      <c r="MI28" s="111">
        <v>0.5</v>
      </c>
      <c r="MJ28" s="71" t="str">
        <f t="shared" si="330"/>
        <v>SEX</v>
      </c>
      <c r="MK28" s="114">
        <v>46080</v>
      </c>
      <c r="ML28" s="111">
        <v>0.5</v>
      </c>
      <c r="MM28" s="71" t="str">
        <f t="shared" si="331"/>
        <v>SEX</v>
      </c>
      <c r="MN28" s="114">
        <v>46087</v>
      </c>
      <c r="MO28" s="111">
        <v>0.5</v>
      </c>
      <c r="MP28" s="294"/>
      <c r="MQ28" s="295"/>
      <c r="MR28" s="296"/>
      <c r="MS28" s="71" t="str">
        <f t="shared" si="332"/>
        <v>SEX</v>
      </c>
      <c r="MT28" s="114">
        <v>46101</v>
      </c>
      <c r="MU28" s="111">
        <v>0.5</v>
      </c>
      <c r="MV28" s="71" t="str">
        <f t="shared" si="333"/>
        <v>SEX</v>
      </c>
      <c r="MW28" s="114">
        <v>46108</v>
      </c>
      <c r="MX28" s="111">
        <v>0.5</v>
      </c>
      <c r="MY28" s="71" t="str">
        <f t="shared" si="334"/>
        <v>SEX</v>
      </c>
      <c r="MZ28" s="114">
        <v>46115</v>
      </c>
      <c r="NA28" s="111">
        <v>0.5</v>
      </c>
      <c r="NB28" s="71" t="str">
        <f t="shared" si="335"/>
        <v>SEX</v>
      </c>
      <c r="NC28" s="114">
        <v>46122</v>
      </c>
      <c r="ND28" s="111">
        <v>0.5</v>
      </c>
      <c r="NE28" s="71" t="str">
        <f t="shared" si="336"/>
        <v>SEX</v>
      </c>
      <c r="NF28" s="114">
        <v>46129</v>
      </c>
      <c r="NG28" s="111">
        <v>0.5</v>
      </c>
      <c r="NH28" s="71" t="str">
        <f t="shared" si="337"/>
        <v>SEX</v>
      </c>
      <c r="NI28" s="114">
        <v>46136</v>
      </c>
      <c r="NJ28" s="111">
        <v>0.5</v>
      </c>
      <c r="NK28" s="71" t="str">
        <f t="shared" si="338"/>
        <v>QUI</v>
      </c>
      <c r="NL28" s="114">
        <v>46142</v>
      </c>
      <c r="NM28" s="111">
        <v>0.5</v>
      </c>
      <c r="NN28" s="151" t="str">
        <f t="shared" si="339"/>
        <v>-</v>
      </c>
      <c r="NO28" s="157" t="s">
        <v>261</v>
      </c>
      <c r="NP28" s="90"/>
      <c r="NQ28" s="71" t="str">
        <f t="shared" si="340"/>
        <v>SEX</v>
      </c>
      <c r="NR28" s="114">
        <v>46157</v>
      </c>
      <c r="NS28" s="111">
        <v>0.5</v>
      </c>
      <c r="NT28" s="294"/>
      <c r="NU28" s="295"/>
      <c r="NV28" s="296"/>
      <c r="NW28" s="71" t="str">
        <f t="shared" si="341"/>
        <v>SEX</v>
      </c>
      <c r="NX28" s="114">
        <v>46171</v>
      </c>
      <c r="NY28" s="111">
        <v>0.5</v>
      </c>
      <c r="NZ28" s="71" t="str">
        <f t="shared" si="342"/>
        <v>SEX</v>
      </c>
      <c r="OA28" s="114">
        <v>46178</v>
      </c>
      <c r="OB28" s="111">
        <v>0.5</v>
      </c>
      <c r="OC28" s="294"/>
      <c r="OD28" s="295"/>
      <c r="OE28" s="296"/>
      <c r="OF28" s="71" t="str">
        <f t="shared" si="343"/>
        <v>SEX</v>
      </c>
      <c r="OG28" s="114">
        <v>46192</v>
      </c>
      <c r="OH28" s="111">
        <v>0.5</v>
      </c>
      <c r="OI28" s="71" t="str">
        <f t="shared" si="344"/>
        <v>SEX</v>
      </c>
      <c r="OJ28" s="114">
        <v>46199</v>
      </c>
      <c r="OK28" s="111">
        <v>0.5</v>
      </c>
      <c r="OL28" s="71" t="str">
        <f t="shared" si="345"/>
        <v>SEX</v>
      </c>
      <c r="OM28" s="114">
        <v>46206</v>
      </c>
      <c r="ON28" s="111">
        <v>0.5</v>
      </c>
      <c r="OO28" s="430"/>
      <c r="OP28" s="431"/>
      <c r="OQ28" s="432"/>
      <c r="OR28" s="71" t="str">
        <f t="shared" si="346"/>
        <v>SEX</v>
      </c>
      <c r="OS28" s="30">
        <v>46220</v>
      </c>
      <c r="OT28" s="14">
        <v>0.5</v>
      </c>
      <c r="OU28" s="71" t="str">
        <f t="shared" si="347"/>
        <v>SEX</v>
      </c>
      <c r="OV28" s="30">
        <v>46227</v>
      </c>
      <c r="OW28" s="14">
        <v>0.5</v>
      </c>
      <c r="OX28" s="71" t="str">
        <f t="shared" si="348"/>
        <v>SEX</v>
      </c>
      <c r="OY28" s="30">
        <v>46234</v>
      </c>
      <c r="OZ28" s="14">
        <v>0.5</v>
      </c>
      <c r="PA28" s="71" t="str">
        <f t="shared" si="349"/>
        <v>QUI</v>
      </c>
      <c r="PB28" s="30">
        <v>46240</v>
      </c>
      <c r="PC28" s="14">
        <v>0.75</v>
      </c>
      <c r="PD28" s="71" t="str">
        <f t="shared" si="350"/>
        <v>SEX</v>
      </c>
      <c r="PE28" s="30">
        <v>46248</v>
      </c>
      <c r="PF28" s="14">
        <v>0.5</v>
      </c>
      <c r="PG28" s="71" t="str">
        <f t="shared" si="351"/>
        <v>SEX</v>
      </c>
      <c r="PH28" s="30">
        <v>46255</v>
      </c>
      <c r="PI28" s="14">
        <v>0.5</v>
      </c>
      <c r="PJ28" s="71" t="str">
        <f t="shared" si="352"/>
        <v>SEX</v>
      </c>
      <c r="PK28" s="30">
        <v>46262</v>
      </c>
      <c r="PL28" s="14">
        <v>0.5</v>
      </c>
    </row>
    <row r="29" spans="1:428" ht="14.7" customHeight="1" x14ac:dyDescent="0.3">
      <c r="A29" s="350"/>
      <c r="B29" s="56" t="s">
        <v>254</v>
      </c>
      <c r="C29" s="9" t="str">
        <f t="shared" si="233"/>
        <v>DOM</v>
      </c>
      <c r="D29" s="19">
        <v>45235</v>
      </c>
      <c r="E29" s="11">
        <v>0.625</v>
      </c>
      <c r="F29" s="9" t="str">
        <f t="shared" si="234"/>
        <v>SÁB</v>
      </c>
      <c r="G29" s="19">
        <v>45255</v>
      </c>
      <c r="H29" s="11">
        <v>8.3333333333333329E-2</v>
      </c>
      <c r="I29" s="9" t="str">
        <f t="shared" si="235"/>
        <v>DOM</v>
      </c>
      <c r="J29" s="19">
        <v>45256</v>
      </c>
      <c r="K29" s="11">
        <v>0.70833333333333337</v>
      </c>
      <c r="L29" s="9" t="str">
        <f t="shared" si="236"/>
        <v>DOM</v>
      </c>
      <c r="M29" s="19">
        <v>45263</v>
      </c>
      <c r="N29" s="11">
        <v>0.9291666666666667</v>
      </c>
      <c r="O29" s="9" t="str">
        <f t="shared" si="237"/>
        <v>QUA</v>
      </c>
      <c r="P29" s="19">
        <v>45273</v>
      </c>
      <c r="Q29" s="11">
        <v>0</v>
      </c>
      <c r="R29" s="9" t="str">
        <f t="shared" si="238"/>
        <v>DOM</v>
      </c>
      <c r="S29" s="19">
        <v>45284</v>
      </c>
      <c r="T29" s="11">
        <v>0.66666666666666663</v>
      </c>
      <c r="U29" s="9" t="str">
        <f t="shared" si="239"/>
        <v>DOM</v>
      </c>
      <c r="V29" s="19">
        <v>45291</v>
      </c>
      <c r="W29" s="11">
        <v>0.65833333333333333</v>
      </c>
      <c r="X29" s="9" t="str">
        <f t="shared" si="240"/>
        <v>DOM</v>
      </c>
      <c r="Y29" s="19">
        <v>45298</v>
      </c>
      <c r="Z29" s="11">
        <v>0.29166666666666669</v>
      </c>
      <c r="AA29" s="9" t="str">
        <f t="shared" si="241"/>
        <v>DOM</v>
      </c>
      <c r="AB29" s="19">
        <v>45305</v>
      </c>
      <c r="AC29" s="11">
        <v>6.25E-2</v>
      </c>
      <c r="AD29" s="9" t="str">
        <f t="shared" si="242"/>
        <v>DOM</v>
      </c>
      <c r="AE29" s="19">
        <v>45312</v>
      </c>
      <c r="AF29" s="11">
        <v>0.26666666666666666</v>
      </c>
      <c r="AG29" s="9" t="str">
        <f t="shared" si="243"/>
        <v>SÁB</v>
      </c>
      <c r="AH29" s="19">
        <v>45325</v>
      </c>
      <c r="AI29" s="11">
        <v>0.33333333333333331</v>
      </c>
      <c r="AJ29" s="9" t="str">
        <f t="shared" si="244"/>
        <v>DOM</v>
      </c>
      <c r="AK29" s="19">
        <v>45333</v>
      </c>
      <c r="AL29" s="11">
        <v>0.58333333333333337</v>
      </c>
      <c r="AM29" s="9" t="str">
        <f t="shared" si="245"/>
        <v>DOM</v>
      </c>
      <c r="AN29" s="19">
        <v>45340</v>
      </c>
      <c r="AO29" s="11">
        <v>0.91666666666666663</v>
      </c>
      <c r="AP29" s="9" t="str">
        <f t="shared" si="246"/>
        <v>DOM</v>
      </c>
      <c r="AQ29" s="77">
        <v>45347</v>
      </c>
      <c r="AR29" s="78">
        <v>0.72916666666666663</v>
      </c>
      <c r="AS29" s="9" t="str">
        <f>UPPER(TEXT(AT29,"DDD"))</f>
        <v>QUI</v>
      </c>
      <c r="AT29" s="77">
        <v>45358</v>
      </c>
      <c r="AU29" s="78">
        <v>0.5708333333333333</v>
      </c>
      <c r="AV29" s="9" t="str">
        <f t="shared" si="247"/>
        <v>QUI</v>
      </c>
      <c r="AW29" s="77">
        <v>45365</v>
      </c>
      <c r="AX29" s="78">
        <v>0.63194444444444442</v>
      </c>
      <c r="AY29" s="9" t="str">
        <f t="shared" si="248"/>
        <v>QUA</v>
      </c>
      <c r="AZ29" s="77">
        <v>45371</v>
      </c>
      <c r="BA29" s="78">
        <v>0.75</v>
      </c>
      <c r="BB29" s="9" t="str">
        <f t="shared" si="249"/>
        <v>DOM</v>
      </c>
      <c r="BC29" s="77">
        <v>45375</v>
      </c>
      <c r="BD29" s="78">
        <v>0.83333333333333337</v>
      </c>
      <c r="BE29" s="9" t="str">
        <f t="shared" si="250"/>
        <v>DOM</v>
      </c>
      <c r="BF29" s="19">
        <v>45389</v>
      </c>
      <c r="BG29" s="11">
        <v>0.75</v>
      </c>
      <c r="BH29" s="9" t="str">
        <f t="shared" si="251"/>
        <v>DOM</v>
      </c>
      <c r="BI29" s="77">
        <f>BI24</f>
        <v>45396</v>
      </c>
      <c r="BJ29" s="78">
        <v>0.58333333333333337</v>
      </c>
      <c r="BK29" s="9" t="str">
        <f t="shared" si="252"/>
        <v>SEG</v>
      </c>
      <c r="BL29" s="77">
        <v>45404</v>
      </c>
      <c r="BM29" s="78">
        <v>0.25</v>
      </c>
      <c r="BN29" s="9" t="str">
        <f t="shared" si="253"/>
        <v>SÁB</v>
      </c>
      <c r="BO29" s="19">
        <v>45416</v>
      </c>
      <c r="BP29" s="11">
        <v>0.97152777777777777</v>
      </c>
      <c r="BQ29" s="9" t="str">
        <f t="shared" si="254"/>
        <v>DOM</v>
      </c>
      <c r="BR29" s="19">
        <v>45424</v>
      </c>
      <c r="BS29" s="11">
        <v>0.54166666666666663</v>
      </c>
      <c r="BT29" s="9" t="str">
        <f t="shared" si="255"/>
        <v>DOM</v>
      </c>
      <c r="BU29" s="19">
        <v>45438</v>
      </c>
      <c r="BV29" s="11">
        <v>4.1666666666666664E-2</v>
      </c>
      <c r="BW29" s="9" t="str">
        <f t="shared" si="256"/>
        <v>QUA</v>
      </c>
      <c r="BX29" s="77">
        <v>45441</v>
      </c>
      <c r="BY29" s="78">
        <v>0.45833333333333331</v>
      </c>
      <c r="BZ29" s="9" t="str">
        <f t="shared" si="257"/>
        <v>SÁB</v>
      </c>
      <c r="CA29" s="110">
        <v>45458</v>
      </c>
      <c r="CB29" s="111">
        <v>0.58333333333333337</v>
      </c>
      <c r="CC29" s="213"/>
      <c r="CD29" s="135"/>
      <c r="CE29" s="214"/>
      <c r="CF29" s="9" t="str">
        <f t="shared" si="258"/>
        <v>SÁB</v>
      </c>
      <c r="CG29" s="110">
        <v>45458</v>
      </c>
      <c r="CH29" s="111">
        <v>0.27500000000000002</v>
      </c>
      <c r="CI29" s="9" t="str">
        <f t="shared" si="259"/>
        <v>SÁB</v>
      </c>
      <c r="CJ29" s="110">
        <v>45465</v>
      </c>
      <c r="CK29" s="111">
        <v>0.875</v>
      </c>
      <c r="CL29" s="9" t="str">
        <f t="shared" si="260"/>
        <v>DOM</v>
      </c>
      <c r="CM29" s="110">
        <v>45473</v>
      </c>
      <c r="CN29" s="111">
        <v>4.1666666666666664E-2</v>
      </c>
      <c r="CO29" s="9" t="str">
        <f t="shared" si="261"/>
        <v>SÁB</v>
      </c>
      <c r="CP29" s="110">
        <v>45486</v>
      </c>
      <c r="CQ29" s="111">
        <v>4.1666666666666664E-2</v>
      </c>
      <c r="CR29" s="9" t="str">
        <f t="shared" si="262"/>
        <v>DOM</v>
      </c>
      <c r="CS29" s="110">
        <v>45487</v>
      </c>
      <c r="CT29" s="111">
        <v>6.25E-2</v>
      </c>
      <c r="CU29" s="9" t="str">
        <f t="shared" si="263"/>
        <v>SÁB</v>
      </c>
      <c r="CV29" s="114">
        <v>45500</v>
      </c>
      <c r="CW29" s="115">
        <v>0.10416666666666667</v>
      </c>
      <c r="CX29" s="9" t="str">
        <f t="shared" si="264"/>
        <v>SEG</v>
      </c>
      <c r="CY29" s="114">
        <v>45502</v>
      </c>
      <c r="CZ29" s="115">
        <v>0.95833333333333337</v>
      </c>
      <c r="DA29" s="9" t="str">
        <f t="shared" si="265"/>
        <v>DOM</v>
      </c>
      <c r="DB29" s="114">
        <v>45508</v>
      </c>
      <c r="DC29" s="115">
        <v>0.25</v>
      </c>
      <c r="DD29" s="9" t="str">
        <f t="shared" si="266"/>
        <v>SÁB</v>
      </c>
      <c r="DE29" s="114">
        <v>45521</v>
      </c>
      <c r="DF29" s="115">
        <v>0.54166666666666663</v>
      </c>
      <c r="DG29" s="9" t="str">
        <f t="shared" si="267"/>
        <v>SEG</v>
      </c>
      <c r="DH29" s="114">
        <v>45530</v>
      </c>
      <c r="DI29" s="115">
        <v>0</v>
      </c>
      <c r="DJ29" s="9" t="str">
        <f t="shared" si="268"/>
        <v>QUI</v>
      </c>
      <c r="DK29" s="114">
        <v>45526</v>
      </c>
      <c r="DL29" s="115">
        <v>0.625</v>
      </c>
      <c r="DM29" s="9" t="str">
        <f t="shared" si="269"/>
        <v>QUA</v>
      </c>
      <c r="DN29" s="114">
        <v>45553</v>
      </c>
      <c r="DO29" s="115">
        <v>0.54166666666666663</v>
      </c>
      <c r="DP29" s="9" t="str">
        <f t="shared" si="270"/>
        <v>SÁB</v>
      </c>
      <c r="DQ29" s="114">
        <v>45549</v>
      </c>
      <c r="DR29" s="115">
        <v>0.35416666666666669</v>
      </c>
      <c r="DS29" s="9" t="str">
        <f t="shared" si="271"/>
        <v>SEG</v>
      </c>
      <c r="DT29" s="114">
        <v>45565</v>
      </c>
      <c r="DU29" s="115">
        <v>0.45833333333333331</v>
      </c>
      <c r="DV29" s="9" t="str">
        <f t="shared" si="272"/>
        <v>QUA</v>
      </c>
      <c r="DW29" s="114">
        <v>45567</v>
      </c>
      <c r="DX29" s="115">
        <v>0.29166666666666669</v>
      </c>
      <c r="DY29" s="9" t="str">
        <f t="shared" si="273"/>
        <v>SEX</v>
      </c>
      <c r="DZ29" s="114">
        <v>45576</v>
      </c>
      <c r="EA29" s="115">
        <v>0.95833333333333337</v>
      </c>
      <c r="EB29" s="9" t="str">
        <f t="shared" si="274"/>
        <v>SEX</v>
      </c>
      <c r="EC29" s="114">
        <v>45583</v>
      </c>
      <c r="ED29" s="115">
        <v>0.33333333333333331</v>
      </c>
      <c r="EE29" s="9" t="str">
        <f t="shared" si="275"/>
        <v>DOM</v>
      </c>
      <c r="EF29" s="114">
        <v>45571</v>
      </c>
      <c r="EG29" s="115">
        <v>0.20833333333333334</v>
      </c>
      <c r="EH29" s="9" t="str">
        <f t="shared" si="276"/>
        <v>SÁB</v>
      </c>
      <c r="EI29" s="114">
        <v>45591</v>
      </c>
      <c r="EJ29" s="115">
        <v>0.54166666666666663</v>
      </c>
      <c r="EK29" s="9" t="str">
        <f t="shared" si="277"/>
        <v>TER</v>
      </c>
      <c r="EL29" s="114">
        <v>45594</v>
      </c>
      <c r="EM29" s="115">
        <v>0.36249999999999999</v>
      </c>
      <c r="EN29" s="9" t="str">
        <f t="shared" si="278"/>
        <v>TER</v>
      </c>
      <c r="EO29" s="114">
        <v>45601</v>
      </c>
      <c r="EP29" s="115">
        <v>0.41666666666666669</v>
      </c>
      <c r="EQ29" s="9" t="str">
        <f t="shared" si="279"/>
        <v>TER</v>
      </c>
      <c r="ER29" s="114">
        <v>45615</v>
      </c>
      <c r="ES29" s="115">
        <v>0.47916666666666669</v>
      </c>
      <c r="ET29" s="9" t="str">
        <f t="shared" ref="ET29:ET31" si="361">UPPER(TEXT(EU29,"DDD"))</f>
        <v>QUA</v>
      </c>
      <c r="EU29" s="110">
        <v>45616</v>
      </c>
      <c r="EV29" s="111">
        <v>0.25</v>
      </c>
      <c r="EW29" s="240"/>
      <c r="EX29" s="241"/>
      <c r="EY29" s="242"/>
      <c r="EZ29" s="9" t="str">
        <f t="shared" si="353"/>
        <v>SÁB</v>
      </c>
      <c r="FA29" s="114">
        <v>45619</v>
      </c>
      <c r="FB29" s="115">
        <v>0.83333333333333337</v>
      </c>
      <c r="FC29" s="9" t="str">
        <f t="shared" si="354"/>
        <v>SEX</v>
      </c>
      <c r="FD29" s="114">
        <v>45639</v>
      </c>
      <c r="FE29" s="115">
        <v>0.5</v>
      </c>
      <c r="FF29" s="9" t="str">
        <f t="shared" si="355"/>
        <v>TER</v>
      </c>
      <c r="FG29" s="114">
        <v>45636</v>
      </c>
      <c r="FH29" s="115">
        <v>0.36249999999999999</v>
      </c>
      <c r="FI29" s="9" t="str">
        <f t="shared" si="356"/>
        <v>TER</v>
      </c>
      <c r="FJ29" s="114">
        <v>45643</v>
      </c>
      <c r="FK29" s="115">
        <v>0.29166666666666669</v>
      </c>
      <c r="FL29" s="9" t="str">
        <f t="shared" si="357"/>
        <v>QUA</v>
      </c>
      <c r="FM29" s="114">
        <f>FM24+1</f>
        <v>45658</v>
      </c>
      <c r="FN29" s="115">
        <v>0.40833333333333333</v>
      </c>
      <c r="FO29" s="9" t="str">
        <f t="shared" si="358"/>
        <v>SEX</v>
      </c>
      <c r="FP29" s="114">
        <v>45667</v>
      </c>
      <c r="FQ29" s="115">
        <v>0.91666666666666663</v>
      </c>
      <c r="FR29" s="9" t="str">
        <f t="shared" si="359"/>
        <v>QUA</v>
      </c>
      <c r="FS29" s="114">
        <f>FS24+1</f>
        <v>45672</v>
      </c>
      <c r="FT29" s="115">
        <v>0.11666666666666667</v>
      </c>
      <c r="FU29" s="71" t="str">
        <f t="shared" si="281"/>
        <v>QUA</v>
      </c>
      <c r="FV29" s="114">
        <v>45679</v>
      </c>
      <c r="FW29" s="115">
        <v>0.33333333333333331</v>
      </c>
      <c r="FX29" s="71" t="str">
        <f t="shared" si="282"/>
        <v>SEX</v>
      </c>
      <c r="FY29" s="114">
        <v>45688</v>
      </c>
      <c r="FZ29" s="115">
        <v>0.55208333333333337</v>
      </c>
      <c r="GA29" s="71" t="str">
        <f t="shared" si="283"/>
        <v>TER</v>
      </c>
      <c r="GB29" s="114">
        <v>45692</v>
      </c>
      <c r="GC29" s="115">
        <v>0.95833333333333337</v>
      </c>
      <c r="GD29" s="71" t="str">
        <f t="shared" si="284"/>
        <v>QUA</v>
      </c>
      <c r="GE29" s="114">
        <v>45700</v>
      </c>
      <c r="GF29" s="115">
        <v>0.54166666666666663</v>
      </c>
      <c r="GG29" s="71" t="str">
        <f t="shared" si="285"/>
        <v>SEX</v>
      </c>
      <c r="GH29" s="114">
        <v>45709</v>
      </c>
      <c r="GI29" s="115">
        <v>0.58333333333333337</v>
      </c>
      <c r="GJ29" s="71" t="str">
        <f t="shared" si="286"/>
        <v>DOM</v>
      </c>
      <c r="GK29" s="114">
        <v>45711</v>
      </c>
      <c r="GL29" s="115">
        <v>0.20833333333333334</v>
      </c>
      <c r="GM29" s="71" t="str">
        <f t="shared" si="287"/>
        <v>QUI</v>
      </c>
      <c r="GN29" s="114">
        <v>45715</v>
      </c>
      <c r="GO29" s="115">
        <v>0.75</v>
      </c>
      <c r="GP29" s="192"/>
      <c r="GQ29" s="159"/>
      <c r="GR29" s="193"/>
      <c r="GS29" s="71" t="str">
        <f t="shared" si="288"/>
        <v>SEX</v>
      </c>
      <c r="GT29" s="114">
        <v>45723</v>
      </c>
      <c r="GU29" s="115">
        <v>0.33333333333333331</v>
      </c>
      <c r="GV29" s="71" t="str">
        <f t="shared" si="289"/>
        <v>SEG</v>
      </c>
      <c r="GW29" s="114">
        <v>45726</v>
      </c>
      <c r="GX29" s="115">
        <v>0.375</v>
      </c>
      <c r="GY29" s="71" t="str">
        <f t="shared" si="290"/>
        <v>SEX</v>
      </c>
      <c r="GZ29" s="114">
        <v>45737</v>
      </c>
      <c r="HA29" s="115">
        <v>0.58333333333333337</v>
      </c>
      <c r="HB29" s="71" t="str">
        <f t="shared" si="291"/>
        <v>DOM</v>
      </c>
      <c r="HC29" s="114">
        <v>45746</v>
      </c>
      <c r="HD29" s="115">
        <v>0.875</v>
      </c>
      <c r="HE29" s="71" t="str">
        <f t="shared" si="292"/>
        <v>DOM</v>
      </c>
      <c r="HF29" s="114">
        <v>45753</v>
      </c>
      <c r="HG29" s="115">
        <v>0.29166666666666669</v>
      </c>
      <c r="HH29" s="9" t="str">
        <f t="shared" si="360"/>
        <v>DOM</v>
      </c>
      <c r="HI29" s="114">
        <v>45760</v>
      </c>
      <c r="HJ29" s="115">
        <v>0.14583333333333334</v>
      </c>
      <c r="HK29" s="71" t="str">
        <f t="shared" si="293"/>
        <v>SÁB</v>
      </c>
      <c r="HL29" s="114">
        <v>45773</v>
      </c>
      <c r="HM29" s="115">
        <v>0.16666666666666666</v>
      </c>
      <c r="HN29" s="71" t="str">
        <f t="shared" si="294"/>
        <v>QUI</v>
      </c>
      <c r="HO29" s="114">
        <v>45778</v>
      </c>
      <c r="HP29" s="115">
        <v>4.1666666666666664E-2</v>
      </c>
      <c r="HQ29" s="71" t="str">
        <f t="shared" si="295"/>
        <v>TER</v>
      </c>
      <c r="HR29" s="114">
        <v>45783</v>
      </c>
      <c r="HS29" s="115">
        <v>0.95833333333333337</v>
      </c>
      <c r="HT29" s="71" t="str">
        <f t="shared" si="296"/>
        <v>QUA</v>
      </c>
      <c r="HU29" s="114">
        <v>45791</v>
      </c>
      <c r="HV29" s="115">
        <v>0.10416666666666667</v>
      </c>
      <c r="HW29" s="71" t="str">
        <f t="shared" si="297"/>
        <v>DOM</v>
      </c>
      <c r="HX29" s="114">
        <v>45802</v>
      </c>
      <c r="HY29" s="115">
        <v>0.54166666666666663</v>
      </c>
      <c r="HZ29" s="71" t="str">
        <f t="shared" si="298"/>
        <v>SEG</v>
      </c>
      <c r="IA29" s="114">
        <v>45810</v>
      </c>
      <c r="IB29" s="115">
        <v>0.6875</v>
      </c>
      <c r="IC29" s="71" t="str">
        <f t="shared" si="299"/>
        <v>QUI</v>
      </c>
      <c r="ID29" s="114">
        <v>45813</v>
      </c>
      <c r="IE29" s="115">
        <v>0.45833333333333331</v>
      </c>
      <c r="IF29" s="71" t="str">
        <f t="shared" si="300"/>
        <v>SÁB</v>
      </c>
      <c r="IG29" s="114">
        <v>45822</v>
      </c>
      <c r="IH29" s="115">
        <v>0.91666666666666663</v>
      </c>
      <c r="II29" s="192"/>
      <c r="IJ29" s="159"/>
      <c r="IK29" s="193"/>
      <c r="IL29" s="192"/>
      <c r="IM29" s="159"/>
      <c r="IN29" s="193"/>
      <c r="IO29" s="71" t="str">
        <f t="shared" si="301"/>
        <v>DOM</v>
      </c>
      <c r="IP29" s="114">
        <v>45844</v>
      </c>
      <c r="IQ29" s="115">
        <v>0.20833333333333334</v>
      </c>
      <c r="IR29" s="71" t="str">
        <f t="shared" si="302"/>
        <v>SÁB</v>
      </c>
      <c r="IS29" s="114">
        <v>45857</v>
      </c>
      <c r="IT29" s="115">
        <v>0.91666666666666663</v>
      </c>
      <c r="IU29" s="71" t="str">
        <f t="shared" si="303"/>
        <v>DOM</v>
      </c>
      <c r="IV29" s="114">
        <v>45851</v>
      </c>
      <c r="IW29" s="115">
        <v>0.83333333333333337</v>
      </c>
      <c r="IX29" s="71" t="str">
        <f t="shared" si="304"/>
        <v>SEG</v>
      </c>
      <c r="IY29" s="114">
        <v>45866</v>
      </c>
      <c r="IZ29" s="115">
        <v>0.33333333333333331</v>
      </c>
      <c r="JA29" s="71" t="str">
        <f t="shared" si="305"/>
        <v>SÁB</v>
      </c>
      <c r="JB29" s="114">
        <v>45864</v>
      </c>
      <c r="JC29" s="115">
        <v>0.40555555555555556</v>
      </c>
      <c r="JD29" s="71" t="str">
        <f t="shared" si="306"/>
        <v>TER</v>
      </c>
      <c r="JE29" s="114">
        <v>45881</v>
      </c>
      <c r="JF29" s="115">
        <v>0.8</v>
      </c>
      <c r="JG29" s="71" t="str">
        <f t="shared" si="307"/>
        <v>SÁB</v>
      </c>
      <c r="JH29" s="114">
        <v>45878</v>
      </c>
      <c r="JI29" s="115">
        <v>0.29166666666666669</v>
      </c>
      <c r="JJ29" s="192"/>
      <c r="JK29" s="159"/>
      <c r="JL29" s="193"/>
      <c r="JM29" s="71" t="str">
        <f t="shared" si="308"/>
        <v>DOM</v>
      </c>
      <c r="JN29" s="114">
        <v>45900</v>
      </c>
      <c r="JO29" s="115">
        <v>0.29166666666666669</v>
      </c>
      <c r="JP29" s="71" t="str">
        <f t="shared" si="309"/>
        <v>SÁB</v>
      </c>
      <c r="JQ29" s="114">
        <v>45906</v>
      </c>
      <c r="JR29" s="115">
        <v>0.54166666666666663</v>
      </c>
      <c r="JS29" s="71" t="str">
        <f t="shared" si="310"/>
        <v>SEX</v>
      </c>
      <c r="JT29" s="114">
        <v>45919</v>
      </c>
      <c r="JU29" s="115">
        <v>0.875</v>
      </c>
      <c r="JV29" s="71" t="str">
        <f t="shared" si="311"/>
        <v>SÁB</v>
      </c>
      <c r="JW29" s="110">
        <v>45920</v>
      </c>
      <c r="JX29" s="111">
        <v>0.76249999999999996</v>
      </c>
      <c r="JY29" s="9" t="str">
        <f t="shared" si="312"/>
        <v>SÁB</v>
      </c>
      <c r="JZ29" s="114">
        <v>45927</v>
      </c>
      <c r="KA29" s="115">
        <v>0.85416666666666663</v>
      </c>
      <c r="KB29" s="9" t="str">
        <f t="shared" si="313"/>
        <v>SÁB</v>
      </c>
      <c r="KC29" s="114">
        <v>45934</v>
      </c>
      <c r="KD29" s="115">
        <v>0.79166666666666663</v>
      </c>
      <c r="KE29" s="71" t="str">
        <f t="shared" si="314"/>
        <v>SÁB</v>
      </c>
      <c r="KF29" s="114">
        <v>45941</v>
      </c>
      <c r="KG29" s="115">
        <v>0.95833333333333337</v>
      </c>
      <c r="KH29" s="71" t="str">
        <f t="shared" si="315"/>
        <v>TER</v>
      </c>
      <c r="KI29" s="114">
        <v>45951</v>
      </c>
      <c r="KJ29" s="115">
        <v>0.71666666666666667</v>
      </c>
      <c r="KK29" s="71" t="str">
        <f t="shared" si="316"/>
        <v>DOM</v>
      </c>
      <c r="KL29" s="114">
        <v>45963</v>
      </c>
      <c r="KM29" s="115">
        <v>0.29166666666666669</v>
      </c>
      <c r="KN29" s="71" t="str">
        <f t="shared" si="317"/>
        <v>QUI</v>
      </c>
      <c r="KO29" s="114">
        <v>45967</v>
      </c>
      <c r="KP29" s="115">
        <v>0.29166666666666669</v>
      </c>
      <c r="KQ29" s="71" t="str">
        <f t="shared" si="318"/>
        <v>DOM</v>
      </c>
      <c r="KR29" s="114">
        <v>45977</v>
      </c>
      <c r="KS29" s="115">
        <v>0.29166666666666669</v>
      </c>
      <c r="KT29" s="71" t="str">
        <f t="shared" si="319"/>
        <v>SÁB</v>
      </c>
      <c r="KU29" s="114">
        <v>45983</v>
      </c>
      <c r="KV29" s="115">
        <v>0.29166666666666669</v>
      </c>
      <c r="KW29" s="192"/>
      <c r="KX29" s="159"/>
      <c r="KY29" s="193"/>
      <c r="KZ29" s="71" t="str">
        <f t="shared" si="320"/>
        <v>DOM</v>
      </c>
      <c r="LA29" s="114">
        <v>45991</v>
      </c>
      <c r="LB29" s="115">
        <v>0.125</v>
      </c>
      <c r="LC29" s="71" t="str">
        <f t="shared" si="321"/>
        <v>SEX</v>
      </c>
      <c r="LD29" s="114">
        <v>46003</v>
      </c>
      <c r="LE29" s="115">
        <v>0.75</v>
      </c>
      <c r="LF29" s="192"/>
      <c r="LG29" s="159"/>
      <c r="LH29" s="193"/>
      <c r="LI29" s="71" t="str">
        <f t="shared" si="322"/>
        <v>DOM</v>
      </c>
      <c r="LJ29" s="114">
        <v>46012</v>
      </c>
      <c r="LK29" s="115">
        <v>0.10416666666666667</v>
      </c>
      <c r="LL29" s="71" t="str">
        <f t="shared" si="323"/>
        <v>QUI</v>
      </c>
      <c r="LM29" s="114">
        <v>46030</v>
      </c>
      <c r="LN29" s="115">
        <v>0.95833333333333337</v>
      </c>
      <c r="LO29" s="71" t="str">
        <f t="shared" si="324"/>
        <v>SÁB</v>
      </c>
      <c r="LP29" s="114">
        <v>46025</v>
      </c>
      <c r="LQ29" s="115">
        <v>0.8125</v>
      </c>
      <c r="LR29" s="71" t="str">
        <f t="shared" si="325"/>
        <v>SEX</v>
      </c>
      <c r="LS29" s="114">
        <v>46031</v>
      </c>
      <c r="LT29" s="115">
        <v>0.95833333333333337</v>
      </c>
      <c r="LU29" s="71" t="str">
        <f t="shared" si="326"/>
        <v>SÁB</v>
      </c>
      <c r="LV29" s="114">
        <v>46039</v>
      </c>
      <c r="LW29" s="115">
        <v>0.29166666666666669</v>
      </c>
      <c r="LX29" s="192"/>
      <c r="LY29" s="159"/>
      <c r="LZ29" s="193"/>
      <c r="MA29" s="71" t="str">
        <f t="shared" si="327"/>
        <v>DOM</v>
      </c>
      <c r="MB29" s="114">
        <v>46054</v>
      </c>
      <c r="MC29" s="115">
        <v>8.3333333333333329E-2</v>
      </c>
      <c r="MD29" s="71" t="str">
        <f t="shared" si="328"/>
        <v>SÁB</v>
      </c>
      <c r="ME29" s="114">
        <v>46067</v>
      </c>
      <c r="MF29" s="115">
        <v>0.5625</v>
      </c>
      <c r="MG29" s="71" t="str">
        <f t="shared" si="329"/>
        <v>SÁB</v>
      </c>
      <c r="MH29" s="114">
        <v>46074</v>
      </c>
      <c r="MI29" s="115">
        <v>4.1666666666666664E-2</v>
      </c>
      <c r="MJ29" s="71" t="str">
        <f t="shared" si="330"/>
        <v>DOM</v>
      </c>
      <c r="MK29" s="114">
        <v>46082</v>
      </c>
      <c r="ML29" s="115">
        <v>4.1666666666666664E-2</v>
      </c>
      <c r="MM29" s="71" t="str">
        <f t="shared" si="331"/>
        <v>SÁB</v>
      </c>
      <c r="MN29" s="114">
        <v>46088</v>
      </c>
      <c r="MO29" s="115">
        <v>0.58333333333333337</v>
      </c>
      <c r="MP29" s="294"/>
      <c r="MQ29" s="295"/>
      <c r="MR29" s="296"/>
      <c r="MS29" s="71" t="str">
        <f t="shared" si="332"/>
        <v>SÁB</v>
      </c>
      <c r="MT29" s="114">
        <v>46102</v>
      </c>
      <c r="MU29" s="115">
        <v>0.375</v>
      </c>
      <c r="MV29" s="71" t="str">
        <f t="shared" si="333"/>
        <v>SEX</v>
      </c>
      <c r="MW29" s="114">
        <v>46108</v>
      </c>
      <c r="MX29" s="115">
        <v>0.79166666666666663</v>
      </c>
      <c r="MY29" s="71" t="str">
        <f t="shared" si="334"/>
        <v>SÁB</v>
      </c>
      <c r="MZ29" s="114">
        <v>46116</v>
      </c>
      <c r="NA29" s="115">
        <v>0.29166666666666669</v>
      </c>
      <c r="NB29" s="71" t="str">
        <f t="shared" si="335"/>
        <v>SÁB</v>
      </c>
      <c r="NC29" s="114">
        <v>46123</v>
      </c>
      <c r="ND29" s="115">
        <v>4.1666666666666664E-2</v>
      </c>
      <c r="NE29" s="71" t="str">
        <f t="shared" ref="NE29:NE31" si="362">UPPER(TEXT(NF29,"DDD"))</f>
        <v>DOM</v>
      </c>
      <c r="NF29" s="114">
        <v>46131</v>
      </c>
      <c r="NG29" s="115">
        <v>0.36805555555555558</v>
      </c>
      <c r="NH29" s="71" t="str">
        <f t="shared" si="337"/>
        <v>SÁB</v>
      </c>
      <c r="NI29" s="114">
        <v>46137</v>
      </c>
      <c r="NJ29" s="115">
        <v>0.91666666666666663</v>
      </c>
      <c r="NK29" s="71" t="str">
        <f t="shared" si="338"/>
        <v>SÁB</v>
      </c>
      <c r="NL29" s="114">
        <v>46144</v>
      </c>
      <c r="NM29" s="115">
        <v>0.95833333333333337</v>
      </c>
      <c r="NN29" s="71" t="str">
        <f t="shared" ref="NN29:NN31" si="363">UPPER(TEXT(NO29,"DDD"))</f>
        <v>DOM</v>
      </c>
      <c r="NO29" s="114">
        <v>46152</v>
      </c>
      <c r="NP29" s="115">
        <v>0.27083333333333331</v>
      </c>
      <c r="NQ29" s="71" t="str">
        <f t="shared" si="340"/>
        <v>DOM</v>
      </c>
      <c r="NR29" s="114">
        <v>46159</v>
      </c>
      <c r="NS29" s="115">
        <v>8.3333333333333329E-2</v>
      </c>
      <c r="NT29" s="294"/>
      <c r="NU29" s="295"/>
      <c r="NV29" s="296"/>
      <c r="NW29" s="71" t="str">
        <f t="shared" si="341"/>
        <v>SÁB</v>
      </c>
      <c r="NX29" s="114">
        <v>46172</v>
      </c>
      <c r="NY29" s="115">
        <v>0.625</v>
      </c>
      <c r="NZ29" s="71" t="str">
        <f t="shared" si="342"/>
        <v>SÁB</v>
      </c>
      <c r="OA29" s="114">
        <v>46179</v>
      </c>
      <c r="OB29" s="115">
        <v>0.95</v>
      </c>
      <c r="OC29" s="294"/>
      <c r="OD29" s="295"/>
      <c r="OE29" s="296"/>
      <c r="OF29" s="71" t="str">
        <f t="shared" si="343"/>
        <v>SÁB</v>
      </c>
      <c r="OG29" s="114">
        <v>46193</v>
      </c>
      <c r="OH29" s="115">
        <v>0.95833333333333337</v>
      </c>
      <c r="OI29" s="71" t="str">
        <f t="shared" si="344"/>
        <v>SÁB</v>
      </c>
      <c r="OJ29" s="114">
        <v>46200</v>
      </c>
      <c r="OK29" s="111">
        <v>0.54166666666666663</v>
      </c>
      <c r="OL29" s="71" t="str">
        <f t="shared" si="345"/>
        <v>SEG</v>
      </c>
      <c r="OM29" s="114">
        <v>46209</v>
      </c>
      <c r="ON29" s="115">
        <v>6.9444444444444447E-4</v>
      </c>
      <c r="OO29" s="430"/>
      <c r="OP29" s="431"/>
      <c r="OQ29" s="432"/>
      <c r="OR29" s="71" t="str">
        <f t="shared" si="346"/>
        <v>SÁB</v>
      </c>
      <c r="OS29" s="30">
        <v>46221</v>
      </c>
      <c r="OT29" s="20">
        <v>0.20833333333333334</v>
      </c>
      <c r="OU29" s="71" t="str">
        <f t="shared" si="347"/>
        <v>SÁB</v>
      </c>
      <c r="OV29" s="30">
        <v>46228</v>
      </c>
      <c r="OW29" s="20">
        <v>0.20833333333333334</v>
      </c>
      <c r="OX29" s="71" t="str">
        <f t="shared" si="348"/>
        <v>SÁB</v>
      </c>
      <c r="OY29" s="30">
        <v>46235</v>
      </c>
      <c r="OZ29" s="20">
        <v>0.20833333333333334</v>
      </c>
      <c r="PA29" s="71" t="str">
        <f t="shared" si="349"/>
        <v>DOM</v>
      </c>
      <c r="PB29" s="30">
        <v>46243</v>
      </c>
      <c r="PC29" s="20">
        <v>0.20833333333333334</v>
      </c>
      <c r="PD29" s="71" t="str">
        <f t="shared" si="350"/>
        <v>SÁB</v>
      </c>
      <c r="PE29" s="30">
        <v>46249</v>
      </c>
      <c r="PF29" s="20">
        <v>0.20833333333333334</v>
      </c>
      <c r="PG29" s="71" t="str">
        <f t="shared" si="351"/>
        <v>DOM</v>
      </c>
      <c r="PH29" s="30">
        <v>46257</v>
      </c>
      <c r="PI29" s="20">
        <v>0.20833333333333334</v>
      </c>
      <c r="PJ29" s="71" t="str">
        <f t="shared" si="352"/>
        <v>SÁB</v>
      </c>
      <c r="PK29" s="30">
        <v>46263</v>
      </c>
      <c r="PL29" s="20">
        <v>0.20833333333333334</v>
      </c>
    </row>
    <row r="30" spans="1:428" ht="14.7" customHeight="1" x14ac:dyDescent="0.3">
      <c r="A30" s="350"/>
      <c r="B30" s="56" t="s">
        <v>255</v>
      </c>
      <c r="C30" s="9" t="str">
        <f t="shared" si="233"/>
        <v>DOM</v>
      </c>
      <c r="D30" s="19">
        <v>45235</v>
      </c>
      <c r="E30" s="11">
        <v>0.77500000000000002</v>
      </c>
      <c r="F30" s="9" t="str">
        <f t="shared" si="234"/>
        <v>SEG</v>
      </c>
      <c r="G30" s="19">
        <v>45257</v>
      </c>
      <c r="H30" s="11">
        <v>0.54583333333333328</v>
      </c>
      <c r="I30" s="9" t="str">
        <f t="shared" si="235"/>
        <v>DOM</v>
      </c>
      <c r="J30" s="19">
        <v>45256</v>
      </c>
      <c r="K30" s="11">
        <v>0.86805555555555547</v>
      </c>
      <c r="L30" s="9" t="str">
        <f t="shared" si="236"/>
        <v>SEG</v>
      </c>
      <c r="M30" s="19">
        <v>45264</v>
      </c>
      <c r="N30" s="11">
        <v>8.3333333333333332E-3</v>
      </c>
      <c r="O30" s="9" t="str">
        <f t="shared" si="237"/>
        <v>QUA</v>
      </c>
      <c r="P30" s="19">
        <v>45273</v>
      </c>
      <c r="Q30" s="11">
        <v>0.16805555555555554</v>
      </c>
      <c r="R30" s="9" t="str">
        <f t="shared" si="238"/>
        <v>DOM</v>
      </c>
      <c r="S30" s="19">
        <v>45284</v>
      </c>
      <c r="T30" s="11">
        <v>0.79166666666666663</v>
      </c>
      <c r="U30" s="9" t="str">
        <f t="shared" si="239"/>
        <v>DOM</v>
      </c>
      <c r="V30" s="19">
        <v>45291</v>
      </c>
      <c r="W30" s="11">
        <v>0.79166666666666663</v>
      </c>
      <c r="X30" s="9" t="str">
        <f t="shared" si="240"/>
        <v>DOM</v>
      </c>
      <c r="Y30" s="19">
        <v>45298</v>
      </c>
      <c r="Z30" s="11">
        <v>0.65833333333333333</v>
      </c>
      <c r="AA30" s="9" t="str">
        <f t="shared" si="241"/>
        <v>DOM</v>
      </c>
      <c r="AB30" s="19">
        <v>45305</v>
      </c>
      <c r="AC30" s="11">
        <v>0.83124999999999993</v>
      </c>
      <c r="AD30" s="9" t="str">
        <f t="shared" si="242"/>
        <v>DOM</v>
      </c>
      <c r="AE30" s="19">
        <v>45312</v>
      </c>
      <c r="AF30" s="11">
        <v>0.57986111111111105</v>
      </c>
      <c r="AG30" s="9" t="str">
        <f t="shared" si="243"/>
        <v>DOM</v>
      </c>
      <c r="AH30" s="19">
        <v>45326</v>
      </c>
      <c r="AI30" s="11">
        <v>1.2499999999999999E-2</v>
      </c>
      <c r="AJ30" s="9" t="str">
        <f t="shared" si="244"/>
        <v>DOM</v>
      </c>
      <c r="AK30" s="19">
        <v>45333</v>
      </c>
      <c r="AL30" s="11">
        <v>0.8208333333333333</v>
      </c>
      <c r="AM30" s="9" t="str">
        <f t="shared" si="245"/>
        <v>SEG</v>
      </c>
      <c r="AN30" s="19">
        <v>45341</v>
      </c>
      <c r="AO30" s="11">
        <v>7.4999999999999997E-2</v>
      </c>
      <c r="AP30" s="9" t="str">
        <f t="shared" si="246"/>
        <v>SEG</v>
      </c>
      <c r="AQ30" s="77">
        <v>45348</v>
      </c>
      <c r="AR30" s="78">
        <v>0.69166666666666676</v>
      </c>
      <c r="AS30" s="9" t="str">
        <f>UPPER(TEXT(AT30,"DDD"))</f>
        <v>SEX</v>
      </c>
      <c r="AT30" s="77">
        <v>45359</v>
      </c>
      <c r="AU30" s="78">
        <v>0.87361111111111112</v>
      </c>
      <c r="AV30" s="9" t="str">
        <f t="shared" si="247"/>
        <v>SEG</v>
      </c>
      <c r="AW30" s="77">
        <v>45369</v>
      </c>
      <c r="AX30" s="78">
        <v>4.1666666666666664E-2</v>
      </c>
      <c r="AY30" s="9" t="str">
        <f t="shared" si="248"/>
        <v>QUA</v>
      </c>
      <c r="AZ30" s="77">
        <v>45378</v>
      </c>
      <c r="BA30" s="78">
        <v>0.47361111111111109</v>
      </c>
      <c r="BB30" s="9" t="str">
        <f t="shared" si="249"/>
        <v>SEG</v>
      </c>
      <c r="BC30" s="77">
        <v>45376</v>
      </c>
      <c r="BD30" s="78">
        <v>0.25</v>
      </c>
      <c r="BE30" s="9" t="str">
        <f t="shared" si="250"/>
        <v>SEG</v>
      </c>
      <c r="BF30" s="19">
        <v>45390</v>
      </c>
      <c r="BG30" s="11">
        <v>0.35416666666666669</v>
      </c>
      <c r="BH30" s="9" t="str">
        <f t="shared" si="251"/>
        <v>DOM</v>
      </c>
      <c r="BI30" s="77">
        <v>45396</v>
      </c>
      <c r="BJ30" s="78">
        <v>0.70486111111111116</v>
      </c>
      <c r="BK30" s="9" t="str">
        <f t="shared" si="252"/>
        <v>SEG</v>
      </c>
      <c r="BL30" s="77">
        <v>45404</v>
      </c>
      <c r="BM30" s="78">
        <v>0.33333333333333331</v>
      </c>
      <c r="BN30" s="9" t="str">
        <f t="shared" si="253"/>
        <v>DOM</v>
      </c>
      <c r="BO30" s="19">
        <v>45417</v>
      </c>
      <c r="BP30" s="11">
        <v>6.9444444444444448E-2</v>
      </c>
      <c r="BQ30" s="9" t="str">
        <f t="shared" si="254"/>
        <v>DOM</v>
      </c>
      <c r="BR30" s="19">
        <v>45424</v>
      </c>
      <c r="BS30" s="11">
        <v>0.90833333333333333</v>
      </c>
      <c r="BT30" s="9" t="str">
        <f t="shared" si="255"/>
        <v>DOM</v>
      </c>
      <c r="BU30" s="19">
        <v>45438</v>
      </c>
      <c r="BV30" s="11">
        <v>0.19583333333333333</v>
      </c>
      <c r="BW30" s="9" t="str">
        <f t="shared" si="256"/>
        <v>DOM</v>
      </c>
      <c r="BX30" s="77">
        <v>45473</v>
      </c>
      <c r="BY30" s="78">
        <v>0.3215277777777778</v>
      </c>
      <c r="BZ30" s="9" t="str">
        <f t="shared" si="257"/>
        <v>SEG</v>
      </c>
      <c r="CA30" s="110">
        <v>45460</v>
      </c>
      <c r="CB30" s="111">
        <v>0.30277777777777776</v>
      </c>
      <c r="CC30" s="213"/>
      <c r="CD30" s="135"/>
      <c r="CE30" s="214"/>
      <c r="CF30" s="9" t="str">
        <f t="shared" si="258"/>
        <v>DOM</v>
      </c>
      <c r="CG30" s="110">
        <v>45459</v>
      </c>
      <c r="CH30" s="111">
        <v>7.9166666666666663E-2</v>
      </c>
      <c r="CI30" s="9" t="str">
        <f t="shared" si="259"/>
        <v>DOM</v>
      </c>
      <c r="CJ30" s="110">
        <v>45466</v>
      </c>
      <c r="CK30" s="111">
        <v>0.30069444444444443</v>
      </c>
      <c r="CL30" s="9" t="str">
        <f t="shared" si="260"/>
        <v>DOM</v>
      </c>
      <c r="CM30" s="110">
        <v>45473</v>
      </c>
      <c r="CN30" s="111">
        <v>0.2638888888888889</v>
      </c>
      <c r="CO30" s="9" t="str">
        <f t="shared" si="261"/>
        <v>SEG</v>
      </c>
      <c r="CP30" s="110">
        <v>45488</v>
      </c>
      <c r="CQ30" s="111">
        <v>0.77083333333333337</v>
      </c>
      <c r="CR30" s="9" t="str">
        <f t="shared" si="262"/>
        <v>DOM</v>
      </c>
      <c r="CS30" s="110">
        <v>45487</v>
      </c>
      <c r="CT30" s="111">
        <v>0.37083333333333335</v>
      </c>
      <c r="CU30" s="9" t="str">
        <f t="shared" si="263"/>
        <v>QUI</v>
      </c>
      <c r="CV30" s="114">
        <v>45512</v>
      </c>
      <c r="CW30" s="115">
        <v>4.1666666666666664E-2</v>
      </c>
      <c r="CX30" s="9" t="str">
        <f t="shared" si="264"/>
        <v>DOM</v>
      </c>
      <c r="CY30" s="114">
        <v>45515</v>
      </c>
      <c r="CZ30" s="115">
        <v>0.55555555555555558</v>
      </c>
      <c r="DA30" s="9" t="str">
        <f t="shared" si="265"/>
        <v>QUA</v>
      </c>
      <c r="DB30" s="114">
        <v>45511</v>
      </c>
      <c r="DC30" s="115">
        <v>0.41666666666666669</v>
      </c>
      <c r="DD30" s="9" t="str">
        <f t="shared" si="266"/>
        <v>TER</v>
      </c>
      <c r="DE30" s="114">
        <v>45524</v>
      </c>
      <c r="DF30" s="115">
        <v>0.24236111111111111</v>
      </c>
      <c r="DG30" s="9" t="str">
        <f t="shared" si="267"/>
        <v>DOM</v>
      </c>
      <c r="DH30" s="114">
        <v>45536</v>
      </c>
      <c r="DI30" s="115">
        <v>0.65833333333333333</v>
      </c>
      <c r="DJ30" s="9" t="str">
        <f t="shared" si="268"/>
        <v>TER</v>
      </c>
      <c r="DK30" s="114">
        <v>45531</v>
      </c>
      <c r="DL30" s="115">
        <v>0.47916666666666669</v>
      </c>
      <c r="DM30" s="9" t="str">
        <f t="shared" si="269"/>
        <v>SEX</v>
      </c>
      <c r="DN30" s="114">
        <v>45555</v>
      </c>
      <c r="DO30" s="115">
        <v>0.41666666666666669</v>
      </c>
      <c r="DP30" s="9" t="str">
        <f t="shared" si="270"/>
        <v>SÁB</v>
      </c>
      <c r="DQ30" s="114">
        <v>45549</v>
      </c>
      <c r="DR30" s="115">
        <v>0.59027777777777779</v>
      </c>
      <c r="DS30" s="9" t="str">
        <f t="shared" si="271"/>
        <v>TER</v>
      </c>
      <c r="DT30" s="114">
        <v>45566</v>
      </c>
      <c r="DU30" s="115">
        <v>0.95138888888888884</v>
      </c>
      <c r="DV30" s="9" t="str">
        <f t="shared" si="272"/>
        <v>SÁB</v>
      </c>
      <c r="DW30" s="114">
        <v>45570</v>
      </c>
      <c r="DX30" s="115">
        <v>0.1875</v>
      </c>
      <c r="DY30" s="9" t="str">
        <f t="shared" si="273"/>
        <v>SÁB</v>
      </c>
      <c r="DZ30" s="114">
        <v>45577</v>
      </c>
      <c r="EA30" s="115">
        <v>0.21875</v>
      </c>
      <c r="EB30" s="9" t="str">
        <f t="shared" si="274"/>
        <v>SEX</v>
      </c>
      <c r="EC30" s="114">
        <v>45583</v>
      </c>
      <c r="ED30" s="115">
        <v>0.41666666666666669</v>
      </c>
      <c r="EE30" s="9" t="str">
        <f t="shared" si="275"/>
        <v>DOM</v>
      </c>
      <c r="EF30" s="114">
        <f>EF29</f>
        <v>45571</v>
      </c>
      <c r="EG30" s="115">
        <v>0.29166666666666669</v>
      </c>
      <c r="EH30" s="9" t="str">
        <f t="shared" si="276"/>
        <v>DOM</v>
      </c>
      <c r="EI30" s="114">
        <v>45592</v>
      </c>
      <c r="EJ30" s="115">
        <v>5.4166666666666669E-2</v>
      </c>
      <c r="EK30" s="9" t="str">
        <f t="shared" si="277"/>
        <v>QUA</v>
      </c>
      <c r="EL30" s="114">
        <v>45595</v>
      </c>
      <c r="EM30" s="115">
        <v>0.33333333333333331</v>
      </c>
      <c r="EN30" s="9" t="str">
        <f t="shared" si="278"/>
        <v>QUA</v>
      </c>
      <c r="EO30" s="114">
        <v>45602</v>
      </c>
      <c r="EP30" s="115">
        <v>0.77083333333333337</v>
      </c>
      <c r="EQ30" s="9" t="str">
        <f t="shared" si="279"/>
        <v>TER</v>
      </c>
      <c r="ER30" s="114">
        <v>45615</v>
      </c>
      <c r="ES30" s="115">
        <v>0.58333333333333337</v>
      </c>
      <c r="ET30" s="9" t="str">
        <f t="shared" si="361"/>
        <v>SEG</v>
      </c>
      <c r="EU30" s="110">
        <v>45621</v>
      </c>
      <c r="EV30" s="111">
        <v>0.82916666666666672</v>
      </c>
      <c r="EW30" s="240"/>
      <c r="EX30" s="241"/>
      <c r="EY30" s="242"/>
      <c r="EZ30" s="9" t="str">
        <f t="shared" si="353"/>
        <v>SEG</v>
      </c>
      <c r="FA30" s="114">
        <v>45621</v>
      </c>
      <c r="FB30" s="115">
        <v>0.52083333333333337</v>
      </c>
      <c r="FC30" s="9" t="str">
        <f t="shared" si="354"/>
        <v>SÁB</v>
      </c>
      <c r="FD30" s="114">
        <v>45640</v>
      </c>
      <c r="FE30" s="115">
        <v>0.66666666666666663</v>
      </c>
      <c r="FF30" s="9" t="str">
        <f t="shared" si="355"/>
        <v>QUA</v>
      </c>
      <c r="FG30" s="114">
        <v>45637</v>
      </c>
      <c r="FH30" s="115">
        <v>0.54166666666666663</v>
      </c>
      <c r="FI30" s="9" t="str">
        <f t="shared" si="356"/>
        <v>SÁB</v>
      </c>
      <c r="FJ30" s="114">
        <v>45647</v>
      </c>
      <c r="FK30" s="115">
        <v>0.375</v>
      </c>
      <c r="FL30" s="9" t="str">
        <f t="shared" si="357"/>
        <v>SÁB</v>
      </c>
      <c r="FM30" s="114">
        <v>45661</v>
      </c>
      <c r="FN30" s="115">
        <v>0.52777777777777779</v>
      </c>
      <c r="FO30" s="9" t="str">
        <f t="shared" si="358"/>
        <v>SÁB</v>
      </c>
      <c r="FP30" s="114">
        <v>45668</v>
      </c>
      <c r="FQ30" s="115">
        <v>0.29166666666666669</v>
      </c>
      <c r="FR30" s="9" t="str">
        <f t="shared" si="359"/>
        <v>QUA</v>
      </c>
      <c r="FS30" s="114">
        <v>45672</v>
      </c>
      <c r="FT30" s="115">
        <v>0.79166666666666663</v>
      </c>
      <c r="FU30" s="71" t="str">
        <f t="shared" si="281"/>
        <v>QUA</v>
      </c>
      <c r="FV30" s="114">
        <v>45679</v>
      </c>
      <c r="FW30" s="115">
        <v>0.50694444444444442</v>
      </c>
      <c r="FX30" s="71" t="str">
        <f t="shared" si="282"/>
        <v>DOM</v>
      </c>
      <c r="FY30" s="114">
        <v>45690</v>
      </c>
      <c r="FZ30" s="115">
        <v>0.3125</v>
      </c>
      <c r="GA30" s="71" t="str">
        <f t="shared" si="283"/>
        <v>QUA</v>
      </c>
      <c r="GB30" s="114">
        <v>45693</v>
      </c>
      <c r="GC30" s="115">
        <v>0.1076388888888889</v>
      </c>
      <c r="GD30" s="71" t="str">
        <f t="shared" si="284"/>
        <v>QUI</v>
      </c>
      <c r="GE30" s="114">
        <v>45701</v>
      </c>
      <c r="GF30" s="115">
        <v>0.6791666666666667</v>
      </c>
      <c r="GG30" s="71" t="str">
        <f t="shared" si="285"/>
        <v>SÁB</v>
      </c>
      <c r="GH30" s="114">
        <v>45710</v>
      </c>
      <c r="GI30" s="115">
        <v>0.35416666666666669</v>
      </c>
      <c r="GJ30" s="71" t="str">
        <f t="shared" si="286"/>
        <v>DOM</v>
      </c>
      <c r="GK30" s="114">
        <f>GK29</f>
        <v>45711</v>
      </c>
      <c r="GL30" s="115">
        <v>0.29166666666666669</v>
      </c>
      <c r="GM30" s="71" t="str">
        <f t="shared" si="287"/>
        <v>QUI</v>
      </c>
      <c r="GN30" s="114">
        <f>GN29</f>
        <v>45715</v>
      </c>
      <c r="GO30" s="115">
        <v>0.89583333333333337</v>
      </c>
      <c r="GP30" s="192"/>
      <c r="GQ30" s="159"/>
      <c r="GR30" s="193"/>
      <c r="GS30" s="71" t="str">
        <f t="shared" si="288"/>
        <v>SÁB</v>
      </c>
      <c r="GT30" s="114">
        <v>45724</v>
      </c>
      <c r="GU30" s="115">
        <v>0.625</v>
      </c>
      <c r="GV30" s="71" t="str">
        <f t="shared" si="289"/>
        <v>QUI</v>
      </c>
      <c r="GW30" s="114">
        <v>45729</v>
      </c>
      <c r="GX30" s="115">
        <v>0.66666666666666663</v>
      </c>
      <c r="GY30" s="71" t="str">
        <f t="shared" si="290"/>
        <v>SÁB</v>
      </c>
      <c r="GZ30" s="114">
        <v>45738</v>
      </c>
      <c r="HA30" s="115">
        <v>0.39583333333333331</v>
      </c>
      <c r="HB30" s="71" t="str">
        <f t="shared" si="291"/>
        <v>SEG</v>
      </c>
      <c r="HC30" s="114">
        <v>45747</v>
      </c>
      <c r="HD30" s="115">
        <v>0.82152777777777775</v>
      </c>
      <c r="HE30" s="71" t="str">
        <f t="shared" si="292"/>
        <v>DOM</v>
      </c>
      <c r="HF30" s="114">
        <f>HF29</f>
        <v>45753</v>
      </c>
      <c r="HG30" s="115">
        <v>0.35625000000000001</v>
      </c>
      <c r="HH30" s="9" t="str">
        <f t="shared" si="360"/>
        <v>DOM</v>
      </c>
      <c r="HI30" s="114">
        <v>45760</v>
      </c>
      <c r="HJ30" s="115">
        <v>0.24027777777777778</v>
      </c>
      <c r="HK30" s="71" t="str">
        <f t="shared" si="293"/>
        <v>SÁB</v>
      </c>
      <c r="HL30" s="114">
        <f>HL29</f>
        <v>45773</v>
      </c>
      <c r="HM30" s="115">
        <v>0.68958333333333333</v>
      </c>
      <c r="HN30" s="71" t="str">
        <f t="shared" si="294"/>
        <v>SEX</v>
      </c>
      <c r="HO30" s="114">
        <v>45779</v>
      </c>
      <c r="HP30" s="115">
        <v>0.90833333333333333</v>
      </c>
      <c r="HQ30" s="71" t="str">
        <f t="shared" si="295"/>
        <v>QUA</v>
      </c>
      <c r="HR30" s="114">
        <v>45784</v>
      </c>
      <c r="HS30" s="115">
        <v>4.1666666666666664E-2</v>
      </c>
      <c r="HT30" s="71" t="str">
        <f t="shared" si="296"/>
        <v>QUA</v>
      </c>
      <c r="HU30" s="114">
        <v>45791</v>
      </c>
      <c r="HV30" s="115">
        <v>0.8125</v>
      </c>
      <c r="HW30" s="71" t="str">
        <f t="shared" si="297"/>
        <v>SEG</v>
      </c>
      <c r="HX30" s="114">
        <v>45803</v>
      </c>
      <c r="HY30" s="115">
        <v>0.70208333333333328</v>
      </c>
      <c r="HZ30" s="71" t="str">
        <f t="shared" si="298"/>
        <v>SÁB</v>
      </c>
      <c r="IA30" s="114">
        <v>45815</v>
      </c>
      <c r="IB30" s="115">
        <v>0.20624999999999999</v>
      </c>
      <c r="IC30" s="71" t="str">
        <f t="shared" si="299"/>
        <v>SÁB</v>
      </c>
      <c r="ID30" s="114">
        <v>45815</v>
      </c>
      <c r="IE30" s="115">
        <v>0.77986111111111112</v>
      </c>
      <c r="IF30" s="71" t="str">
        <f t="shared" si="300"/>
        <v>DOM</v>
      </c>
      <c r="IG30" s="114">
        <v>45823</v>
      </c>
      <c r="IH30" s="115">
        <v>0.38055555555555554</v>
      </c>
      <c r="II30" s="192"/>
      <c r="IJ30" s="159"/>
      <c r="IK30" s="193"/>
      <c r="IL30" s="192"/>
      <c r="IM30" s="159"/>
      <c r="IN30" s="193"/>
      <c r="IO30" s="71" t="str">
        <f t="shared" si="301"/>
        <v>DOM</v>
      </c>
      <c r="IP30" s="114">
        <v>45844</v>
      </c>
      <c r="IQ30" s="115">
        <v>0.3125</v>
      </c>
      <c r="IR30" s="71" t="str">
        <f t="shared" si="302"/>
        <v>DOM</v>
      </c>
      <c r="IS30" s="114">
        <v>45858</v>
      </c>
      <c r="IT30" s="115">
        <v>0.38958333333333334</v>
      </c>
      <c r="IU30" s="71" t="str">
        <f t="shared" si="303"/>
        <v>SEG</v>
      </c>
      <c r="IV30" s="114">
        <v>45852</v>
      </c>
      <c r="IW30" s="115">
        <v>0.875</v>
      </c>
      <c r="IX30" s="71" t="str">
        <f t="shared" si="304"/>
        <v>SEG</v>
      </c>
      <c r="IY30" s="114">
        <v>45873</v>
      </c>
      <c r="IZ30" s="115">
        <v>0.54166666666666663</v>
      </c>
      <c r="JA30" s="71" t="str">
        <f t="shared" si="305"/>
        <v>DOM</v>
      </c>
      <c r="JB30" s="114">
        <v>45865</v>
      </c>
      <c r="JC30" s="115">
        <v>0.45208333333333334</v>
      </c>
      <c r="JD30" s="71" t="str">
        <f t="shared" si="306"/>
        <v>QUA</v>
      </c>
      <c r="JE30" s="114">
        <v>45889</v>
      </c>
      <c r="JF30" s="115">
        <v>0.70486111111111116</v>
      </c>
      <c r="JG30" s="71" t="str">
        <f t="shared" si="307"/>
        <v>DOM</v>
      </c>
      <c r="JH30" s="114">
        <v>45886</v>
      </c>
      <c r="JI30" s="115">
        <v>0.5</v>
      </c>
      <c r="JJ30" s="192"/>
      <c r="JK30" s="159"/>
      <c r="JL30" s="193"/>
      <c r="JM30" s="71" t="str">
        <f t="shared" si="308"/>
        <v>SEG</v>
      </c>
      <c r="JN30" s="114">
        <v>45901</v>
      </c>
      <c r="JO30" s="115">
        <v>0.7104166666666667</v>
      </c>
      <c r="JP30" s="71" t="str">
        <f t="shared" si="309"/>
        <v>SEG</v>
      </c>
      <c r="JQ30" s="114">
        <v>45908</v>
      </c>
      <c r="JR30" s="115">
        <v>0.22500000000000001</v>
      </c>
      <c r="JS30" s="71" t="str">
        <f t="shared" si="310"/>
        <v>TER</v>
      </c>
      <c r="JT30" s="114">
        <v>45923</v>
      </c>
      <c r="JU30" s="115">
        <v>0.40208333333333335</v>
      </c>
      <c r="JV30" s="71" t="str">
        <f t="shared" si="311"/>
        <v>DOM</v>
      </c>
      <c r="JW30" s="110">
        <v>45921</v>
      </c>
      <c r="JX30" s="111">
        <v>0.89166666666666672</v>
      </c>
      <c r="JY30" s="9" t="str">
        <f t="shared" si="312"/>
        <v>SÁB</v>
      </c>
      <c r="JZ30" s="114">
        <v>45927</v>
      </c>
      <c r="KA30" s="115">
        <v>0.96875</v>
      </c>
      <c r="KB30" s="9" t="str">
        <f t="shared" si="313"/>
        <v>DOM</v>
      </c>
      <c r="KC30" s="114">
        <v>45935</v>
      </c>
      <c r="KD30" s="115">
        <v>0.77500000000000002</v>
      </c>
      <c r="KE30" s="71" t="str">
        <f t="shared" si="314"/>
        <v>SEG</v>
      </c>
      <c r="KF30" s="114">
        <v>45943</v>
      </c>
      <c r="KG30" s="115">
        <v>0.2638888888888889</v>
      </c>
      <c r="KH30" s="71" t="str">
        <f t="shared" si="315"/>
        <v>SÁB</v>
      </c>
      <c r="KI30" s="114">
        <v>45955</v>
      </c>
      <c r="KJ30" s="115">
        <v>0.85833333333333328</v>
      </c>
      <c r="KK30" s="71" t="str">
        <f t="shared" si="316"/>
        <v>DOM</v>
      </c>
      <c r="KL30" s="114">
        <v>45963</v>
      </c>
      <c r="KM30" s="115">
        <v>0.50763888888888886</v>
      </c>
      <c r="KN30" s="71" t="str">
        <f t="shared" si="317"/>
        <v>DOM</v>
      </c>
      <c r="KO30" s="114">
        <v>45970</v>
      </c>
      <c r="KP30" s="115">
        <v>0.70833333333333337</v>
      </c>
      <c r="KQ30" s="71" t="str">
        <f t="shared" si="318"/>
        <v>DOM</v>
      </c>
      <c r="KR30" s="114">
        <v>45977</v>
      </c>
      <c r="KS30" s="115">
        <v>0.63541666666666663</v>
      </c>
      <c r="KT30" s="71" t="str">
        <f t="shared" si="319"/>
        <v>DOM</v>
      </c>
      <c r="KU30" s="114">
        <v>45984</v>
      </c>
      <c r="KV30" s="115">
        <v>0.27638888888888891</v>
      </c>
      <c r="KW30" s="192"/>
      <c r="KX30" s="159"/>
      <c r="KY30" s="193"/>
      <c r="KZ30" s="71" t="str">
        <f t="shared" si="320"/>
        <v>DOM</v>
      </c>
      <c r="LA30" s="114">
        <v>45991</v>
      </c>
      <c r="LB30" s="115">
        <v>0.55069444444444449</v>
      </c>
      <c r="LC30" s="71" t="str">
        <f t="shared" si="321"/>
        <v>SÁB</v>
      </c>
      <c r="LD30" s="114">
        <v>46004</v>
      </c>
      <c r="LE30" s="115">
        <v>0.9291666666666667</v>
      </c>
      <c r="LF30" s="192"/>
      <c r="LG30" s="159"/>
      <c r="LH30" s="193"/>
      <c r="LI30" s="71" t="str">
        <f t="shared" si="322"/>
        <v>DOM</v>
      </c>
      <c r="LJ30" s="114">
        <v>46012</v>
      </c>
      <c r="LK30" s="115">
        <v>0.71666666666666667</v>
      </c>
      <c r="LL30" s="71" t="str">
        <f t="shared" si="323"/>
        <v>SEX</v>
      </c>
      <c r="LM30" s="114">
        <v>46031</v>
      </c>
      <c r="LN30" s="115">
        <v>0.77083333333333337</v>
      </c>
      <c r="LO30" s="71" t="str">
        <f t="shared" si="324"/>
        <v>SÁB</v>
      </c>
      <c r="LP30" s="114">
        <v>46025</v>
      </c>
      <c r="LQ30" s="115">
        <v>0.9375</v>
      </c>
      <c r="LR30" s="71" t="str">
        <f t="shared" si="325"/>
        <v>DOM</v>
      </c>
      <c r="LS30" s="114">
        <v>46033</v>
      </c>
      <c r="LT30" s="115">
        <v>0.11666666666666667</v>
      </c>
      <c r="LU30" s="71" t="str">
        <f t="shared" si="326"/>
        <v>DOM</v>
      </c>
      <c r="LV30" s="114">
        <v>46040</v>
      </c>
      <c r="LW30" s="115">
        <v>0.18402777777777779</v>
      </c>
      <c r="LX30" s="192"/>
      <c r="LY30" s="159"/>
      <c r="LZ30" s="193"/>
      <c r="MA30" s="71" t="str">
        <f t="shared" si="327"/>
        <v>DOM</v>
      </c>
      <c r="MB30" s="114">
        <v>46054</v>
      </c>
      <c r="MC30" s="115">
        <v>0.21388888888888888</v>
      </c>
      <c r="MD30" s="71" t="str">
        <f t="shared" si="328"/>
        <v>SÁB</v>
      </c>
      <c r="ME30" s="114">
        <v>46067</v>
      </c>
      <c r="MF30" s="115">
        <v>0.67500000000000004</v>
      </c>
      <c r="MG30" s="71" t="str">
        <f t="shared" si="329"/>
        <v>DOM</v>
      </c>
      <c r="MH30" s="114">
        <v>46075</v>
      </c>
      <c r="MI30" s="115">
        <v>0.85416666666666663</v>
      </c>
      <c r="MJ30" s="71" t="str">
        <f t="shared" si="330"/>
        <v>DOM</v>
      </c>
      <c r="MK30" s="114">
        <v>46082</v>
      </c>
      <c r="ML30" s="115">
        <v>0.21875</v>
      </c>
      <c r="MM30" s="71" t="str">
        <f t="shared" si="331"/>
        <v>DOM</v>
      </c>
      <c r="MN30" s="114">
        <v>46089</v>
      </c>
      <c r="MO30" s="115">
        <v>0.1986111111111111</v>
      </c>
      <c r="MP30" s="294"/>
      <c r="MQ30" s="295"/>
      <c r="MR30" s="296"/>
      <c r="MS30" s="71" t="str">
        <f t="shared" si="332"/>
        <v>DOM</v>
      </c>
      <c r="MT30" s="114">
        <f>MT29+1</f>
        <v>46103</v>
      </c>
      <c r="MU30" s="115">
        <v>8.3333333333333329E-2</v>
      </c>
      <c r="MV30" s="71" t="str">
        <f t="shared" si="333"/>
        <v>DOM</v>
      </c>
      <c r="MW30" s="114">
        <v>46110</v>
      </c>
      <c r="MX30" s="115">
        <v>0.3972222222222222</v>
      </c>
      <c r="MY30" s="71" t="str">
        <f t="shared" si="334"/>
        <v>DOM</v>
      </c>
      <c r="MZ30" s="114">
        <v>46117</v>
      </c>
      <c r="NA30" s="115">
        <v>0.13472222222222222</v>
      </c>
      <c r="NB30" s="71" t="str">
        <f t="shared" si="335"/>
        <v>DOM</v>
      </c>
      <c r="NC30" s="114">
        <v>46124</v>
      </c>
      <c r="ND30" s="115">
        <v>0.42777777777777776</v>
      </c>
      <c r="NE30" s="71" t="str">
        <f t="shared" si="362"/>
        <v>DOM</v>
      </c>
      <c r="NF30" s="114">
        <v>46131</v>
      </c>
      <c r="NG30" s="115">
        <v>0.45833333333333331</v>
      </c>
      <c r="NH30" s="71" t="str">
        <f t="shared" si="337"/>
        <v>DOM</v>
      </c>
      <c r="NI30" s="114">
        <v>46138</v>
      </c>
      <c r="NJ30" s="115">
        <v>0.17569444444444443</v>
      </c>
      <c r="NK30" s="71" t="str">
        <f t="shared" si="338"/>
        <v>SÁB</v>
      </c>
      <c r="NL30" s="114">
        <v>46144</v>
      </c>
      <c r="NM30" s="115">
        <v>0.93958333333333333</v>
      </c>
      <c r="NN30" s="71" t="str">
        <f t="shared" si="363"/>
        <v>TER</v>
      </c>
      <c r="NO30" s="114">
        <v>46154</v>
      </c>
      <c r="NP30" s="115">
        <v>0.2013888888888889</v>
      </c>
      <c r="NQ30" s="71" t="str">
        <f t="shared" si="340"/>
        <v>SEG</v>
      </c>
      <c r="NR30" s="114">
        <f>NR29+1</f>
        <v>46160</v>
      </c>
      <c r="NS30" s="115">
        <v>0.25486111111111109</v>
      </c>
      <c r="NT30" s="294"/>
      <c r="NU30" s="295"/>
      <c r="NV30" s="296"/>
      <c r="NW30" s="71" t="str">
        <f t="shared" si="341"/>
        <v>DOM</v>
      </c>
      <c r="NX30" s="114">
        <v>46173</v>
      </c>
      <c r="NY30" s="115">
        <v>0.70277777777777772</v>
      </c>
      <c r="NZ30" s="71" t="str">
        <f t="shared" si="342"/>
        <v>DOM</v>
      </c>
      <c r="OA30" s="114">
        <v>46180</v>
      </c>
      <c r="OB30" s="115">
        <v>0.93541666666666667</v>
      </c>
      <c r="OC30" s="294"/>
      <c r="OD30" s="295"/>
      <c r="OE30" s="296"/>
      <c r="OF30" s="71" t="str">
        <f t="shared" si="343"/>
        <v>DOM</v>
      </c>
      <c r="OG30" s="114">
        <v>46194</v>
      </c>
      <c r="OH30" s="115">
        <v>0.37152777777777779</v>
      </c>
      <c r="OI30" s="71" t="str">
        <f t="shared" si="344"/>
        <v>DOM</v>
      </c>
      <c r="OJ30" s="114">
        <v>46201</v>
      </c>
      <c r="OK30" s="111">
        <v>0.22638888888888889</v>
      </c>
      <c r="OL30" s="71" t="str">
        <f t="shared" si="345"/>
        <v>SEG</v>
      </c>
      <c r="OM30" s="114">
        <v>46209</v>
      </c>
      <c r="ON30" s="115">
        <v>8.3333333333333329E-2</v>
      </c>
      <c r="OO30" s="430"/>
      <c r="OP30" s="431"/>
      <c r="OQ30" s="432"/>
      <c r="OR30" s="71" t="str">
        <f t="shared" si="346"/>
        <v>DOM</v>
      </c>
      <c r="OS30" s="30">
        <f>OS29+1</f>
        <v>46222</v>
      </c>
      <c r="OT30" s="20">
        <v>0.29166666666666669</v>
      </c>
      <c r="OU30" s="71" t="str">
        <f t="shared" si="347"/>
        <v>DOM</v>
      </c>
      <c r="OV30" s="30">
        <f>OV29+1</f>
        <v>46229</v>
      </c>
      <c r="OW30" s="20">
        <v>0.29166666666666669</v>
      </c>
      <c r="OX30" s="71" t="str">
        <f t="shared" si="348"/>
        <v>DOM</v>
      </c>
      <c r="OY30" s="30">
        <f>OY29+1</f>
        <v>46236</v>
      </c>
      <c r="OZ30" s="20">
        <v>0.29166666666666669</v>
      </c>
      <c r="PA30" s="71" t="str">
        <f t="shared" si="349"/>
        <v>DOM</v>
      </c>
      <c r="PB30" s="30">
        <v>46243</v>
      </c>
      <c r="PC30" s="20">
        <v>0.29166666666666669</v>
      </c>
      <c r="PD30" s="71" t="str">
        <f t="shared" si="350"/>
        <v>DOM</v>
      </c>
      <c r="PE30" s="30">
        <f>PE29+1</f>
        <v>46250</v>
      </c>
      <c r="PF30" s="20">
        <v>0.29166666666666669</v>
      </c>
      <c r="PG30" s="71" t="str">
        <f t="shared" si="351"/>
        <v>SEG</v>
      </c>
      <c r="PH30" s="30">
        <f>PH29+1</f>
        <v>46258</v>
      </c>
      <c r="PI30" s="20">
        <v>0.29166666666666669</v>
      </c>
      <c r="PJ30" s="71" t="str">
        <f t="shared" si="352"/>
        <v>DOM</v>
      </c>
      <c r="PK30" s="30">
        <f>PK29+1</f>
        <v>46264</v>
      </c>
      <c r="PL30" s="20">
        <v>0.29166666666666669</v>
      </c>
    </row>
    <row r="31" spans="1:428" ht="15" customHeight="1" thickBot="1" x14ac:dyDescent="0.35">
      <c r="A31" s="351"/>
      <c r="B31" s="57" t="s">
        <v>244</v>
      </c>
      <c r="C31" s="10" t="str">
        <f t="shared" si="233"/>
        <v>SEG</v>
      </c>
      <c r="D31" s="39">
        <v>45236</v>
      </c>
      <c r="E31" s="12">
        <v>0.46875</v>
      </c>
      <c r="F31" s="10" t="str">
        <f t="shared" si="234"/>
        <v>TER</v>
      </c>
      <c r="G31" s="39">
        <v>45258</v>
      </c>
      <c r="H31" s="12">
        <v>0.46111111111111108</v>
      </c>
      <c r="I31" s="10" t="str">
        <f t="shared" si="235"/>
        <v>SEG</v>
      </c>
      <c r="J31" s="39">
        <v>45257</v>
      </c>
      <c r="K31" s="12">
        <v>0.40972222222222227</v>
      </c>
      <c r="L31" s="10" t="str">
        <f t="shared" si="236"/>
        <v>SEG</v>
      </c>
      <c r="M31" s="39">
        <v>45264</v>
      </c>
      <c r="N31" s="12">
        <v>0.54861111111111105</v>
      </c>
      <c r="O31" s="10" t="str">
        <f t="shared" si="237"/>
        <v>QUI</v>
      </c>
      <c r="P31" s="39">
        <v>45274</v>
      </c>
      <c r="Q31" s="12">
        <v>0.12152777777777778</v>
      </c>
      <c r="R31" s="10" t="str">
        <f t="shared" si="238"/>
        <v>TER</v>
      </c>
      <c r="S31" s="39">
        <v>45286</v>
      </c>
      <c r="T31" s="12">
        <v>7.6388888888888895E-2</v>
      </c>
      <c r="U31" s="10" t="str">
        <f t="shared" si="239"/>
        <v>SEG</v>
      </c>
      <c r="V31" s="39">
        <v>45292</v>
      </c>
      <c r="W31" s="12">
        <v>0.81666666666666676</v>
      </c>
      <c r="X31" s="10" t="str">
        <f t="shared" si="240"/>
        <v>SEG</v>
      </c>
      <c r="Y31" s="39">
        <v>45299</v>
      </c>
      <c r="Z31" s="12">
        <v>9.375E-2</v>
      </c>
      <c r="AA31" s="10" t="str">
        <f t="shared" si="241"/>
        <v>SEG</v>
      </c>
      <c r="AB31" s="39">
        <v>45306</v>
      </c>
      <c r="AC31" s="12">
        <v>0.46180555555555558</v>
      </c>
      <c r="AD31" s="10" t="str">
        <f t="shared" si="242"/>
        <v>SEG</v>
      </c>
      <c r="AE31" s="39">
        <v>45313</v>
      </c>
      <c r="AF31" s="12">
        <v>9.0277777777777776E-2</v>
      </c>
      <c r="AG31" s="10" t="str">
        <f t="shared" si="243"/>
        <v>DOM</v>
      </c>
      <c r="AH31" s="39">
        <v>45326</v>
      </c>
      <c r="AI31" s="12">
        <v>0.70416666666666661</v>
      </c>
      <c r="AJ31" s="10" t="str">
        <f t="shared" si="244"/>
        <v>SEG</v>
      </c>
      <c r="AK31" s="39">
        <v>45334</v>
      </c>
      <c r="AL31" s="12">
        <v>0.42708333333333331</v>
      </c>
      <c r="AM31" s="10" t="str">
        <f t="shared" si="245"/>
        <v>SEG</v>
      </c>
      <c r="AN31" s="39">
        <v>45341</v>
      </c>
      <c r="AO31" s="12">
        <v>0.67986111111111114</v>
      </c>
      <c r="AP31" s="10" t="str">
        <f t="shared" si="246"/>
        <v>TER</v>
      </c>
      <c r="AQ31" s="77">
        <v>45349</v>
      </c>
      <c r="AR31" s="78">
        <v>0.41111111111111115</v>
      </c>
      <c r="AS31" s="10" t="str">
        <f>UPPER(TEXT(AT31,"DDD"))</f>
        <v>SÁB</v>
      </c>
      <c r="AT31" s="77">
        <v>45360</v>
      </c>
      <c r="AU31" s="78">
        <v>0.66666666666666663</v>
      </c>
      <c r="AV31" s="10" t="str">
        <f t="shared" si="247"/>
        <v>SEG</v>
      </c>
      <c r="AW31" s="77">
        <v>45369</v>
      </c>
      <c r="AX31" s="78">
        <v>0.96527777777777779</v>
      </c>
      <c r="AY31" s="10" t="str">
        <f t="shared" si="248"/>
        <v>QUI</v>
      </c>
      <c r="AZ31" s="77">
        <v>45379</v>
      </c>
      <c r="BA31" s="78">
        <v>0.15347222222222223</v>
      </c>
      <c r="BB31" s="10" t="str">
        <f t="shared" si="249"/>
        <v>TER</v>
      </c>
      <c r="BC31" s="77">
        <v>45377</v>
      </c>
      <c r="BD31" s="78">
        <v>0.16319444444444445</v>
      </c>
      <c r="BE31" s="10" t="str">
        <f t="shared" si="250"/>
        <v>SEG</v>
      </c>
      <c r="BF31" s="19">
        <v>45390</v>
      </c>
      <c r="BG31" s="11">
        <v>0.70833333333333337</v>
      </c>
      <c r="BH31" s="10" t="str">
        <f t="shared" si="251"/>
        <v>SEG</v>
      </c>
      <c r="BI31" s="77">
        <v>45397</v>
      </c>
      <c r="BJ31" s="78">
        <v>0.29791666666666666</v>
      </c>
      <c r="BK31" s="10" t="str">
        <f t="shared" si="252"/>
        <v>TER</v>
      </c>
      <c r="BL31" s="77">
        <v>45405</v>
      </c>
      <c r="BM31" s="78">
        <v>8.3333333333333329E-2</v>
      </c>
      <c r="BN31" s="10" t="str">
        <f t="shared" si="253"/>
        <v>DOM</v>
      </c>
      <c r="BO31" s="19">
        <v>45417</v>
      </c>
      <c r="BP31" s="11">
        <v>0.4375</v>
      </c>
      <c r="BQ31" s="10" t="str">
        <f t="shared" si="254"/>
        <v>SEG</v>
      </c>
      <c r="BR31" s="19">
        <v>45425</v>
      </c>
      <c r="BS31" s="11" t="s">
        <v>424</v>
      </c>
      <c r="BT31" s="10" t="str">
        <f t="shared" si="255"/>
        <v>DOM</v>
      </c>
      <c r="BU31" s="39">
        <v>45438</v>
      </c>
      <c r="BV31" s="12">
        <v>0.9</v>
      </c>
      <c r="BW31" s="10" t="str">
        <f t="shared" si="256"/>
        <v>SEX</v>
      </c>
      <c r="BX31" s="88">
        <v>45443</v>
      </c>
      <c r="BY31" s="84">
        <v>0.125</v>
      </c>
      <c r="BZ31" s="10" t="str">
        <f t="shared" si="257"/>
        <v>TER</v>
      </c>
      <c r="CA31" s="110">
        <v>45461</v>
      </c>
      <c r="CB31" s="111">
        <v>7.9861111111111105E-2</v>
      </c>
      <c r="CC31" s="213"/>
      <c r="CD31" s="135"/>
      <c r="CE31" s="214"/>
      <c r="CF31" s="10" t="str">
        <f t="shared" si="258"/>
        <v>DOM</v>
      </c>
      <c r="CG31" s="110">
        <f>CG30</f>
        <v>45459</v>
      </c>
      <c r="CH31" s="111">
        <v>0.6875</v>
      </c>
      <c r="CI31" s="10" t="str">
        <f t="shared" si="259"/>
        <v>DOM</v>
      </c>
      <c r="CJ31" s="110">
        <v>45466</v>
      </c>
      <c r="CK31" s="111">
        <v>0.89722222222222225</v>
      </c>
      <c r="CL31" s="10" t="str">
        <f t="shared" si="260"/>
        <v>DOM</v>
      </c>
      <c r="CM31" s="110">
        <v>45473</v>
      </c>
      <c r="CN31" s="111">
        <v>0.88402777777777775</v>
      </c>
      <c r="CO31" s="10" t="str">
        <f t="shared" si="261"/>
        <v>TER</v>
      </c>
      <c r="CP31" s="110">
        <v>45489</v>
      </c>
      <c r="CQ31" s="111">
        <v>0.64583333333333337</v>
      </c>
      <c r="CR31" s="10" t="str">
        <f t="shared" si="262"/>
        <v>DOM</v>
      </c>
      <c r="CS31" s="110">
        <v>45487</v>
      </c>
      <c r="CT31" s="111">
        <v>0.84722222222222221</v>
      </c>
      <c r="CU31" s="10" t="str">
        <f t="shared" si="263"/>
        <v>SEX</v>
      </c>
      <c r="CV31" s="129">
        <v>45513</v>
      </c>
      <c r="CW31" s="118">
        <v>0.33333333333333331</v>
      </c>
      <c r="CX31" s="10" t="str">
        <f t="shared" si="264"/>
        <v>SEG</v>
      </c>
      <c r="CY31" s="114">
        <v>45516</v>
      </c>
      <c r="CZ31" s="118">
        <v>0.38055555555555554</v>
      </c>
      <c r="DA31" s="10" t="str">
        <f t="shared" si="265"/>
        <v>QUI</v>
      </c>
      <c r="DB31" s="129">
        <v>45512</v>
      </c>
      <c r="DC31" s="118">
        <v>0.41319444444444442</v>
      </c>
      <c r="DD31" s="10" t="str">
        <f t="shared" si="266"/>
        <v>QUA</v>
      </c>
      <c r="DE31" s="129">
        <v>45525</v>
      </c>
      <c r="DF31" s="118">
        <v>3.3333333333333333E-2</v>
      </c>
      <c r="DG31" s="10" t="str">
        <f t="shared" si="267"/>
        <v>SEG</v>
      </c>
      <c r="DH31" s="114">
        <v>45537</v>
      </c>
      <c r="DI31" s="118">
        <v>0.52083333333333337</v>
      </c>
      <c r="DJ31" s="10" t="str">
        <f t="shared" si="268"/>
        <v>QUA</v>
      </c>
      <c r="DK31" s="129">
        <v>45532</v>
      </c>
      <c r="DL31" s="118">
        <v>0.20069444444444445</v>
      </c>
      <c r="DM31" s="10" t="str">
        <f t="shared" si="269"/>
        <v>SÁB</v>
      </c>
      <c r="DN31" s="114">
        <v>45556</v>
      </c>
      <c r="DO31" s="115">
        <v>0.90625</v>
      </c>
      <c r="DP31" s="10" t="str">
        <f t="shared" si="270"/>
        <v>SEG</v>
      </c>
      <c r="DQ31" s="129">
        <v>45551</v>
      </c>
      <c r="DR31" s="118">
        <v>0.57291666666666663</v>
      </c>
      <c r="DS31" s="10" t="str">
        <f t="shared" si="271"/>
        <v>QUI</v>
      </c>
      <c r="DT31" s="129">
        <v>45568</v>
      </c>
      <c r="DU31" s="118">
        <v>4.1666666666666664E-2</v>
      </c>
      <c r="DV31" s="10" t="str">
        <f t="shared" si="272"/>
        <v>SÁB</v>
      </c>
      <c r="DW31" s="129">
        <v>45570</v>
      </c>
      <c r="DX31" s="118">
        <v>0.77083333333333337</v>
      </c>
      <c r="DY31" s="10" t="str">
        <f t="shared" si="273"/>
        <v>SÁB</v>
      </c>
      <c r="DZ31" s="129">
        <v>45577</v>
      </c>
      <c r="EA31" s="118">
        <v>0.81597222222222221</v>
      </c>
      <c r="EB31" s="10" t="str">
        <f t="shared" si="274"/>
        <v>SÁB</v>
      </c>
      <c r="EC31" s="129">
        <v>45584</v>
      </c>
      <c r="ED31" s="118">
        <v>5.5555555555555552E-2</v>
      </c>
      <c r="EE31" s="10" t="str">
        <f t="shared" si="275"/>
        <v>DOM</v>
      </c>
      <c r="EF31" s="129">
        <v>45571</v>
      </c>
      <c r="EG31" s="118">
        <v>0.95833333333333337</v>
      </c>
      <c r="EH31" s="10" t="str">
        <f t="shared" si="276"/>
        <v>DOM</v>
      </c>
      <c r="EI31" s="129">
        <v>45592</v>
      </c>
      <c r="EJ31" s="118">
        <v>0.84722222222222221</v>
      </c>
      <c r="EK31" s="10" t="str">
        <f t="shared" si="277"/>
        <v>QUA</v>
      </c>
      <c r="EL31" s="129">
        <v>45595</v>
      </c>
      <c r="EM31" s="118">
        <v>0.89583333333333337</v>
      </c>
      <c r="EN31" s="10" t="str">
        <f t="shared" si="278"/>
        <v>QUI</v>
      </c>
      <c r="EO31" s="129">
        <v>45603</v>
      </c>
      <c r="EP31" s="118">
        <v>0.82638888888888884</v>
      </c>
      <c r="EQ31" s="10" t="str">
        <f t="shared" si="279"/>
        <v>QUA</v>
      </c>
      <c r="ER31" s="129">
        <v>45616</v>
      </c>
      <c r="ES31" s="118">
        <v>0.625</v>
      </c>
      <c r="ET31" s="9" t="str">
        <f t="shared" si="361"/>
        <v>QUA</v>
      </c>
      <c r="EU31" s="133">
        <v>45623</v>
      </c>
      <c r="EV31" s="111">
        <v>0.3</v>
      </c>
      <c r="EW31" s="243"/>
      <c r="EX31" s="244"/>
      <c r="EY31" s="245"/>
      <c r="EZ31" s="9" t="str">
        <f t="shared" si="353"/>
        <v>TER</v>
      </c>
      <c r="FA31" s="129">
        <v>45622</v>
      </c>
      <c r="FB31" s="118">
        <v>0.51458333333333328</v>
      </c>
      <c r="FC31" s="9" t="str">
        <f t="shared" si="354"/>
        <v>DOM</v>
      </c>
      <c r="FD31" s="129">
        <v>45641</v>
      </c>
      <c r="FE31" s="118">
        <v>0.1388888888888889</v>
      </c>
      <c r="FF31" s="9" t="str">
        <f t="shared" si="355"/>
        <v>QUI</v>
      </c>
      <c r="FG31" s="129">
        <v>45638</v>
      </c>
      <c r="FH31" s="118">
        <v>0.28472222222222221</v>
      </c>
      <c r="FI31" s="9" t="str">
        <f t="shared" si="356"/>
        <v>DOM</v>
      </c>
      <c r="FJ31" s="129">
        <v>45648</v>
      </c>
      <c r="FK31" s="118">
        <v>4.1666666666666664E-2</v>
      </c>
      <c r="FL31" s="9" t="str">
        <f t="shared" si="357"/>
        <v>DOM</v>
      </c>
      <c r="FM31" s="129">
        <v>45662</v>
      </c>
      <c r="FN31" s="118">
        <v>0.75069444444444444</v>
      </c>
      <c r="FO31" s="9" t="str">
        <f t="shared" si="358"/>
        <v>SÁB</v>
      </c>
      <c r="FP31" s="129">
        <v>45668</v>
      </c>
      <c r="FQ31" s="118">
        <v>0.72916666666666663</v>
      </c>
      <c r="FR31" s="9" t="str">
        <f t="shared" si="359"/>
        <v>QUI</v>
      </c>
      <c r="FS31" s="129">
        <v>45673</v>
      </c>
      <c r="FT31" s="118">
        <v>0.91041666666666665</v>
      </c>
      <c r="FU31" s="137" t="str">
        <f t="shared" si="281"/>
        <v>QUI</v>
      </c>
      <c r="FV31" s="129">
        <v>45680</v>
      </c>
      <c r="FW31" s="118">
        <v>0.49305555555555558</v>
      </c>
      <c r="FX31" s="137" t="str">
        <f t="shared" si="282"/>
        <v>DOM</v>
      </c>
      <c r="FY31" s="129">
        <v>45690</v>
      </c>
      <c r="FZ31" s="118">
        <v>0.99652777777777779</v>
      </c>
      <c r="GA31" s="137" t="str">
        <f t="shared" si="283"/>
        <v>QUA</v>
      </c>
      <c r="GB31" s="129">
        <v>45693</v>
      </c>
      <c r="GC31" s="118">
        <v>0.55555555555555558</v>
      </c>
      <c r="GD31" s="137" t="str">
        <f t="shared" si="284"/>
        <v>SEX</v>
      </c>
      <c r="GE31" s="129">
        <v>45702</v>
      </c>
      <c r="GF31" s="118">
        <v>0.37708333333333333</v>
      </c>
      <c r="GG31" s="137" t="str">
        <f t="shared" si="285"/>
        <v>DOM</v>
      </c>
      <c r="GH31" s="129">
        <v>45711</v>
      </c>
      <c r="GI31" s="118">
        <v>0.54513888888888884</v>
      </c>
      <c r="GJ31" s="137" t="str">
        <f t="shared" si="286"/>
        <v>DOM</v>
      </c>
      <c r="GK31" s="129">
        <v>45711</v>
      </c>
      <c r="GL31" s="118">
        <v>0.54513888888888884</v>
      </c>
      <c r="GM31" s="137" t="str">
        <f t="shared" si="287"/>
        <v>SEX</v>
      </c>
      <c r="GN31" s="129">
        <v>45716</v>
      </c>
      <c r="GO31" s="118">
        <v>0.89236111111111116</v>
      </c>
      <c r="GP31" s="194"/>
      <c r="GQ31" s="195"/>
      <c r="GR31" s="196"/>
      <c r="GS31" s="137" t="str">
        <f t="shared" si="288"/>
        <v>DOM</v>
      </c>
      <c r="GT31" s="129">
        <v>45725</v>
      </c>
      <c r="GU31" s="118">
        <v>0.80555555555555558</v>
      </c>
      <c r="GV31" s="137" t="str">
        <f t="shared" si="289"/>
        <v>SEX</v>
      </c>
      <c r="GW31" s="129">
        <v>45730</v>
      </c>
      <c r="GX31" s="118">
        <v>0.3263888888888889</v>
      </c>
      <c r="GY31" s="137" t="str">
        <f t="shared" si="290"/>
        <v>SÁB</v>
      </c>
      <c r="GZ31" s="129">
        <v>45738</v>
      </c>
      <c r="HA31" s="118">
        <v>0.94097222222222221</v>
      </c>
      <c r="HB31" s="137" t="str">
        <f t="shared" si="291"/>
        <v>TER</v>
      </c>
      <c r="HC31" s="129">
        <v>45748</v>
      </c>
      <c r="HD31" s="118">
        <v>0.60555555555555551</v>
      </c>
      <c r="HE31" s="137" t="str">
        <f t="shared" si="292"/>
        <v>DOM</v>
      </c>
      <c r="HF31" s="129">
        <v>45753</v>
      </c>
      <c r="HG31" s="118">
        <v>0.94444444444444442</v>
      </c>
      <c r="HH31" s="9" t="str">
        <f t="shared" si="360"/>
        <v>DOM</v>
      </c>
      <c r="HI31" s="129">
        <v>45760</v>
      </c>
      <c r="HJ31" s="118">
        <v>0.87361111111111112</v>
      </c>
      <c r="HK31" s="137" t="str">
        <f t="shared" si="293"/>
        <v>DOM</v>
      </c>
      <c r="HL31" s="129">
        <v>45774</v>
      </c>
      <c r="HM31" s="118">
        <v>0.86458333333333337</v>
      </c>
      <c r="HN31" s="137" t="str">
        <f t="shared" si="294"/>
        <v>SÁB</v>
      </c>
      <c r="HO31" s="129">
        <v>45780</v>
      </c>
      <c r="HP31" s="118">
        <v>0.63888888888888884</v>
      </c>
      <c r="HQ31" s="137" t="str">
        <f t="shared" si="295"/>
        <v>QUI</v>
      </c>
      <c r="HR31" s="129">
        <v>45785</v>
      </c>
      <c r="HS31" s="118">
        <v>1.7361111111111112E-2</v>
      </c>
      <c r="HT31" s="137" t="str">
        <f t="shared" si="296"/>
        <v>QUI</v>
      </c>
      <c r="HU31" s="129">
        <v>45792</v>
      </c>
      <c r="HV31" s="118">
        <v>0.73611111111111116</v>
      </c>
      <c r="HW31" s="137" t="str">
        <f t="shared" si="297"/>
        <v>TER</v>
      </c>
      <c r="HX31" s="129">
        <v>45804</v>
      </c>
      <c r="HY31" s="118">
        <v>0.58333333333333337</v>
      </c>
      <c r="HZ31" s="137" t="str">
        <f t="shared" si="298"/>
        <v>DOM</v>
      </c>
      <c r="IA31" s="129">
        <v>45816</v>
      </c>
      <c r="IB31" s="118">
        <v>0.75138888888888888</v>
      </c>
      <c r="IC31" s="137" t="str">
        <f t="shared" si="299"/>
        <v>DOM</v>
      </c>
      <c r="ID31" s="129">
        <v>45816</v>
      </c>
      <c r="IE31" s="118">
        <v>0.75486111111111109</v>
      </c>
      <c r="IF31" s="137" t="str">
        <f t="shared" si="300"/>
        <v>SEG</v>
      </c>
      <c r="IG31" s="129">
        <v>45824</v>
      </c>
      <c r="IH31" s="118">
        <v>0.375</v>
      </c>
      <c r="II31" s="194"/>
      <c r="IJ31" s="195"/>
      <c r="IK31" s="196"/>
      <c r="IL31" s="194"/>
      <c r="IM31" s="195"/>
      <c r="IN31" s="196"/>
      <c r="IO31" s="137" t="str">
        <f t="shared" si="301"/>
        <v>SEG</v>
      </c>
      <c r="IP31" s="129">
        <v>45845</v>
      </c>
      <c r="IQ31" s="118">
        <v>7.9861111111111105E-2</v>
      </c>
      <c r="IR31" s="137" t="str">
        <f t="shared" si="302"/>
        <v>SEG</v>
      </c>
      <c r="IS31" s="129">
        <v>45859</v>
      </c>
      <c r="IT31" s="118">
        <v>0.23194444444444445</v>
      </c>
      <c r="IU31" s="137" t="str">
        <f t="shared" si="303"/>
        <v>QUA</v>
      </c>
      <c r="IV31" s="129">
        <v>45854</v>
      </c>
      <c r="IW31" s="118">
        <v>0.55138888888888893</v>
      </c>
      <c r="IX31" s="137" t="str">
        <f t="shared" si="304"/>
        <v>QUA</v>
      </c>
      <c r="IY31" s="129">
        <v>45875</v>
      </c>
      <c r="IZ31" s="118">
        <v>0.5625</v>
      </c>
      <c r="JA31" s="137" t="str">
        <f t="shared" si="305"/>
        <v>QUA</v>
      </c>
      <c r="JB31" s="129">
        <v>45868</v>
      </c>
      <c r="JC31" s="118">
        <v>0.45833333333333331</v>
      </c>
      <c r="JD31" s="137" t="str">
        <f t="shared" si="306"/>
        <v>SEX</v>
      </c>
      <c r="JE31" s="129">
        <v>45891</v>
      </c>
      <c r="JF31" s="118">
        <v>0.10416666666666667</v>
      </c>
      <c r="JG31" s="137" t="str">
        <f t="shared" si="307"/>
        <v>SEG</v>
      </c>
      <c r="JH31" s="129">
        <v>45887</v>
      </c>
      <c r="JI31" s="118">
        <v>8.611111111111111E-2</v>
      </c>
      <c r="JJ31" s="194"/>
      <c r="JK31" s="195"/>
      <c r="JL31" s="196"/>
      <c r="JM31" s="137" t="str">
        <f t="shared" si="308"/>
        <v>TER</v>
      </c>
      <c r="JN31" s="129">
        <v>45902</v>
      </c>
      <c r="JO31" s="118">
        <v>0.92361111111111116</v>
      </c>
      <c r="JP31" s="137" t="str">
        <f t="shared" si="309"/>
        <v>TER</v>
      </c>
      <c r="JQ31" s="129">
        <v>45909</v>
      </c>
      <c r="JR31" s="118">
        <v>0.39583333333333331</v>
      </c>
      <c r="JS31" s="137" t="str">
        <f t="shared" si="310"/>
        <v>QUA</v>
      </c>
      <c r="JT31" s="129">
        <v>45924</v>
      </c>
      <c r="JU31" s="118">
        <v>0.72569444444444442</v>
      </c>
      <c r="JV31" s="137" t="str">
        <f t="shared" si="311"/>
        <v>SEG</v>
      </c>
      <c r="JW31" s="110">
        <v>45922</v>
      </c>
      <c r="JX31" s="111">
        <v>0.54166666666666663</v>
      </c>
      <c r="JY31" s="10" t="str">
        <f t="shared" si="312"/>
        <v>SEG</v>
      </c>
      <c r="JZ31" s="129">
        <v>45929</v>
      </c>
      <c r="KA31" s="118">
        <v>0.18888888888888888</v>
      </c>
      <c r="KB31" s="10" t="str">
        <f t="shared" si="313"/>
        <v>TER</v>
      </c>
      <c r="KC31" s="129">
        <v>45937</v>
      </c>
      <c r="KD31" s="118">
        <v>0.46250000000000002</v>
      </c>
      <c r="KE31" s="137" t="str">
        <f t="shared" si="314"/>
        <v>TER</v>
      </c>
      <c r="KF31" s="129">
        <v>45944</v>
      </c>
      <c r="KG31" s="118">
        <v>0.27430555555555558</v>
      </c>
      <c r="KH31" s="137" t="str">
        <f t="shared" si="315"/>
        <v>SEG</v>
      </c>
      <c r="KI31" s="129">
        <v>45957</v>
      </c>
      <c r="KJ31" s="118">
        <v>0.25694444444444442</v>
      </c>
      <c r="KK31" s="137" t="str">
        <f t="shared" si="316"/>
        <v>SEG</v>
      </c>
      <c r="KL31" s="129">
        <v>45964</v>
      </c>
      <c r="KM31" s="118">
        <v>0.30416666666666664</v>
      </c>
      <c r="KN31" s="137" t="str">
        <f t="shared" si="317"/>
        <v>SEG</v>
      </c>
      <c r="KO31" s="129">
        <v>45971</v>
      </c>
      <c r="KP31" s="118">
        <v>0.10416666666666667</v>
      </c>
      <c r="KQ31" s="137" t="str">
        <f t="shared" si="318"/>
        <v>TER</v>
      </c>
      <c r="KR31" s="129">
        <v>45979</v>
      </c>
      <c r="KS31" s="118">
        <v>0.29305555555555557</v>
      </c>
      <c r="KT31" s="137" t="str">
        <f t="shared" si="319"/>
        <v>SEG</v>
      </c>
      <c r="KU31" s="129">
        <v>45985</v>
      </c>
      <c r="KV31" s="118">
        <v>0.25208333333333333</v>
      </c>
      <c r="KW31" s="194"/>
      <c r="KX31" s="195"/>
      <c r="KY31" s="196"/>
      <c r="KZ31" s="137" t="str">
        <f t="shared" si="320"/>
        <v>TER</v>
      </c>
      <c r="LA31" s="129">
        <v>45993</v>
      </c>
      <c r="LB31" s="118">
        <v>0.27638888888888891</v>
      </c>
      <c r="LC31" s="137" t="str">
        <f t="shared" si="321"/>
        <v>SEG</v>
      </c>
      <c r="LD31" s="129">
        <v>46006</v>
      </c>
      <c r="LE31" s="118">
        <v>5.9027777777777776E-2</v>
      </c>
      <c r="LF31" s="194"/>
      <c r="LG31" s="195"/>
      <c r="LH31" s="196"/>
      <c r="LI31" s="137" t="str">
        <f t="shared" si="322"/>
        <v>SEG</v>
      </c>
      <c r="LJ31" s="129">
        <v>46013</v>
      </c>
      <c r="LK31" s="118">
        <v>0.78819444444444442</v>
      </c>
      <c r="LL31" s="137" t="str">
        <f t="shared" si="323"/>
        <v>SÁB</v>
      </c>
      <c r="LM31" s="129">
        <v>46032</v>
      </c>
      <c r="LN31" s="118">
        <v>0.98611111111111116</v>
      </c>
      <c r="LO31" s="137" t="str">
        <f t="shared" si="324"/>
        <v>DOM</v>
      </c>
      <c r="LP31" s="129">
        <v>46026</v>
      </c>
      <c r="LQ31" s="118">
        <v>0.98263888888888884</v>
      </c>
      <c r="LR31" s="137" t="str">
        <f t="shared" si="325"/>
        <v>DOM</v>
      </c>
      <c r="LS31" s="129">
        <v>46033</v>
      </c>
      <c r="LT31" s="118">
        <v>0.70486111111111116</v>
      </c>
      <c r="LU31" s="137" t="str">
        <f t="shared" si="326"/>
        <v>TER</v>
      </c>
      <c r="LV31" s="129">
        <v>46042</v>
      </c>
      <c r="LW31" s="118">
        <v>0.14583333333333334</v>
      </c>
      <c r="LX31" s="194"/>
      <c r="LY31" s="195"/>
      <c r="LZ31" s="196"/>
      <c r="MA31" s="137" t="str">
        <f t="shared" si="327"/>
        <v>DOM</v>
      </c>
      <c r="MB31" s="129">
        <v>46054</v>
      </c>
      <c r="MC31" s="118">
        <v>0.91666666666666663</v>
      </c>
      <c r="MD31" s="137" t="str">
        <f t="shared" si="328"/>
        <v>DOM</v>
      </c>
      <c r="ME31" s="129">
        <v>46068</v>
      </c>
      <c r="MF31" s="118">
        <v>0.64861111111111114</v>
      </c>
      <c r="MG31" s="137" t="str">
        <f t="shared" si="329"/>
        <v>DOM</v>
      </c>
      <c r="MH31" s="129">
        <v>46075</v>
      </c>
      <c r="MI31" s="118">
        <v>0.6</v>
      </c>
      <c r="MJ31" s="137" t="str">
        <f t="shared" si="330"/>
        <v>SEG</v>
      </c>
      <c r="MK31" s="129">
        <v>46083</v>
      </c>
      <c r="ML31" s="118">
        <v>0.11041666666666666</v>
      </c>
      <c r="MM31" s="137" t="str">
        <f t="shared" si="331"/>
        <v>DOM</v>
      </c>
      <c r="MN31" s="129">
        <v>46089</v>
      </c>
      <c r="MO31" s="118">
        <v>0.9375</v>
      </c>
      <c r="MP31" s="297"/>
      <c r="MQ31" s="298"/>
      <c r="MR31" s="299"/>
      <c r="MS31" s="137" t="str">
        <f t="shared" si="332"/>
        <v>SEG</v>
      </c>
      <c r="MT31" s="114">
        <f>MT29+2</f>
        <v>46104</v>
      </c>
      <c r="MU31" s="118">
        <v>0.21527777777777779</v>
      </c>
      <c r="MV31" s="137" t="str">
        <f t="shared" si="333"/>
        <v>SEG</v>
      </c>
      <c r="MW31" s="114">
        <v>46111</v>
      </c>
      <c r="MX31" s="118">
        <v>0.30694444444444446</v>
      </c>
      <c r="MY31" s="137" t="str">
        <f t="shared" si="334"/>
        <v>DOM</v>
      </c>
      <c r="MZ31" s="114">
        <v>46117</v>
      </c>
      <c r="NA31" s="118">
        <v>0.73055555555555551</v>
      </c>
      <c r="NB31" s="137" t="str">
        <f t="shared" si="335"/>
        <v>DOM</v>
      </c>
      <c r="NC31" s="114">
        <v>46124</v>
      </c>
      <c r="ND31" s="118">
        <v>0.99861111111111112</v>
      </c>
      <c r="NE31" s="137" t="str">
        <f t="shared" si="362"/>
        <v>SEG</v>
      </c>
      <c r="NF31" s="114">
        <v>46132</v>
      </c>
      <c r="NG31" s="118">
        <v>0.15277777777777779</v>
      </c>
      <c r="NH31" s="137" t="str">
        <f t="shared" si="337"/>
        <v>DOM</v>
      </c>
      <c r="NI31" s="114">
        <v>46138</v>
      </c>
      <c r="NJ31" s="118">
        <v>0.79166666666666663</v>
      </c>
      <c r="NK31" s="137" t="str">
        <f t="shared" si="338"/>
        <v>DOM</v>
      </c>
      <c r="NL31" s="114">
        <v>46145</v>
      </c>
      <c r="NM31" s="118">
        <v>0.64097222222222228</v>
      </c>
      <c r="NN31" s="137" t="str">
        <f t="shared" si="363"/>
        <v>QUA</v>
      </c>
      <c r="NO31" s="114">
        <v>46155</v>
      </c>
      <c r="NP31" s="118">
        <v>0.16666666666666666</v>
      </c>
      <c r="NQ31" s="137" t="str">
        <f t="shared" si="340"/>
        <v>DOM</v>
      </c>
      <c r="NR31" s="114">
        <v>46159</v>
      </c>
      <c r="NS31" s="118">
        <v>0.93402777777777779</v>
      </c>
      <c r="NT31" s="297"/>
      <c r="NU31" s="298"/>
      <c r="NV31" s="299"/>
      <c r="NW31" s="137" t="str">
        <f t="shared" si="341"/>
        <v>SEG</v>
      </c>
      <c r="NX31" s="114">
        <v>46174</v>
      </c>
      <c r="NY31" s="118">
        <v>0.22222222222222221</v>
      </c>
      <c r="NZ31" s="137" t="str">
        <f t="shared" si="342"/>
        <v>SEG</v>
      </c>
      <c r="OA31" s="114">
        <v>46181</v>
      </c>
      <c r="OB31" s="118">
        <v>0.91319444444444442</v>
      </c>
      <c r="OC31" s="297"/>
      <c r="OD31" s="298"/>
      <c r="OE31" s="299"/>
      <c r="OF31" s="137" t="str">
        <f t="shared" si="343"/>
        <v>SEG</v>
      </c>
      <c r="OG31" s="114">
        <v>46195</v>
      </c>
      <c r="OH31" s="118">
        <v>0.33888888888888891</v>
      </c>
      <c r="OI31" s="137" t="str">
        <f t="shared" si="344"/>
        <v>SEG</v>
      </c>
      <c r="OJ31" s="114">
        <v>46202</v>
      </c>
      <c r="OK31" s="111">
        <v>1.9444444444444445E-2</v>
      </c>
      <c r="OL31" s="137" t="str">
        <f t="shared" si="345"/>
        <v>SEG</v>
      </c>
      <c r="OM31" s="114">
        <v>46209</v>
      </c>
      <c r="ON31" s="118">
        <v>0.83611111111111114</v>
      </c>
      <c r="OO31" s="433"/>
      <c r="OP31" s="434"/>
      <c r="OQ31" s="435"/>
      <c r="OR31" s="137" t="str">
        <f t="shared" si="346"/>
        <v>SEG</v>
      </c>
      <c r="OS31" s="30">
        <f>OS29+2</f>
        <v>46223</v>
      </c>
      <c r="OT31" s="22">
        <v>0.95833333333333337</v>
      </c>
      <c r="OU31" s="137" t="str">
        <f t="shared" si="347"/>
        <v>SEG</v>
      </c>
      <c r="OV31" s="30">
        <f>OV29+2</f>
        <v>46230</v>
      </c>
      <c r="OW31" s="22">
        <v>0.95833333333333337</v>
      </c>
      <c r="OX31" s="137" t="str">
        <f t="shared" si="348"/>
        <v>SEG</v>
      </c>
      <c r="OY31" s="30">
        <f>OY29+2</f>
        <v>46237</v>
      </c>
      <c r="OZ31" s="22">
        <v>0.95833333333333337</v>
      </c>
      <c r="PA31" s="137" t="str">
        <f t="shared" si="349"/>
        <v>DOM</v>
      </c>
      <c r="PB31" s="30">
        <v>46243</v>
      </c>
      <c r="PC31" s="22">
        <v>0.95833333333333337</v>
      </c>
      <c r="PD31" s="137" t="str">
        <f t="shared" si="350"/>
        <v>SEG</v>
      </c>
      <c r="PE31" s="30">
        <f>PE29+2</f>
        <v>46251</v>
      </c>
      <c r="PF31" s="22">
        <v>0.95833333333333337</v>
      </c>
      <c r="PG31" s="137" t="str">
        <f t="shared" si="351"/>
        <v>TER</v>
      </c>
      <c r="PH31" s="30">
        <f>PH29+2</f>
        <v>46259</v>
      </c>
      <c r="PI31" s="22">
        <v>0.95833333333333337</v>
      </c>
      <c r="PJ31" s="137" t="str">
        <f t="shared" si="352"/>
        <v>SEG</v>
      </c>
      <c r="PK31" s="30">
        <f>PK29+2</f>
        <v>46265</v>
      </c>
      <c r="PL31" s="22">
        <v>0.95833333333333337</v>
      </c>
    </row>
    <row r="32" spans="1:428" ht="14.7" customHeight="1" x14ac:dyDescent="0.3">
      <c r="A32" s="349" t="s">
        <v>425</v>
      </c>
      <c r="B32" s="58" t="s">
        <v>247</v>
      </c>
      <c r="C32" s="25"/>
      <c r="D32" s="153" t="s">
        <v>276</v>
      </c>
      <c r="E32" s="152"/>
      <c r="F32" s="25"/>
      <c r="G32" s="153" t="s">
        <v>276</v>
      </c>
      <c r="H32" s="152"/>
      <c r="I32" s="25"/>
      <c r="J32" s="153" t="s">
        <v>276</v>
      </c>
      <c r="K32" s="152"/>
      <c r="L32" s="25"/>
      <c r="M32" s="153" t="s">
        <v>276</v>
      </c>
      <c r="N32" s="152"/>
      <c r="O32" s="25"/>
      <c r="P32" s="153" t="s">
        <v>276</v>
      </c>
      <c r="Q32" s="152"/>
      <c r="R32" s="25"/>
      <c r="S32" s="153" t="s">
        <v>276</v>
      </c>
      <c r="T32" s="152"/>
      <c r="U32" s="25"/>
      <c r="V32" s="153" t="s">
        <v>276</v>
      </c>
      <c r="W32" s="152"/>
      <c r="X32" s="25"/>
      <c r="Y32" s="153" t="s">
        <v>276</v>
      </c>
      <c r="Z32" s="152"/>
      <c r="AA32" s="25"/>
      <c r="AB32" s="153" t="s">
        <v>276</v>
      </c>
      <c r="AC32" s="152"/>
      <c r="AD32" s="25"/>
      <c r="AE32" s="153" t="s">
        <v>276</v>
      </c>
      <c r="AF32" s="152"/>
      <c r="AG32" s="25"/>
      <c r="AH32" s="153" t="s">
        <v>276</v>
      </c>
      <c r="AI32" s="152"/>
      <c r="AJ32" s="25"/>
      <c r="AK32" s="153" t="s">
        <v>276</v>
      </c>
      <c r="AL32" s="152"/>
      <c r="AM32" s="25"/>
      <c r="AN32" s="153" t="s">
        <v>276</v>
      </c>
      <c r="AO32" s="152"/>
      <c r="AP32" s="25"/>
      <c r="AQ32" s="153" t="s">
        <v>276</v>
      </c>
      <c r="AR32" s="152"/>
      <c r="AS32" s="25"/>
      <c r="AT32" s="153" t="s">
        <v>276</v>
      </c>
      <c r="AU32" s="152"/>
      <c r="AV32" s="25"/>
      <c r="AW32" s="153" t="s">
        <v>276</v>
      </c>
      <c r="AX32" s="152"/>
      <c r="AY32" s="25"/>
      <c r="AZ32" s="153" t="s">
        <v>276</v>
      </c>
      <c r="BA32" s="152"/>
      <c r="BB32" s="25"/>
      <c r="BC32" s="153" t="s">
        <v>276</v>
      </c>
      <c r="BD32" s="152"/>
      <c r="BE32" s="25"/>
      <c r="BF32" s="153" t="s">
        <v>276</v>
      </c>
      <c r="BG32" s="152"/>
      <c r="BH32" s="25"/>
      <c r="BI32" s="153" t="s">
        <v>276</v>
      </c>
      <c r="BJ32" s="152"/>
      <c r="BK32" s="25"/>
      <c r="BL32" s="153" t="s">
        <v>276</v>
      </c>
      <c r="BM32" s="152"/>
      <c r="BN32" s="25"/>
      <c r="BO32" s="153" t="s">
        <v>276</v>
      </c>
      <c r="BP32" s="152"/>
      <c r="BQ32" s="25"/>
      <c r="BR32" s="153" t="s">
        <v>276</v>
      </c>
      <c r="BS32" s="152"/>
      <c r="BT32" s="25"/>
      <c r="BU32" s="153" t="s">
        <v>276</v>
      </c>
      <c r="BV32" s="152"/>
      <c r="BW32" s="25"/>
      <c r="BX32" s="153" t="s">
        <v>276</v>
      </c>
      <c r="BY32" s="152"/>
      <c r="BZ32" s="112"/>
      <c r="CA32" s="147" t="s">
        <v>276</v>
      </c>
      <c r="CB32" s="142"/>
      <c r="CC32" s="213"/>
      <c r="CD32" s="135"/>
      <c r="CE32" s="214"/>
      <c r="CF32" s="112"/>
      <c r="CG32" s="147" t="s">
        <v>276</v>
      </c>
      <c r="CH32" s="142"/>
      <c r="CI32" s="112"/>
      <c r="CJ32" s="147" t="s">
        <v>276</v>
      </c>
      <c r="CK32" s="142"/>
      <c r="CL32" s="112"/>
      <c r="CM32" s="147" t="s">
        <v>276</v>
      </c>
      <c r="CN32" s="142"/>
      <c r="CO32" s="112"/>
      <c r="CP32" s="147" t="s">
        <v>276</v>
      </c>
      <c r="CQ32" s="142"/>
      <c r="CR32" s="112"/>
      <c r="CS32" s="147" t="s">
        <v>276</v>
      </c>
      <c r="CT32" s="142"/>
      <c r="CU32" s="112"/>
      <c r="CV32" s="147" t="s">
        <v>276</v>
      </c>
      <c r="CW32" s="142"/>
      <c r="CX32" s="112"/>
      <c r="CY32" s="147" t="s">
        <v>276</v>
      </c>
      <c r="CZ32" s="142"/>
      <c r="DA32" s="112"/>
      <c r="DB32" s="147" t="s">
        <v>276</v>
      </c>
      <c r="DC32" s="142"/>
      <c r="DD32" s="112"/>
      <c r="DE32" s="147" t="s">
        <v>276</v>
      </c>
      <c r="DF32" s="142"/>
      <c r="DG32" s="112"/>
      <c r="DH32" s="147" t="s">
        <v>276</v>
      </c>
      <c r="DI32" s="142"/>
      <c r="DJ32" s="112"/>
      <c r="DK32" s="147" t="s">
        <v>276</v>
      </c>
      <c r="DL32" s="142"/>
      <c r="DM32" s="112"/>
      <c r="DN32" s="147" t="s">
        <v>276</v>
      </c>
      <c r="DO32" s="142"/>
      <c r="DP32" s="112"/>
      <c r="DQ32" s="147" t="s">
        <v>276</v>
      </c>
      <c r="DR32" s="142"/>
      <c r="DS32" s="112"/>
      <c r="DT32" s="147" t="s">
        <v>276</v>
      </c>
      <c r="DU32" s="142"/>
      <c r="DV32" s="112"/>
      <c r="DW32" s="147" t="s">
        <v>276</v>
      </c>
      <c r="DX32" s="142"/>
      <c r="DY32" s="112"/>
      <c r="DZ32" s="147" t="s">
        <v>276</v>
      </c>
      <c r="EA32" s="142"/>
      <c r="EB32" s="112"/>
      <c r="EC32" s="147" t="s">
        <v>276</v>
      </c>
      <c r="ED32" s="142"/>
      <c r="EE32" s="112"/>
      <c r="EF32" s="147" t="s">
        <v>276</v>
      </c>
      <c r="EG32" s="142"/>
      <c r="EH32" s="112"/>
      <c r="EI32" s="147" t="s">
        <v>276</v>
      </c>
      <c r="EJ32" s="142"/>
      <c r="EK32" s="112"/>
      <c r="EL32" s="147" t="s">
        <v>276</v>
      </c>
      <c r="EM32" s="142"/>
      <c r="EN32" s="112"/>
      <c r="EO32" s="147" t="s">
        <v>276</v>
      </c>
      <c r="EP32" s="142"/>
      <c r="EQ32" s="112"/>
      <c r="ER32" s="147" t="s">
        <v>276</v>
      </c>
      <c r="ES32" s="142"/>
      <c r="EW32" s="112"/>
      <c r="EX32" s="147" t="s">
        <v>276</v>
      </c>
      <c r="EY32" s="142"/>
      <c r="EZ32" s="112"/>
      <c r="FA32" s="147" t="s">
        <v>276</v>
      </c>
      <c r="FB32" s="142"/>
      <c r="FC32" s="112"/>
      <c r="FD32" s="147" t="s">
        <v>276</v>
      </c>
      <c r="FE32" s="142"/>
      <c r="FF32" s="112"/>
      <c r="FG32" s="141" t="s">
        <v>276</v>
      </c>
      <c r="FH32" s="142"/>
      <c r="FI32" s="112"/>
      <c r="FJ32" s="141" t="s">
        <v>276</v>
      </c>
      <c r="FK32" s="142"/>
      <c r="FL32" s="112"/>
      <c r="FM32" s="141" t="s">
        <v>276</v>
      </c>
      <c r="FN32" s="142"/>
      <c r="FO32" s="112"/>
      <c r="FP32" s="141" t="s">
        <v>276</v>
      </c>
      <c r="FQ32" s="142"/>
      <c r="FR32" s="112"/>
      <c r="FS32" s="141" t="s">
        <v>276</v>
      </c>
      <c r="FT32" s="142"/>
      <c r="FU32" s="112"/>
      <c r="FV32" s="147" t="s">
        <v>276</v>
      </c>
      <c r="FW32" s="142"/>
      <c r="FX32" s="112"/>
      <c r="FY32" s="147" t="s">
        <v>276</v>
      </c>
      <c r="FZ32" s="142"/>
      <c r="GA32" s="112"/>
      <c r="GB32" s="147" t="s">
        <v>276</v>
      </c>
      <c r="GC32" s="142"/>
      <c r="GD32" s="112"/>
      <c r="GE32" s="147" t="s">
        <v>276</v>
      </c>
      <c r="GF32" s="142"/>
      <c r="GG32" s="112"/>
      <c r="GH32" s="147" t="s">
        <v>276</v>
      </c>
      <c r="GI32" s="142"/>
      <c r="GJ32" s="112"/>
      <c r="GK32" s="147" t="s">
        <v>276</v>
      </c>
      <c r="GL32" s="142"/>
      <c r="GM32" s="112"/>
      <c r="GN32" s="147" t="s">
        <v>276</v>
      </c>
      <c r="GO32" s="142"/>
      <c r="GP32" s="112"/>
      <c r="GQ32" s="147" t="s">
        <v>276</v>
      </c>
      <c r="GR32" s="142"/>
      <c r="GS32" s="112"/>
      <c r="GT32" s="147" t="s">
        <v>276</v>
      </c>
      <c r="GU32" s="142"/>
      <c r="GV32" s="112"/>
      <c r="GW32" s="147" t="s">
        <v>276</v>
      </c>
      <c r="GX32" s="142"/>
      <c r="GY32" s="112"/>
      <c r="GZ32" s="147" t="s">
        <v>276</v>
      </c>
      <c r="HA32" s="142"/>
      <c r="HB32" s="112"/>
      <c r="HC32" s="147" t="s">
        <v>276</v>
      </c>
      <c r="HD32" s="142"/>
      <c r="HE32" s="112"/>
      <c r="HF32" s="147" t="s">
        <v>276</v>
      </c>
      <c r="HG32" s="142"/>
      <c r="HH32" s="112"/>
      <c r="HI32" s="141" t="s">
        <v>276</v>
      </c>
      <c r="HJ32" s="142"/>
      <c r="HK32" s="112"/>
      <c r="HL32" s="147" t="s">
        <v>276</v>
      </c>
      <c r="HM32" s="142"/>
      <c r="HN32" s="112"/>
      <c r="HO32" s="147" t="s">
        <v>276</v>
      </c>
      <c r="HP32" s="142"/>
      <c r="HQ32" s="112"/>
      <c r="HR32" s="147" t="s">
        <v>276</v>
      </c>
      <c r="HS32" s="142"/>
      <c r="HT32" s="112"/>
      <c r="HU32" s="147" t="s">
        <v>276</v>
      </c>
      <c r="HV32" s="142"/>
      <c r="HW32" s="112"/>
      <c r="HX32" s="147" t="s">
        <v>276</v>
      </c>
      <c r="HY32" s="142"/>
      <c r="HZ32" s="112"/>
      <c r="IA32" s="147" t="s">
        <v>276</v>
      </c>
      <c r="IB32" s="142"/>
      <c r="IC32" s="112"/>
      <c r="ID32" s="147" t="s">
        <v>276</v>
      </c>
      <c r="IE32" s="142"/>
      <c r="IF32" s="112"/>
      <c r="IG32" s="147" t="s">
        <v>276</v>
      </c>
      <c r="IH32" s="142"/>
      <c r="II32" s="112"/>
      <c r="IJ32" s="147" t="s">
        <v>276</v>
      </c>
      <c r="IK32" s="142"/>
      <c r="IL32" s="112"/>
      <c r="IM32" s="147" t="s">
        <v>276</v>
      </c>
      <c r="IN32" s="142"/>
      <c r="IO32" s="112"/>
      <c r="IP32" s="147" t="s">
        <v>276</v>
      </c>
      <c r="IQ32" s="142"/>
      <c r="IR32" s="112"/>
      <c r="IS32" s="147" t="s">
        <v>276</v>
      </c>
      <c r="IT32" s="142"/>
      <c r="IU32" s="112"/>
      <c r="IV32" s="147" t="s">
        <v>276</v>
      </c>
      <c r="IW32" s="142"/>
      <c r="IX32" s="112"/>
      <c r="IY32" s="147" t="s">
        <v>276</v>
      </c>
      <c r="IZ32" s="142"/>
      <c r="JA32" s="112"/>
      <c r="JB32" s="147" t="s">
        <v>276</v>
      </c>
      <c r="JC32" s="142"/>
      <c r="JD32" s="112"/>
      <c r="JE32" s="147" t="s">
        <v>276</v>
      </c>
      <c r="JF32" s="142"/>
      <c r="JG32" s="112"/>
      <c r="JH32" s="147" t="s">
        <v>276</v>
      </c>
      <c r="JI32" s="142"/>
      <c r="JJ32" s="112"/>
      <c r="JK32" s="147" t="s">
        <v>276</v>
      </c>
      <c r="JL32" s="142"/>
      <c r="JM32" s="112"/>
      <c r="JN32" s="147" t="s">
        <v>276</v>
      </c>
      <c r="JO32" s="142"/>
      <c r="JP32" s="112"/>
      <c r="JQ32" s="147" t="s">
        <v>276</v>
      </c>
      <c r="JR32" s="142"/>
      <c r="JS32" s="112"/>
      <c r="JT32" s="147" t="s">
        <v>276</v>
      </c>
      <c r="JU32" s="142"/>
      <c r="JV32" s="112"/>
      <c r="JW32" s="147" t="s">
        <v>276</v>
      </c>
      <c r="JX32" s="142"/>
      <c r="JY32" s="112"/>
      <c r="JZ32" s="147" t="s">
        <v>276</v>
      </c>
      <c r="KA32" s="142"/>
      <c r="KB32" s="112"/>
      <c r="KC32" s="147" t="s">
        <v>276</v>
      </c>
      <c r="KD32" s="142"/>
      <c r="KE32" s="112"/>
      <c r="KF32" s="147" t="s">
        <v>276</v>
      </c>
      <c r="KG32" s="142"/>
      <c r="KH32" s="112"/>
      <c r="KI32" s="147" t="s">
        <v>276</v>
      </c>
      <c r="KJ32" s="142"/>
      <c r="KK32" s="112"/>
      <c r="KL32" s="147" t="s">
        <v>276</v>
      </c>
      <c r="KM32" s="142"/>
      <c r="KN32" s="112"/>
      <c r="KO32" s="147" t="s">
        <v>276</v>
      </c>
      <c r="KP32" s="142"/>
      <c r="KQ32" s="112"/>
      <c r="KR32" s="147" t="s">
        <v>276</v>
      </c>
      <c r="KS32" s="142"/>
      <c r="KT32" s="112"/>
      <c r="KU32" s="147" t="s">
        <v>276</v>
      </c>
      <c r="KV32" s="142"/>
      <c r="KW32" s="112"/>
      <c r="KX32" s="147" t="s">
        <v>276</v>
      </c>
      <c r="KY32" s="142"/>
      <c r="KZ32" s="112"/>
      <c r="LA32" s="147" t="s">
        <v>276</v>
      </c>
      <c r="LB32" s="142"/>
      <c r="LC32" s="112"/>
      <c r="LD32" s="147" t="s">
        <v>276</v>
      </c>
      <c r="LE32" s="142"/>
      <c r="LF32" s="112"/>
      <c r="LG32" s="147" t="s">
        <v>276</v>
      </c>
      <c r="LH32" s="142"/>
      <c r="LI32" s="112"/>
      <c r="LJ32" s="147" t="s">
        <v>276</v>
      </c>
      <c r="LK32" s="142"/>
      <c r="LL32" s="112"/>
      <c r="LM32" s="147" t="s">
        <v>276</v>
      </c>
      <c r="LN32" s="142"/>
      <c r="LO32" s="112"/>
      <c r="LP32" s="147" t="s">
        <v>276</v>
      </c>
      <c r="LQ32" s="142"/>
      <c r="LR32" s="112"/>
      <c r="LS32" s="147" t="s">
        <v>276</v>
      </c>
      <c r="LT32" s="142"/>
      <c r="LU32" s="112"/>
      <c r="LV32" s="147" t="s">
        <v>276</v>
      </c>
      <c r="LW32" s="142"/>
      <c r="LX32" s="112"/>
      <c r="LY32" s="147" t="s">
        <v>276</v>
      </c>
      <c r="LZ32" s="142"/>
      <c r="MA32" s="112"/>
      <c r="MB32" s="147" t="s">
        <v>276</v>
      </c>
      <c r="MC32" s="142"/>
      <c r="MD32" s="112"/>
      <c r="ME32" s="147" t="s">
        <v>276</v>
      </c>
      <c r="MF32" s="142"/>
      <c r="MG32" s="112"/>
      <c r="MH32" s="147" t="s">
        <v>276</v>
      </c>
      <c r="MI32" s="142"/>
      <c r="MJ32" s="112"/>
      <c r="MK32" s="147" t="s">
        <v>276</v>
      </c>
      <c r="ML32" s="142"/>
      <c r="MM32" s="112"/>
      <c r="MN32" s="147" t="s">
        <v>276</v>
      </c>
      <c r="MO32" s="142"/>
      <c r="MP32" s="112"/>
      <c r="MQ32" s="147" t="s">
        <v>276</v>
      </c>
      <c r="MR32" s="142"/>
      <c r="MS32" s="112"/>
      <c r="MT32" s="147" t="s">
        <v>276</v>
      </c>
      <c r="MU32" s="142"/>
      <c r="MV32" s="112"/>
      <c r="MW32" s="147" t="s">
        <v>276</v>
      </c>
      <c r="MX32" s="142"/>
      <c r="MY32" s="112"/>
      <c r="MZ32" s="147" t="s">
        <v>276</v>
      </c>
      <c r="NA32" s="142"/>
      <c r="NB32" s="112"/>
      <c r="NC32" s="147" t="s">
        <v>276</v>
      </c>
      <c r="ND32" s="142"/>
      <c r="NE32" s="112"/>
      <c r="NF32" s="147" t="s">
        <v>276</v>
      </c>
      <c r="NG32" s="142"/>
      <c r="NH32" s="112"/>
      <c r="NI32" s="147" t="s">
        <v>276</v>
      </c>
      <c r="NJ32" s="142"/>
      <c r="NK32" s="112"/>
      <c r="NL32" s="147" t="s">
        <v>276</v>
      </c>
      <c r="NM32" s="142"/>
      <c r="NN32" s="288" t="s">
        <v>426</v>
      </c>
      <c r="NO32" s="289"/>
      <c r="NP32" s="290"/>
      <c r="NQ32" s="112"/>
      <c r="NR32" s="147" t="s">
        <v>276</v>
      </c>
      <c r="NS32" s="142"/>
      <c r="NT32" s="112"/>
      <c r="NU32" s="147" t="s">
        <v>276</v>
      </c>
      <c r="NV32" s="142"/>
      <c r="NW32" s="112"/>
      <c r="NX32" s="147" t="s">
        <v>276</v>
      </c>
      <c r="NY32" s="142"/>
      <c r="NZ32" s="112"/>
      <c r="OA32" s="147" t="s">
        <v>276</v>
      </c>
      <c r="OB32" s="142"/>
      <c r="OC32" s="112"/>
      <c r="OD32" s="147" t="s">
        <v>276</v>
      </c>
      <c r="OE32" s="142"/>
      <c r="OF32" s="112"/>
      <c r="OG32" s="147" t="s">
        <v>276</v>
      </c>
      <c r="OH32" s="142"/>
      <c r="OI32" s="112"/>
      <c r="OJ32" s="147" t="s">
        <v>276</v>
      </c>
      <c r="OK32" s="142"/>
      <c r="OL32" s="112"/>
      <c r="OM32" s="147" t="s">
        <v>276</v>
      </c>
      <c r="ON32" s="142"/>
      <c r="OO32" s="112"/>
      <c r="OP32" s="147" t="s">
        <v>276</v>
      </c>
      <c r="OQ32" s="142"/>
      <c r="OR32" s="112"/>
      <c r="OS32" s="147" t="s">
        <v>276</v>
      </c>
      <c r="OT32" s="142"/>
      <c r="OU32" s="112"/>
      <c r="OV32" s="147" t="s">
        <v>276</v>
      </c>
      <c r="OW32" s="142"/>
      <c r="OX32" s="112"/>
      <c r="OY32" s="147" t="s">
        <v>276</v>
      </c>
      <c r="OZ32" s="142"/>
      <c r="PA32" s="112"/>
      <c r="PB32" s="147" t="s">
        <v>276</v>
      </c>
      <c r="PC32" s="142"/>
      <c r="PD32" s="112"/>
      <c r="PE32" s="147" t="s">
        <v>276</v>
      </c>
      <c r="PF32" s="142"/>
      <c r="PG32" s="112"/>
      <c r="PH32" s="147" t="s">
        <v>276</v>
      </c>
      <c r="PI32" s="142"/>
      <c r="PJ32" s="112"/>
      <c r="PK32" s="147" t="s">
        <v>276</v>
      </c>
      <c r="PL32" s="142"/>
    </row>
    <row r="33" spans="1:428" ht="14.7" customHeight="1" x14ac:dyDescent="0.3">
      <c r="A33" s="350"/>
      <c r="B33" s="56" t="s">
        <v>250</v>
      </c>
      <c r="C33" s="9" t="str">
        <f t="shared" ref="C33:C38" si="364">UPPER(TEXT(D33,"DDD"))</f>
        <v>TER</v>
      </c>
      <c r="D33" s="19">
        <v>45230</v>
      </c>
      <c r="E33" s="11">
        <v>0.75</v>
      </c>
      <c r="F33" s="9" t="str">
        <f t="shared" ref="F33:F38" si="365">UPPER(TEXT(G33,"DDD"))</f>
        <v>OMIT</v>
      </c>
      <c r="G33" s="237" t="s">
        <v>251</v>
      </c>
      <c r="H33" s="239"/>
      <c r="I33" s="9" t="str">
        <f t="shared" ref="I33:I38" si="366">UPPER(TEXT(J33,"DDD"))</f>
        <v>QUA</v>
      </c>
      <c r="J33" s="19">
        <v>45252</v>
      </c>
      <c r="K33" s="11">
        <v>0.75</v>
      </c>
      <c r="L33" s="9" t="str">
        <f t="shared" ref="L33:L38" si="367">UPPER(TEXT(M33,"DDD"))</f>
        <v>OMIT</v>
      </c>
      <c r="M33" s="237" t="s">
        <v>251</v>
      </c>
      <c r="N33" s="239"/>
      <c r="O33" s="9" t="str">
        <f t="shared" ref="O33:O38" si="368">UPPER(TEXT(P33,"DDD"))</f>
        <v>QUA</v>
      </c>
      <c r="P33" s="19">
        <v>45266</v>
      </c>
      <c r="Q33" s="11">
        <v>0.75</v>
      </c>
      <c r="R33" s="9" t="str">
        <f t="shared" ref="R33:R38" si="369">UPPER(TEXT(S33,"DDD"))</f>
        <v>OMIT</v>
      </c>
      <c r="S33" s="237" t="s">
        <v>251</v>
      </c>
      <c r="T33" s="239"/>
      <c r="U33" s="9" t="str">
        <f t="shared" ref="U33:U38" si="370">UPPER(TEXT(V33,"DDD"))</f>
        <v>QUA</v>
      </c>
      <c r="V33" s="19">
        <v>45287</v>
      </c>
      <c r="W33" s="11">
        <v>0.75</v>
      </c>
      <c r="X33" s="9" t="str">
        <f t="shared" ref="X33:X38" si="371">UPPER(TEXT(Y33,"DDD"))</f>
        <v>QUA</v>
      </c>
      <c r="Y33" s="19">
        <v>45294</v>
      </c>
      <c r="Z33" s="11">
        <v>0.75</v>
      </c>
      <c r="AA33" s="9" t="str">
        <f t="shared" ref="AA33:AA38" si="372">UPPER(TEXT(AB33,"DDD"))</f>
        <v>QUA</v>
      </c>
      <c r="AB33" s="19">
        <v>45301</v>
      </c>
      <c r="AC33" s="11">
        <v>0.75</v>
      </c>
      <c r="AD33" s="9" t="str">
        <f t="shared" ref="AD33:AD38" si="373">UPPER(TEXT(AE33,"DDD"))</f>
        <v>QUA</v>
      </c>
      <c r="AE33" s="19">
        <v>45308</v>
      </c>
      <c r="AF33" s="11">
        <v>0.75</v>
      </c>
      <c r="AG33" s="9" t="str">
        <f t="shared" ref="AG33:AG38" si="374">UPPER(TEXT(AH33,"DDD"))</f>
        <v>QUA</v>
      </c>
      <c r="AH33" s="19">
        <v>45322</v>
      </c>
      <c r="AI33" s="11">
        <v>0.75</v>
      </c>
      <c r="AJ33" s="9" t="str">
        <f t="shared" ref="AJ33:AJ38" si="375">UPPER(TEXT(AK33,"DDD"))</f>
        <v>QUA</v>
      </c>
      <c r="AK33" s="19">
        <v>45329</v>
      </c>
      <c r="AL33" s="11">
        <v>0.75</v>
      </c>
      <c r="AM33" s="9" t="str">
        <f t="shared" ref="AM33:AM38" si="376">UPPER(TEXT(AN33,"DDD"))</f>
        <v>QUA</v>
      </c>
      <c r="AN33" s="19">
        <v>45336</v>
      </c>
      <c r="AO33" s="11">
        <v>0.75</v>
      </c>
      <c r="AP33" s="9" t="str">
        <f t="shared" ref="AP33:AP38" si="377">UPPER(TEXT(AQ33,"DDD"))</f>
        <v>OMIT</v>
      </c>
      <c r="AQ33" s="204" t="s">
        <v>251</v>
      </c>
      <c r="AR33" s="205"/>
      <c r="AS33" s="53" t="str">
        <f>UPPER(TEXT(AT33,"DDD"))</f>
        <v>-</v>
      </c>
      <c r="AT33" s="148" t="s">
        <v>261</v>
      </c>
      <c r="AU33" s="144"/>
      <c r="AV33" s="9" t="str">
        <f t="shared" ref="AV33:AV38" si="378">UPPER(TEXT(AW33,"DDD"))</f>
        <v>SEG</v>
      </c>
      <c r="AW33" s="77">
        <v>45362</v>
      </c>
      <c r="AX33" s="78">
        <v>0.5</v>
      </c>
      <c r="AY33" s="9" t="str">
        <f t="shared" ref="AY33:AY38" si="379">UPPER(TEXT(AZ33,"DDD"))</f>
        <v>QUI</v>
      </c>
      <c r="AZ33" s="77">
        <v>45365</v>
      </c>
      <c r="BA33" s="78">
        <v>0.5</v>
      </c>
      <c r="BB33" s="9" t="str">
        <f t="shared" ref="BB33:BB38" si="380">UPPER(TEXT(BC33,"DDD"))</f>
        <v>OMIT</v>
      </c>
      <c r="BC33" s="259" t="s">
        <v>251</v>
      </c>
      <c r="BD33" s="260"/>
      <c r="BE33" s="9" t="str">
        <f t="shared" ref="BE33:BE38" si="381">UPPER(TEXT(BF33,"DDD"))</f>
        <v>QUA</v>
      </c>
      <c r="BF33" s="19">
        <v>45385</v>
      </c>
      <c r="BG33" s="11">
        <v>0.75</v>
      </c>
      <c r="BH33" s="9" t="str">
        <f t="shared" ref="BH33:BH38" si="382">UPPER(TEXT(BI33,"DDD"))</f>
        <v>QUA</v>
      </c>
      <c r="BI33" s="77">
        <f>IF(WEEKDAY(BI35)=1,BI35-3,IF(WEEKDAY(BI35)=2,BI35-4,IF(WEEKDAY(BI35)=3,BI35-4,BI35-2)))</f>
        <v>45392</v>
      </c>
      <c r="BJ33" s="78">
        <v>0.75</v>
      </c>
      <c r="BK33" s="9" t="str">
        <f t="shared" ref="BK33:BK38" si="383">UPPER(TEXT(BL33,"DDD"))</f>
        <v>QUA</v>
      </c>
      <c r="BL33" s="77">
        <v>45399</v>
      </c>
      <c r="BM33" s="78">
        <v>0.75</v>
      </c>
      <c r="BN33" s="9" t="str">
        <f t="shared" ref="BN33:BN38" si="384">UPPER(TEXT(BO33,"DDD"))</f>
        <v>TER</v>
      </c>
      <c r="BO33" s="19">
        <v>45412</v>
      </c>
      <c r="BP33" s="11">
        <v>0.5</v>
      </c>
      <c r="BQ33" s="9" t="str">
        <f t="shared" ref="BQ33:BQ38" si="385">UPPER(TEXT(BR33,"DDD"))</f>
        <v>QUI</v>
      </c>
      <c r="BR33" s="19">
        <f>IF(WEEKDAY(BR35)=1,BR35-3,IF(WEEKDAY(BR35)=2,BR35-4,IF(WEEKDAY(BR35)=3,BR35-4,BR35-2)))</f>
        <v>45421</v>
      </c>
      <c r="BS33" s="11">
        <v>0.75</v>
      </c>
      <c r="BT33" s="9" t="str">
        <f t="shared" ref="BT33:BT38" si="386">UPPER(TEXT(BU33,"DDD"))</f>
        <v>QUA</v>
      </c>
      <c r="BU33" s="77">
        <v>45427</v>
      </c>
      <c r="BV33" s="78">
        <v>0.75</v>
      </c>
      <c r="BW33" s="9" t="str">
        <f t="shared" ref="BW33:BW38" si="387">UPPER(TEXT(BX33,"DDD"))</f>
        <v>QUA</v>
      </c>
      <c r="BX33" s="77">
        <f>IF(WEEKDAY(BX35)=1,BX35-3,IF(WEEKDAY(BX35)=2,BX35-4,IF(WEEKDAY(BX35)=3,BX35-4,BX35-2)))</f>
        <v>45434</v>
      </c>
      <c r="BY33" s="78">
        <v>0.75</v>
      </c>
      <c r="BZ33" s="9" t="s">
        <v>272</v>
      </c>
      <c r="CA33" s="237" t="s">
        <v>251</v>
      </c>
      <c r="CB33" s="239"/>
      <c r="CC33" s="213"/>
      <c r="CD33" s="135"/>
      <c r="CE33" s="214"/>
      <c r="CF33" s="9" t="str">
        <f t="shared" ref="CF33:CF38" si="388">UPPER(TEXT(CG33,"DDD"))</f>
        <v>QUA</v>
      </c>
      <c r="CG33" s="110">
        <f>IF(WEEKDAY(CG35)=1,CG35-3,IF(WEEKDAY(CG35)=2,CG35-4,IF(WEEKDAY(CG35)=3,CG35-4,CG35-2)))</f>
        <v>45455</v>
      </c>
      <c r="CH33" s="111">
        <v>0.5</v>
      </c>
      <c r="CI33" s="9" t="str">
        <f t="shared" ref="CI33:CI38" si="389">UPPER(TEXT(CJ33,"DDD"))</f>
        <v>QUA</v>
      </c>
      <c r="CJ33" s="110">
        <v>45462</v>
      </c>
      <c r="CK33" s="111">
        <v>0.75</v>
      </c>
      <c r="CL33" s="9" t="str">
        <f t="shared" ref="CL33:CL38" si="390">UPPER(TEXT(CM33,"DDD"))</f>
        <v>QUA</v>
      </c>
      <c r="CM33" s="110">
        <f>IF(WEEKDAY(CM35)=1,CM35-3,IF(WEEKDAY(CM35)=2,CM35-4,IF(WEEKDAY(CM35)=3,CM35-4,CM35-2)))</f>
        <v>45469</v>
      </c>
      <c r="CN33" s="111">
        <v>0.75</v>
      </c>
      <c r="CO33" s="9" t="str">
        <f t="shared" ref="CO33:CO38" si="391">UPPER(TEXT(CP33,"DDD"))</f>
        <v>OMIT</v>
      </c>
      <c r="CP33" s="204" t="s">
        <v>251</v>
      </c>
      <c r="CQ33" s="205"/>
      <c r="CR33" s="9" t="str">
        <f t="shared" ref="CR33:CR38" si="392">UPPER(TEXT(CS33,"DDD"))</f>
        <v>SEX</v>
      </c>
      <c r="CS33" s="110">
        <v>45478</v>
      </c>
      <c r="CT33" s="111">
        <v>0.5</v>
      </c>
      <c r="CU33" s="9" t="str">
        <f t="shared" ref="CU33:CU38" si="393">UPPER(TEXT(CV33,"DDD"))</f>
        <v>OMIT</v>
      </c>
      <c r="CV33" s="204" t="s">
        <v>251</v>
      </c>
      <c r="CW33" s="205"/>
      <c r="CX33" s="9" t="str">
        <f t="shared" ref="CX33:CX38" si="394">UPPER(TEXT(CY33,"DDD"))</f>
        <v>OMIT</v>
      </c>
      <c r="CY33" s="204" t="s">
        <v>251</v>
      </c>
      <c r="CZ33" s="205"/>
      <c r="DA33" s="9" t="str">
        <f t="shared" ref="DA33:DA38" si="395">UPPER(TEXT(DB33,"DDD"))</f>
        <v>QUA</v>
      </c>
      <c r="DB33" s="110">
        <f>IF(WEEKDAY(DB35)=1,DB35-3,IF(WEEKDAY(DB35)=2,DB35-4,IF(WEEKDAY(DB35)=3,DB35-4,DB35-2)))</f>
        <v>45504</v>
      </c>
      <c r="DC33" s="111">
        <v>0.75</v>
      </c>
      <c r="DD33" s="9" t="str">
        <f t="shared" ref="DD33:DD38" si="396">UPPER(TEXT(DE33,"DDD"))</f>
        <v>QUA</v>
      </c>
      <c r="DE33" s="110">
        <f>IF(WEEKDAY(DE35)=1,DE35-3,IF(WEEKDAY(DE35)=2,DE35-4,IF(WEEKDAY(DE35)=3,DE35-4,DE35-2)))</f>
        <v>45518</v>
      </c>
      <c r="DF33" s="111">
        <v>0.5</v>
      </c>
      <c r="DG33" s="9" t="str">
        <f t="shared" ref="DG33:DG38" si="397">UPPER(TEXT(DH33,"DDD"))</f>
        <v>QUA</v>
      </c>
      <c r="DH33" s="110">
        <v>45518</v>
      </c>
      <c r="DI33" s="111">
        <v>0.5</v>
      </c>
      <c r="DJ33" s="9" t="str">
        <f t="shared" ref="DJ33:DJ38" si="398">UPPER(TEXT(DK33,"DDD"))</f>
        <v>TER</v>
      </c>
      <c r="DK33" s="110">
        <v>45531</v>
      </c>
      <c r="DL33" s="111">
        <v>0.5</v>
      </c>
      <c r="DM33" s="9" t="s">
        <v>251</v>
      </c>
      <c r="DN33" s="204" t="s">
        <v>251</v>
      </c>
      <c r="DO33" s="205"/>
      <c r="DP33" s="9" t="str">
        <f t="shared" ref="DP33:DP38" si="399">UPPER(TEXT(DQ33,"DDD"))</f>
        <v>QUA</v>
      </c>
      <c r="DQ33" s="110">
        <f>IF(WEEKDAY(DQ35)=1,DQ35-3,IF(WEEKDAY(DQ35)=2,DQ35-4,IF(WEEKDAY(DQ35)=3,DQ35-4,DQ35-2)))</f>
        <v>45546</v>
      </c>
      <c r="DR33" s="111">
        <v>0.75</v>
      </c>
      <c r="DS33" s="9" t="str">
        <f t="shared" ref="DS33:DS38" si="400">UPPER(TEXT(DT33,"DDD"))</f>
        <v>QUA</v>
      </c>
      <c r="DT33" s="110">
        <v>45560</v>
      </c>
      <c r="DU33" s="111">
        <v>0.5</v>
      </c>
      <c r="DV33" s="9" t="str">
        <f t="shared" ref="DV33:DV38" si="401">UPPER(TEXT(DW33,"DDD"))</f>
        <v>QUA</v>
      </c>
      <c r="DW33" s="110">
        <f>IF(WEEKDAY(DW35)=1,DW35-3,IF(WEEKDAY(DW35)=2,DW35-4,IF(WEEKDAY(DW35)=3,DW35-4,DW35-2)))</f>
        <v>45567</v>
      </c>
      <c r="DX33" s="115">
        <v>0.5</v>
      </c>
      <c r="DY33" s="9" t="str">
        <f t="shared" ref="DY33:DY38" si="402">UPPER(TEXT(DZ33,"DDD"))</f>
        <v>SEX</v>
      </c>
      <c r="DZ33" s="114">
        <v>45569</v>
      </c>
      <c r="EA33" s="115">
        <v>0.5</v>
      </c>
      <c r="EB33" s="9" t="str">
        <f t="shared" ref="EB33:EB38" si="403">UPPER(TEXT(EC33,"DDD"))</f>
        <v>QUA</v>
      </c>
      <c r="EC33" s="114">
        <v>45574</v>
      </c>
      <c r="ED33" s="115">
        <v>0.75</v>
      </c>
      <c r="EE33" s="9" t="str">
        <f t="shared" ref="EE33:EE38" si="404">UPPER(TEXT(EF33,"DDD"))</f>
        <v>QUA</v>
      </c>
      <c r="EF33" s="110">
        <v>45567</v>
      </c>
      <c r="EG33" s="111">
        <v>0.5</v>
      </c>
      <c r="EH33" s="71" t="str">
        <f t="shared" ref="EH33:EH38" si="405">UPPER(TEXT(EI33,"DDD"))</f>
        <v>QUA</v>
      </c>
      <c r="EI33" s="139">
        <v>45588</v>
      </c>
      <c r="EJ33" s="115">
        <v>0.75</v>
      </c>
      <c r="EK33" s="9" t="str">
        <f t="shared" ref="EK33:EK38" si="406">UPPER(TEXT(EL33,"DDD"))</f>
        <v>QUA</v>
      </c>
      <c r="EL33" s="114">
        <v>45588</v>
      </c>
      <c r="EM33" s="115">
        <v>0.75</v>
      </c>
      <c r="EN33" s="9" t="str">
        <f t="shared" ref="EN33:EN38" si="407">UPPER(TEXT(EO33,"DDD"))</f>
        <v>QUI</v>
      </c>
      <c r="EO33" s="139">
        <v>45596</v>
      </c>
      <c r="EP33" s="115">
        <v>0.5</v>
      </c>
      <c r="EQ33" s="9" t="str">
        <f t="shared" ref="EQ33:EQ38" si="408">UPPER(TEXT(ER33,"DDD"))</f>
        <v>QUA</v>
      </c>
      <c r="ER33" s="139">
        <v>45602</v>
      </c>
      <c r="ES33" s="115">
        <v>0.75</v>
      </c>
      <c r="EW33" s="9" t="str">
        <f>UPPER(TEXT(EX33,"DDD"))</f>
        <v>QUA</v>
      </c>
      <c r="EX33" s="139">
        <v>45623</v>
      </c>
      <c r="EY33" s="115">
        <v>0.75</v>
      </c>
      <c r="EZ33" s="237" t="s">
        <v>416</v>
      </c>
      <c r="FA33" s="238"/>
      <c r="FB33" s="239"/>
      <c r="FC33" s="9" t="str">
        <f>UPPER(TEXT(FD33,"DDD"))</f>
        <v>TER</v>
      </c>
      <c r="FD33" s="114">
        <v>45636</v>
      </c>
      <c r="FE33" s="115">
        <v>0.75</v>
      </c>
      <c r="FF33" s="9" t="str">
        <f>UPPER(TEXT(FG33,"DDD"))</f>
        <v>QUI</v>
      </c>
      <c r="FG33" s="114">
        <v>45631</v>
      </c>
      <c r="FH33" s="115">
        <v>0.5</v>
      </c>
      <c r="FI33" s="9" t="str">
        <f>UPPER(TEXT(FJ33,"DDD"))</f>
        <v>SEG</v>
      </c>
      <c r="FJ33" s="114">
        <v>45642</v>
      </c>
      <c r="FK33" s="115">
        <v>0.5</v>
      </c>
      <c r="FL33" s="9" t="str">
        <f>UPPER(TEXT(FM33,"DDD"))</f>
        <v>QUI</v>
      </c>
      <c r="FM33" s="114">
        <v>45659</v>
      </c>
      <c r="FN33" s="115">
        <v>0.5</v>
      </c>
      <c r="FO33" s="9" t="str">
        <f>UPPER(TEXT(FP33,"DDD"))</f>
        <v>SEG</v>
      </c>
      <c r="FP33" s="114">
        <v>45663</v>
      </c>
      <c r="FQ33" s="115">
        <v>0.5</v>
      </c>
      <c r="FR33" s="9" t="str">
        <f>UPPER(TEXT(FS33,"DDD"))</f>
        <v>SEG</v>
      </c>
      <c r="FS33" s="114">
        <v>45670</v>
      </c>
      <c r="FT33" s="115">
        <v>0.5</v>
      </c>
      <c r="FU33" s="71" t="str">
        <f t="shared" ref="FU33:FU38" si="409">UPPER(TEXT(FV33,"DDD"))</f>
        <v>QUA</v>
      </c>
      <c r="FV33" s="110">
        <f>IF(WEEKDAY(FV35)=1,FV35-3,IF(WEEKDAY(FV35)=2,FV35-4,IF(WEEKDAY(FV35)=3,FV35-4,FV35-2)))</f>
        <v>45679</v>
      </c>
      <c r="FW33" s="111">
        <v>0.5</v>
      </c>
      <c r="FX33" s="71" t="str">
        <f t="shared" ref="FX33:FX38" si="410">UPPER(TEXT(FY33,"DDD"))</f>
        <v>QUA</v>
      </c>
      <c r="FY33" s="110">
        <f>IF(WEEKDAY(FY35)=1,FY35-3,IF(WEEKDAY(FY35)=2,FY35-4,IF(WEEKDAY(FY35)=3,FY35-4,FY35-2)))</f>
        <v>45686</v>
      </c>
      <c r="FZ33" s="111">
        <v>0.75</v>
      </c>
      <c r="GA33" s="71" t="str">
        <f t="shared" ref="GA33:GA38" si="411">UPPER(TEXT(GB33,"DDD"))</f>
        <v>SEG</v>
      </c>
      <c r="GB33" s="110">
        <v>45691</v>
      </c>
      <c r="GC33" s="111">
        <v>0.75</v>
      </c>
      <c r="GD33" s="71" t="str">
        <f t="shared" ref="GD33:GD38" si="412">UPPER(TEXT(GE33,"DDD"))</f>
        <v>SEG</v>
      </c>
      <c r="GE33" s="110">
        <v>45698</v>
      </c>
      <c r="GF33" s="111">
        <v>0.75</v>
      </c>
      <c r="GG33" s="71" t="str">
        <f t="shared" ref="GG33:GG38" si="413">UPPER(TEXT(GH33,"DDD"))</f>
        <v>QUA</v>
      </c>
      <c r="GH33" s="110">
        <v>45707</v>
      </c>
      <c r="GI33" s="111">
        <v>0.75</v>
      </c>
      <c r="GJ33" s="71" t="str">
        <f t="shared" ref="GJ33:GJ38" si="414">UPPER(TEXT(GK33,"DDD"))</f>
        <v>QUA</v>
      </c>
      <c r="GK33" s="110">
        <v>45707</v>
      </c>
      <c r="GL33" s="111">
        <v>0.75</v>
      </c>
      <c r="GM33" s="71" t="str">
        <f t="shared" ref="GM33:GM38" si="415">UPPER(TEXT(GN33,"DDD"))</f>
        <v>SEX</v>
      </c>
      <c r="GN33" s="110">
        <f>IF(WEEKDAY(GN35)=1,GN35-3,IF(WEEKDAY(GN35)=2,GN35-4,IF(WEEKDAY(GN35)=3,GN35-4,GN35-2)))</f>
        <v>45709</v>
      </c>
      <c r="GO33" s="111">
        <v>0.5</v>
      </c>
      <c r="GP33" s="189" t="s">
        <v>251</v>
      </c>
      <c r="GQ33" s="190"/>
      <c r="GR33" s="191"/>
      <c r="GS33" s="189" t="s">
        <v>251</v>
      </c>
      <c r="GT33" s="190"/>
      <c r="GU33" s="191"/>
      <c r="GV33" s="71" t="str">
        <f t="shared" ref="GV33:GV38" si="416">UPPER(TEXT(GW33,"DDD"))</f>
        <v>QUA</v>
      </c>
      <c r="GW33" s="110">
        <f>IF(WEEKDAY(GW35)=1,GW35-3,IF(WEEKDAY(GW35)=2,GW35-4,IF(WEEKDAY(GW35)=3,GW35-4,GW35-2)))</f>
        <v>45721</v>
      </c>
      <c r="GX33" s="111">
        <v>0.75</v>
      </c>
      <c r="GY33" s="71" t="str">
        <f t="shared" ref="GY33:GY38" si="417">UPPER(TEXT(GZ33,"DDD"))</f>
        <v>QUA</v>
      </c>
      <c r="GZ33" s="110">
        <f>IF(WEEKDAY(GZ35)=1,GZ35-3,IF(WEEKDAY(GZ35)=2,GZ35-4,IF(WEEKDAY(GZ35)=3,GZ35-4,GZ35-2)))</f>
        <v>45735</v>
      </c>
      <c r="HA33" s="111">
        <v>0.5</v>
      </c>
      <c r="HB33" s="71" t="str">
        <f t="shared" ref="HB33:HB37" si="418">UPPER(TEXT(HC33,"DDD"))</f>
        <v>SEX</v>
      </c>
      <c r="HC33" s="110">
        <f>IF(WEEKDAY(HC35)=1,HC35-3,IF(WEEKDAY(HC35)=2,HC35-4,IF(WEEKDAY(HC35)=3,HC35-4,HC35-2)))</f>
        <v>45744</v>
      </c>
      <c r="HD33" s="111">
        <v>0.5</v>
      </c>
      <c r="HE33" s="71" t="str">
        <f t="shared" ref="HE33:HE38" si="419">UPPER(TEXT(HF33,"DDD"))</f>
        <v>QUA</v>
      </c>
      <c r="HF33" s="110">
        <f>IF(WEEKDAY(HF35)=1,HF35-3,IF(WEEKDAY(HF35)=2,HF35-4,IF(WEEKDAY(HF35)=3,HF35-4,HF35-2)))</f>
        <v>45749</v>
      </c>
      <c r="HG33" s="111">
        <v>0.75</v>
      </c>
      <c r="HH33" s="9" t="str">
        <f>UPPER(TEXT(HI33,"DDD"))</f>
        <v>QUA</v>
      </c>
      <c r="HI33" s="114">
        <v>45756</v>
      </c>
      <c r="HJ33" s="115">
        <v>0.75</v>
      </c>
      <c r="HK33" s="71" t="str">
        <f t="shared" ref="HK33:HK38" si="420">UPPER(TEXT(HL33,"DDD"))</f>
        <v>QUA</v>
      </c>
      <c r="HL33" s="110">
        <v>45763</v>
      </c>
      <c r="HM33" s="111">
        <v>0.75</v>
      </c>
      <c r="HN33" s="71" t="str">
        <f t="shared" ref="HN33:HN37" si="421">UPPER(TEXT(HO33,"DDD"))</f>
        <v>SEG</v>
      </c>
      <c r="HO33" s="110">
        <v>45775</v>
      </c>
      <c r="HP33" s="111">
        <v>0.75</v>
      </c>
      <c r="HQ33" s="71" t="str">
        <f t="shared" ref="HQ33:HQ38" si="422">UPPER(TEXT(HR33,"DDD"))</f>
        <v>TER</v>
      </c>
      <c r="HR33" s="110">
        <v>45776</v>
      </c>
      <c r="HS33" s="111">
        <v>0.75</v>
      </c>
      <c r="HT33" s="71" t="str">
        <f t="shared" ref="HT33:HT38" si="423">UPPER(TEXT(HU33,"DDD"))</f>
        <v>QUA</v>
      </c>
      <c r="HU33" s="110">
        <f>IF(WEEKDAY(HU35)=1,HU35-3,IF(WEEKDAY(HU35)=2,HU35-4,IF(WEEKDAY(HU35)=3,HU35-4,HU35-2)))</f>
        <v>45791</v>
      </c>
      <c r="HV33" s="111">
        <v>0.5</v>
      </c>
      <c r="HW33" s="71" t="str">
        <f t="shared" ref="HW33:HW38" si="424">UPPER(TEXT(HX33,"DDD"))</f>
        <v>QUA</v>
      </c>
      <c r="HX33" s="110">
        <f>IF(WEEKDAY(HX35)=1,HX35-3,IF(WEEKDAY(HX35)=2,HX35-4,IF(WEEKDAY(HX35)=3,HX35-4,HX35-2)))</f>
        <v>45798</v>
      </c>
      <c r="HY33" s="111">
        <v>0.75</v>
      </c>
      <c r="HZ33" s="189" t="s">
        <v>251</v>
      </c>
      <c r="IA33" s="190"/>
      <c r="IB33" s="191"/>
      <c r="IC33" s="71" t="str">
        <f t="shared" ref="IC33:IC38" si="425">UPPER(TEXT(ID33,"DDD"))</f>
        <v>QUA</v>
      </c>
      <c r="ID33" s="110">
        <f>IF(WEEKDAY(ID35)=1,ID35-3,IF(WEEKDAY(ID35)=2,ID35-4,IF(WEEKDAY(ID35)=3,ID35-4,ID35-2)))</f>
        <v>45805</v>
      </c>
      <c r="IE33" s="111">
        <v>0.75</v>
      </c>
      <c r="IF33" s="71" t="str">
        <f t="shared" ref="IF33:IF38" si="426">UPPER(TEXT(IG33,"DDD"))</f>
        <v>QUA</v>
      </c>
      <c r="IG33" s="110">
        <f>IF(WEEKDAY(IG35)=1,IG35-3,IF(WEEKDAY(IG35)=2,IG35-4,IF(WEEKDAY(IG35)=3,IG35-4,IG35-2)))</f>
        <v>45819</v>
      </c>
      <c r="IH33" s="111">
        <v>0.5</v>
      </c>
      <c r="II33" s="189" t="s">
        <v>44</v>
      </c>
      <c r="IJ33" s="190"/>
      <c r="IK33" s="191"/>
      <c r="IL33" s="71" t="str">
        <f t="shared" ref="IL33:IL38" si="427">UPPER(TEXT(IM33,"DDD"))</f>
        <v>TER</v>
      </c>
      <c r="IM33" s="110">
        <v>45825</v>
      </c>
      <c r="IN33" s="111">
        <v>0.75</v>
      </c>
      <c r="IO33" s="71" t="str">
        <f t="shared" ref="IO33:IO38" si="428">UPPER(TEXT(IP33,"DDD"))</f>
        <v>QUI</v>
      </c>
      <c r="IP33" s="110">
        <v>45841</v>
      </c>
      <c r="IQ33" s="111">
        <v>0.5</v>
      </c>
      <c r="IR33" s="189" t="s">
        <v>251</v>
      </c>
      <c r="IS33" s="190"/>
      <c r="IT33" s="191"/>
      <c r="IU33" s="189" t="s">
        <v>251</v>
      </c>
      <c r="IV33" s="190"/>
      <c r="IW33" s="191"/>
      <c r="IX33" s="71" t="str">
        <f t="shared" ref="IX33:IX38" si="429">UPPER(TEXT(IY33,"DDD"))</f>
        <v>SEG</v>
      </c>
      <c r="IY33" s="110">
        <v>45866</v>
      </c>
      <c r="IZ33" s="111">
        <v>0.5</v>
      </c>
      <c r="JA33" s="71" t="str">
        <f t="shared" ref="JA33:JA38" si="430">UPPER(TEXT(JB33,"DDD"))</f>
        <v>QUI</v>
      </c>
      <c r="JB33" s="110">
        <v>45862</v>
      </c>
      <c r="JC33" s="111">
        <v>0.5</v>
      </c>
      <c r="JD33" s="189" t="s">
        <v>251</v>
      </c>
      <c r="JE33" s="190"/>
      <c r="JF33" s="191"/>
      <c r="JG33" s="71" t="str">
        <f t="shared" ref="JG33:JG38" si="431">UPPER(TEXT(JH33,"DDD"))</f>
        <v>QUA</v>
      </c>
      <c r="JH33" s="110">
        <v>45875</v>
      </c>
      <c r="JI33" s="111">
        <v>0.75</v>
      </c>
      <c r="JJ33" s="189" t="s">
        <v>44</v>
      </c>
      <c r="JK33" s="190"/>
      <c r="JL33" s="191"/>
      <c r="JM33" s="189" t="s">
        <v>251</v>
      </c>
      <c r="JN33" s="190"/>
      <c r="JO33" s="191"/>
      <c r="JP33" s="71" t="str">
        <f t="shared" ref="JP33:JP38" si="432">UPPER(TEXT(JQ33,"DDD"))</f>
        <v>QUA</v>
      </c>
      <c r="JQ33" s="110">
        <f>IF(WEEKDAY(JQ35)=1,JQ35-3,IF(WEEKDAY(JQ35)=2,JQ35-4,IF(WEEKDAY(JQ35)=3,JQ35-4,JQ35-2)))</f>
        <v>45903</v>
      </c>
      <c r="JR33" s="111">
        <v>0.75</v>
      </c>
      <c r="JS33" s="71" t="str">
        <f t="shared" ref="JS33:JS38" si="433">UPPER(TEXT(JT33,"DDD"))</f>
        <v>QUA</v>
      </c>
      <c r="JT33" s="110">
        <v>45910</v>
      </c>
      <c r="JU33" s="111">
        <v>0.75</v>
      </c>
      <c r="JV33" s="189" t="s">
        <v>251</v>
      </c>
      <c r="JW33" s="190"/>
      <c r="JX33" s="191"/>
      <c r="JY33" s="9" t="str">
        <f t="shared" ref="JY33:JY38" si="434">UPPER(TEXT(JZ33,"DDD"))</f>
        <v>QUA</v>
      </c>
      <c r="JZ33" s="110">
        <v>45924</v>
      </c>
      <c r="KA33" s="111">
        <v>0.5</v>
      </c>
      <c r="KB33" s="197" t="s">
        <v>251</v>
      </c>
      <c r="KC33" s="198"/>
      <c r="KD33" s="54"/>
      <c r="KE33" s="197" t="s">
        <v>251</v>
      </c>
      <c r="KF33" s="198"/>
      <c r="KG33" s="54"/>
      <c r="KH33" s="9" t="str">
        <f t="shared" ref="KH33:KH38" si="435">UPPER(TEXT(KI33,"DDD"))</f>
        <v>QUA</v>
      </c>
      <c r="KI33" s="110">
        <v>45945</v>
      </c>
      <c r="KJ33" s="111">
        <v>0.75</v>
      </c>
      <c r="KK33" s="189" t="s">
        <v>251</v>
      </c>
      <c r="KL33" s="190"/>
      <c r="KM33" s="191"/>
      <c r="KN33" s="71" t="str">
        <f t="shared" ref="KN33:KN38" si="436">UPPER(TEXT(KO33,"DDD"))</f>
        <v>QUA</v>
      </c>
      <c r="KO33" s="110">
        <v>45966</v>
      </c>
      <c r="KP33" s="111">
        <v>0.75</v>
      </c>
      <c r="KQ33" s="189" t="s">
        <v>251</v>
      </c>
      <c r="KR33" s="190"/>
      <c r="KS33" s="191"/>
      <c r="KT33" s="71" t="str">
        <f t="shared" ref="KT33:KT38" si="437">UPPER(TEXT(KU33,"DDD"))</f>
        <v>TER</v>
      </c>
      <c r="KU33" s="110">
        <v>45979</v>
      </c>
      <c r="KV33" s="111">
        <v>0.75</v>
      </c>
      <c r="KW33" s="189" t="s">
        <v>44</v>
      </c>
      <c r="KX33" s="190"/>
      <c r="KY33" s="191"/>
      <c r="KZ33" s="189" t="s">
        <v>251</v>
      </c>
      <c r="LA33" s="190"/>
      <c r="LB33" s="191"/>
      <c r="LC33" s="71" t="str">
        <f t="shared" ref="LC33:LC38" si="438">UPPER(TEXT(LD33,"DDD"))</f>
        <v>DOM</v>
      </c>
      <c r="LD33" s="110">
        <v>45998</v>
      </c>
      <c r="LE33" s="111">
        <v>0.75</v>
      </c>
      <c r="LF33" s="189" t="s">
        <v>251</v>
      </c>
      <c r="LG33" s="190"/>
      <c r="LH33" s="191"/>
      <c r="LI33" s="189" t="s">
        <v>251</v>
      </c>
      <c r="LJ33" s="190"/>
      <c r="LK33" s="191"/>
      <c r="LL33" s="71" t="str">
        <f t="shared" ref="LL33:LL38" si="439">UPPER(TEXT(LM33,"DDD"))</f>
        <v>TER</v>
      </c>
      <c r="LM33" s="110">
        <v>46014</v>
      </c>
      <c r="LN33" s="111">
        <v>0.5</v>
      </c>
      <c r="LO33" s="71" t="str">
        <f t="shared" ref="LO33:LO38" si="440">UPPER(TEXT(LP33,"DDD"))</f>
        <v>QUI</v>
      </c>
      <c r="LP33" s="110">
        <v>46023</v>
      </c>
      <c r="LQ33" s="111">
        <v>0.5</v>
      </c>
      <c r="LR33" s="71" t="str">
        <f t="shared" ref="LR33:LR38" si="441">UPPER(TEXT(LS33,"DDD"))</f>
        <v>QUA</v>
      </c>
      <c r="LS33" s="110">
        <v>46029</v>
      </c>
      <c r="LT33" s="111">
        <v>0.75</v>
      </c>
      <c r="LU33" s="189" t="s">
        <v>251</v>
      </c>
      <c r="LV33" s="190"/>
      <c r="LW33" s="191"/>
      <c r="LX33" s="189" t="s">
        <v>44</v>
      </c>
      <c r="LY33" s="190"/>
      <c r="LZ33" s="191"/>
      <c r="MA33" s="71" t="str">
        <f t="shared" ref="MA33:MA38" si="442">UPPER(TEXT(MB33,"DDD"))</f>
        <v>QUA</v>
      </c>
      <c r="MB33" s="110">
        <v>46050</v>
      </c>
      <c r="MC33" s="111">
        <v>0.75</v>
      </c>
      <c r="MD33" s="291" t="s">
        <v>251</v>
      </c>
      <c r="ME33" s="292"/>
      <c r="MF33" s="293"/>
      <c r="MG33" s="291" t="s">
        <v>251</v>
      </c>
      <c r="MH33" s="292"/>
      <c r="MI33" s="293"/>
      <c r="MJ33" s="71" t="str">
        <f t="shared" ref="MJ33:MJ38" si="443">UPPER(TEXT(MK33,"DDD"))</f>
        <v>QUA</v>
      </c>
      <c r="MK33" s="110">
        <v>46078</v>
      </c>
      <c r="ML33" s="111">
        <v>0.75</v>
      </c>
      <c r="MM33" s="71" t="str">
        <f t="shared" ref="MM33:MM38" si="444">UPPER(TEXT(MN33,"DDD"))</f>
        <v>QUA</v>
      </c>
      <c r="MN33" s="110">
        <v>46085</v>
      </c>
      <c r="MO33" s="111">
        <v>0.75</v>
      </c>
      <c r="MP33" s="291" t="s">
        <v>251</v>
      </c>
      <c r="MQ33" s="292"/>
      <c r="MR33" s="293"/>
      <c r="MS33" s="71" t="str">
        <f t="shared" ref="MS33:MS38" si="445">UPPER(TEXT(MT33,"DDD"))</f>
        <v>QUA</v>
      </c>
      <c r="MT33" s="114">
        <f>IF(WEEKDAY(MT35)=1,MT35-3,IF(WEEKDAY(MT35)=2,MT35-4,IF(WEEKDAY(MT35)=3,MT35-4,MT35-2)))</f>
        <v>46099</v>
      </c>
      <c r="MU33" s="111">
        <v>0.75</v>
      </c>
      <c r="MV33" s="291" t="s">
        <v>251</v>
      </c>
      <c r="MW33" s="292"/>
      <c r="MX33" s="293"/>
      <c r="MY33" s="71" t="str">
        <f t="shared" ref="MY33:MY38" si="446">UPPER(TEXT(MZ33,"DDD"))</f>
        <v>TER</v>
      </c>
      <c r="MZ33" s="114">
        <v>46112</v>
      </c>
      <c r="NA33" s="111">
        <v>0.75</v>
      </c>
      <c r="NB33" s="71" t="str">
        <f t="shared" ref="NB33:NB38" si="447">UPPER(TEXT(NC33,"DDD"))</f>
        <v>QUA</v>
      </c>
      <c r="NC33" s="114">
        <f>IF(WEEKDAY(NC35)=1,NC35-3,IF(WEEKDAY(NC35)=2,NC35-4,IF(WEEKDAY(NC35)=3,NC35-4,NC35-2)))</f>
        <v>46120</v>
      </c>
      <c r="ND33" s="111">
        <v>0.75</v>
      </c>
      <c r="NE33" s="71" t="str">
        <f t="shared" ref="NE33:NE38" si="448">UPPER(TEXT(NF33,"DDD"))</f>
        <v>QUA</v>
      </c>
      <c r="NF33" s="114">
        <f>IF(WEEKDAY(NF35)=1,NF35-3,IF(WEEKDAY(NF35)=2,NF35-4,IF(WEEKDAY(NF35)=3,NF35-4,NF35-2)))</f>
        <v>46127</v>
      </c>
      <c r="NG33" s="111">
        <v>0.75</v>
      </c>
      <c r="NH33" s="71" t="str">
        <f t="shared" ref="NH33:NH38" si="449">UPPER(TEXT(NI33,"DDD"))</f>
        <v>QUA</v>
      </c>
      <c r="NI33" s="114">
        <f>IF(WEEKDAY(NI35)=1,NI35-3,IF(WEEKDAY(NI35)=2,NI35-4,IF(WEEKDAY(NI35)=3,NI35-4,NI35-2)))</f>
        <v>46134</v>
      </c>
      <c r="NJ33" s="111">
        <v>0.75</v>
      </c>
      <c r="NK33" s="71" t="str">
        <f t="shared" ref="NK33:NK38" si="450">UPPER(TEXT(NL33,"DDD"))</f>
        <v>TER</v>
      </c>
      <c r="NL33" s="114">
        <v>46140</v>
      </c>
      <c r="NM33" s="111">
        <v>0.75</v>
      </c>
      <c r="NN33" s="151" t="str">
        <f t="shared" ref="NN33:NN35" si="451">UPPER(TEXT(NO33,"DDD"))</f>
        <v>-</v>
      </c>
      <c r="NO33" s="157" t="s">
        <v>261</v>
      </c>
      <c r="NP33" s="90"/>
      <c r="NQ33" s="71" t="str">
        <f t="shared" ref="NQ33:NQ38" si="452">UPPER(TEXT(NR33,"DDD"))</f>
        <v>QUA</v>
      </c>
      <c r="NR33" s="114">
        <f>IF(WEEKDAY(NR35)=1,NR35-3,IF(WEEKDAY(NR35)=2,NR35-4,IF(WEEKDAY(NR35)=3,NR35-4,NR35-2)))</f>
        <v>46155</v>
      </c>
      <c r="NS33" s="111">
        <v>0.75</v>
      </c>
      <c r="NT33" s="439" t="s">
        <v>251</v>
      </c>
      <c r="NU33" s="292"/>
      <c r="NV33" s="293"/>
      <c r="NW33" s="71" t="str">
        <f t="shared" ref="NW33:NW38" si="453">UPPER(TEXT(NX33,"DDD"))</f>
        <v>QUA</v>
      </c>
      <c r="NX33" s="114">
        <f>IF(WEEKDAY(NX35)=1,NX35-3,IF(WEEKDAY(NX35)=2,NX35-4,IF(WEEKDAY(NX35)=3,NX35-4,NX35-2)))</f>
        <v>46169</v>
      </c>
      <c r="NY33" s="111">
        <v>0.75</v>
      </c>
      <c r="NZ33" s="71" t="str">
        <f t="shared" ref="NZ33:NZ38" si="454">UPPER(TEXT(OA33,"DDD"))</f>
        <v>QUA</v>
      </c>
      <c r="OA33" s="114">
        <f>IF(WEEKDAY(OA35)=1,OA35-3,IF(WEEKDAY(OA35)=2,OA35-4,IF(WEEKDAY(OA35)=3,OA35-4,OA35-2)))</f>
        <v>46176</v>
      </c>
      <c r="OB33" s="111">
        <v>0.75</v>
      </c>
      <c r="OC33" s="291" t="s">
        <v>44</v>
      </c>
      <c r="OD33" s="292"/>
      <c r="OE33" s="293"/>
      <c r="OF33" s="71" t="str">
        <f t="shared" ref="OF33:OF38" si="455">UPPER(TEXT(OG33,"DDD"))</f>
        <v>QUI</v>
      </c>
      <c r="OG33" s="114">
        <f>IF(WEEKDAY(OG35)=1,OG35-3,IF(WEEKDAY(OG35)=2,OG35-4,IF(WEEKDAY(OG35)=3,OG35-4,OG35-2)))</f>
        <v>46191</v>
      </c>
      <c r="OH33" s="111">
        <v>0.5</v>
      </c>
      <c r="OI33" s="71" t="str">
        <f t="shared" ref="OI33:OI38" si="456">UPPER(TEXT(OJ33,"DDD"))</f>
        <v>QUA</v>
      </c>
      <c r="OJ33" s="114">
        <f>IF(WEEKDAY(OJ35)=1,OJ35-3,IF(WEEKDAY(OJ35)=2,OJ35-4,IF(WEEKDAY(OJ35)=3,OJ35-4,OJ35-2)))</f>
        <v>46197</v>
      </c>
      <c r="OK33" s="111">
        <v>0.75</v>
      </c>
      <c r="OL33" s="291" t="s">
        <v>251</v>
      </c>
      <c r="OM33" s="292"/>
      <c r="ON33" s="293"/>
      <c r="OO33" s="71" t="str">
        <f t="shared" ref="OO33:OO38" si="457">UPPER(TEXT(OP33,"DDD"))</f>
        <v>QUI</v>
      </c>
      <c r="OP33" s="114">
        <v>46212</v>
      </c>
      <c r="OQ33" s="111">
        <v>0.75</v>
      </c>
      <c r="OR33" s="71" t="str">
        <f t="shared" ref="OR33:OR38" si="458">UPPER(TEXT(OS33,"DDD"))</f>
        <v>QUI</v>
      </c>
      <c r="OS33" s="30">
        <f>IF(WEEKDAY(OS35)=1,OS35-3,IF(WEEKDAY(OS35)=2,OS35-4,IF(WEEKDAY(OS35)=3,OS35-4,OS35-2)))</f>
        <v>46219</v>
      </c>
      <c r="OT33" s="14">
        <v>0.75</v>
      </c>
      <c r="OU33" s="71" t="str">
        <f t="shared" ref="OU33:OU38" si="459">UPPER(TEXT(OV33,"DDD"))</f>
        <v>QUI</v>
      </c>
      <c r="OV33" s="30">
        <f>IF(WEEKDAY(OV35)=1,OV35-3,IF(WEEKDAY(OV35)=2,OV35-4,IF(WEEKDAY(OV35)=3,OV35-4,OV35-2)))</f>
        <v>46226</v>
      </c>
      <c r="OW33" s="14">
        <v>0.75</v>
      </c>
      <c r="OX33" s="71" t="str">
        <f t="shared" ref="OX33:OX38" si="460">UPPER(TEXT(OY33,"DDD"))</f>
        <v>QUI</v>
      </c>
      <c r="OY33" s="30">
        <f>IF(WEEKDAY(OY35)=1,OY35-3,IF(WEEKDAY(OY35)=2,OY35-4,IF(WEEKDAY(OY35)=3,OY35-4,OY35-2)))</f>
        <v>46233</v>
      </c>
      <c r="OZ33" s="14">
        <v>0.75</v>
      </c>
      <c r="PA33" s="71" t="str">
        <f t="shared" ref="PA33:PA38" si="461">UPPER(TEXT(PB33,"DDD"))</f>
        <v>QUA</v>
      </c>
      <c r="PB33" s="30">
        <f>IF(WEEKDAY(PB35)=1,PB35-3,IF(WEEKDAY(PB35)=2,PB35-4,IF(WEEKDAY(PB35)=3,PB35-4,PB35-2)))</f>
        <v>46239</v>
      </c>
      <c r="PC33" s="14">
        <v>0.75</v>
      </c>
      <c r="PD33" s="71" t="str">
        <f t="shared" ref="PD33:PD38" si="462">UPPER(TEXT(PE33,"DDD"))</f>
        <v>QUI</v>
      </c>
      <c r="PE33" s="30">
        <f>IF(WEEKDAY(PE35)=1,PE35-3,IF(WEEKDAY(PE35)=2,PE35-4,IF(WEEKDAY(PE35)=3,PE35-4,PE35-2)))</f>
        <v>46247</v>
      </c>
      <c r="PF33" s="14">
        <v>0.75</v>
      </c>
      <c r="PG33" s="71" t="str">
        <f t="shared" ref="PG33:PG38" si="463">UPPER(TEXT(PH33,"DDD"))</f>
        <v>SEX</v>
      </c>
      <c r="PH33" s="30">
        <f>IF(WEEKDAY(PH35)=1,PH35-3,IF(WEEKDAY(PH35)=2,PH35-4,IF(WEEKDAY(PH35)=3,PH35-4,PH35-2)))</f>
        <v>46255</v>
      </c>
      <c r="PI33" s="14">
        <v>0.75</v>
      </c>
      <c r="PJ33" s="71" t="str">
        <f t="shared" ref="PJ33:PJ38" si="464">UPPER(TEXT(PK33,"DDD"))</f>
        <v>QUI</v>
      </c>
      <c r="PK33" s="30">
        <f>IF(WEEKDAY(PK35)=1,PK35-3,IF(WEEKDAY(PK35)=2,PK35-4,IF(WEEKDAY(PK35)=3,PK35-4,PK35-2)))</f>
        <v>46261</v>
      </c>
      <c r="PL33" s="14">
        <v>0.75</v>
      </c>
    </row>
    <row r="34" spans="1:428" ht="14.7" customHeight="1" x14ac:dyDescent="0.3">
      <c r="A34" s="350"/>
      <c r="B34" s="56" t="s">
        <v>252</v>
      </c>
      <c r="C34" s="9" t="str">
        <f t="shared" si="364"/>
        <v>SEX</v>
      </c>
      <c r="D34" s="19">
        <v>45233</v>
      </c>
      <c r="E34" s="11">
        <v>0.5</v>
      </c>
      <c r="F34" s="9" t="str">
        <f t="shared" si="365"/>
        <v>SÁB</v>
      </c>
      <c r="G34" s="240"/>
      <c r="H34" s="242"/>
      <c r="I34" s="9" t="str">
        <f t="shared" si="366"/>
        <v>SEX</v>
      </c>
      <c r="J34" s="19">
        <v>45254</v>
      </c>
      <c r="K34" s="11">
        <v>0.5</v>
      </c>
      <c r="L34" s="9" t="str">
        <f t="shared" si="367"/>
        <v>SÁB</v>
      </c>
      <c r="M34" s="240"/>
      <c r="N34" s="242"/>
      <c r="O34" s="9" t="str">
        <f t="shared" si="368"/>
        <v>SEX</v>
      </c>
      <c r="P34" s="19">
        <v>45268</v>
      </c>
      <c r="Q34" s="11">
        <v>0.5</v>
      </c>
      <c r="R34" s="9" t="str">
        <f t="shared" si="369"/>
        <v>SÁB</v>
      </c>
      <c r="S34" s="240"/>
      <c r="T34" s="242"/>
      <c r="U34" s="9" t="str">
        <f t="shared" si="370"/>
        <v>SEX</v>
      </c>
      <c r="V34" s="19">
        <v>45289</v>
      </c>
      <c r="W34" s="11">
        <v>0.5</v>
      </c>
      <c r="X34" s="9" t="str">
        <f t="shared" si="371"/>
        <v>SEX</v>
      </c>
      <c r="Y34" s="19">
        <v>45296</v>
      </c>
      <c r="Z34" s="11">
        <v>0.5</v>
      </c>
      <c r="AA34" s="9" t="str">
        <f t="shared" si="372"/>
        <v>SEX</v>
      </c>
      <c r="AB34" s="19">
        <v>45303</v>
      </c>
      <c r="AC34" s="11">
        <v>0.5</v>
      </c>
      <c r="AD34" s="9" t="str">
        <f t="shared" si="373"/>
        <v>SEX</v>
      </c>
      <c r="AE34" s="19">
        <v>45310</v>
      </c>
      <c r="AF34" s="11">
        <v>0.5</v>
      </c>
      <c r="AG34" s="9" t="str">
        <f t="shared" si="374"/>
        <v>SEX</v>
      </c>
      <c r="AH34" s="19">
        <v>45324</v>
      </c>
      <c r="AI34" s="11">
        <v>0.5</v>
      </c>
      <c r="AJ34" s="9" t="str">
        <f t="shared" si="375"/>
        <v>SEX</v>
      </c>
      <c r="AK34" s="19">
        <v>45331</v>
      </c>
      <c r="AL34" s="11">
        <v>0.5</v>
      </c>
      <c r="AM34" s="9" t="str">
        <f t="shared" si="376"/>
        <v>SÁB</v>
      </c>
      <c r="AN34" s="19">
        <v>45339</v>
      </c>
      <c r="AO34" s="11">
        <v>0.5</v>
      </c>
      <c r="AP34" s="9" t="str">
        <f t="shared" si="377"/>
        <v>SÁB</v>
      </c>
      <c r="AQ34" s="206"/>
      <c r="AR34" s="207"/>
      <c r="AS34" s="53" t="str">
        <f>UPPER(TEXT(AT34,"DDD"))</f>
        <v>-</v>
      </c>
      <c r="AT34" s="148" t="s">
        <v>261</v>
      </c>
      <c r="AU34" s="144"/>
      <c r="AV34" s="9" t="str">
        <f t="shared" si="378"/>
        <v>QUA</v>
      </c>
      <c r="AW34" s="77">
        <v>45364</v>
      </c>
      <c r="AX34" s="78">
        <v>0.91666666666666663</v>
      </c>
      <c r="AY34" s="9" t="str">
        <f t="shared" si="379"/>
        <v>SEX</v>
      </c>
      <c r="AZ34" s="77">
        <v>45366</v>
      </c>
      <c r="BA34" s="78">
        <v>0.91666666666666663</v>
      </c>
      <c r="BB34" s="9" t="str">
        <f t="shared" si="380"/>
        <v>SÁB</v>
      </c>
      <c r="BC34" s="261"/>
      <c r="BD34" s="262"/>
      <c r="BE34" s="9" t="str">
        <f t="shared" si="381"/>
        <v>QUI</v>
      </c>
      <c r="BF34" s="19">
        <v>45386</v>
      </c>
      <c r="BG34" s="11">
        <v>0.91666666666666663</v>
      </c>
      <c r="BH34" s="9" t="str">
        <f t="shared" si="382"/>
        <v>QUI</v>
      </c>
      <c r="BI34" s="77">
        <f>IF(WEEKDAY(BI35)=1,BI35-2,IF(WEEKDAY(BI35)=2,BI35-3,BI35-1))</f>
        <v>45393</v>
      </c>
      <c r="BJ34" s="78">
        <v>0.91666666666666663</v>
      </c>
      <c r="BK34" s="9" t="str">
        <f t="shared" si="383"/>
        <v>SEX</v>
      </c>
      <c r="BL34" s="77">
        <f>IF(WEEKDAY(BL35)=1,BL35-2,IF(WEEKDAY(BL35)=2,BL35-3,BL35-1))</f>
        <v>45401</v>
      </c>
      <c r="BM34" s="78">
        <v>0.91666666666666663</v>
      </c>
      <c r="BN34" s="9" t="str">
        <f t="shared" si="384"/>
        <v>QUI</v>
      </c>
      <c r="BO34" s="19">
        <f>IF(WEEKDAY(BO35)=1,BO35-2,IF(WEEKDAY(BO35)=2,BO35-3,BO35-1))</f>
        <v>45414</v>
      </c>
      <c r="BP34" s="11">
        <v>0.91666666666666663</v>
      </c>
      <c r="BQ34" s="9" t="str">
        <f t="shared" si="385"/>
        <v>SEX</v>
      </c>
      <c r="BR34" s="19">
        <f>IF(WEEKDAY(BR35)=1,BR35-2,IF(WEEKDAY(BR35)=2,BR35-3,BR35-1))</f>
        <v>45422</v>
      </c>
      <c r="BS34" s="11">
        <v>0.91666666666666663</v>
      </c>
      <c r="BT34" s="9" t="str">
        <f t="shared" si="386"/>
        <v>QUI</v>
      </c>
      <c r="BU34" s="77">
        <v>45428</v>
      </c>
      <c r="BV34" s="78">
        <v>0.91666666666666663</v>
      </c>
      <c r="BW34" s="9" t="str">
        <f t="shared" si="387"/>
        <v>QUI</v>
      </c>
      <c r="BX34" s="77">
        <f>IF(WEEKDAY(BX35)=1,BX35-2,IF(WEEKDAY(BX35)=2,BX35-3,BX35-1))</f>
        <v>45435</v>
      </c>
      <c r="BY34" s="78">
        <v>0.91666666666666663</v>
      </c>
      <c r="BZ34" s="9" t="str">
        <f>UPPER(TEXT(CA34,"DDD"))</f>
        <v>SÁB</v>
      </c>
      <c r="CA34" s="240"/>
      <c r="CB34" s="242"/>
      <c r="CC34" s="213"/>
      <c r="CD34" s="135"/>
      <c r="CE34" s="214"/>
      <c r="CF34" s="9" t="str">
        <f t="shared" si="388"/>
        <v>QUI</v>
      </c>
      <c r="CG34" s="110">
        <f>IF(WEEKDAY(CG35)=1,CG35-2,IF(WEEKDAY(CG35)=2,CG35-3,CG35-1))</f>
        <v>45456</v>
      </c>
      <c r="CH34" s="111">
        <v>0.91666666666666663</v>
      </c>
      <c r="CI34" s="9" t="str">
        <f t="shared" si="389"/>
        <v>QUI</v>
      </c>
      <c r="CJ34" s="110">
        <v>45463</v>
      </c>
      <c r="CK34" s="111">
        <v>0.91666666666666663</v>
      </c>
      <c r="CL34" s="9" t="str">
        <f t="shared" si="390"/>
        <v>QUI</v>
      </c>
      <c r="CM34" s="110">
        <f>IF(WEEKDAY(CM35)=1,CM35-2,IF(WEEKDAY(CM35)=2,CM35-3,CM35-1))</f>
        <v>45470</v>
      </c>
      <c r="CN34" s="111">
        <v>0.91666666666666663</v>
      </c>
      <c r="CO34" s="9" t="str">
        <f t="shared" si="391"/>
        <v>SÁB</v>
      </c>
      <c r="CP34" s="206"/>
      <c r="CQ34" s="207"/>
      <c r="CR34" s="9" t="str">
        <f t="shared" si="392"/>
        <v>QUI</v>
      </c>
      <c r="CS34" s="110">
        <f>IF(WEEKDAY(CS35)=1,CS35-2,IF(WEEKDAY(CS35)=2,CS35-3,CS35-1))</f>
        <v>45484</v>
      </c>
      <c r="CT34" s="111">
        <v>0.91666666666666663</v>
      </c>
      <c r="CU34" s="9" t="str">
        <f t="shared" si="393"/>
        <v>SÁB</v>
      </c>
      <c r="CV34" s="206"/>
      <c r="CW34" s="207"/>
      <c r="CX34" s="9" t="str">
        <f t="shared" si="394"/>
        <v>SÁB</v>
      </c>
      <c r="CY34" s="206"/>
      <c r="CZ34" s="207"/>
      <c r="DA34" s="9" t="str">
        <f t="shared" si="395"/>
        <v>QUI</v>
      </c>
      <c r="DB34" s="110">
        <f>IF(WEEKDAY(DB35)=1,DB35-2,IF(WEEKDAY(DB35)=2,DB35-3,DB35-1))</f>
        <v>45505</v>
      </c>
      <c r="DC34" s="111">
        <v>0.91666666666666663</v>
      </c>
      <c r="DD34" s="9" t="str">
        <f t="shared" si="396"/>
        <v>QUI</v>
      </c>
      <c r="DE34" s="110">
        <f>IF(WEEKDAY(DE35)=1,DE35-2,IF(WEEKDAY(DE35)=2,DE35-3,DE35-1))</f>
        <v>45519</v>
      </c>
      <c r="DF34" s="111">
        <v>0.91666666666666663</v>
      </c>
      <c r="DG34" s="9" t="str">
        <f t="shared" si="397"/>
        <v>QUI</v>
      </c>
      <c r="DH34" s="110">
        <v>45519</v>
      </c>
      <c r="DI34" s="111">
        <v>0.91666666666666663</v>
      </c>
      <c r="DJ34" s="9" t="str">
        <f t="shared" si="398"/>
        <v>QUA</v>
      </c>
      <c r="DK34" s="110">
        <f>IF(WEEKDAY(DK35)=1,DK35-2,IF(WEEKDAY(DK35)=2,DK35-3,DK35-1))</f>
        <v>45532</v>
      </c>
      <c r="DL34" s="111">
        <v>0.91666666666666663</v>
      </c>
      <c r="DM34" s="9" t="s">
        <v>251</v>
      </c>
      <c r="DN34" s="206"/>
      <c r="DO34" s="207"/>
      <c r="DP34" s="9" t="str">
        <f t="shared" si="399"/>
        <v>QUI</v>
      </c>
      <c r="DQ34" s="110">
        <f>IF(WEEKDAY(DQ35)=1,DQ35-2,IF(WEEKDAY(DQ35)=2,DQ35-3,DQ35-1))</f>
        <v>45547</v>
      </c>
      <c r="DR34" s="111">
        <v>0.91666666666666663</v>
      </c>
      <c r="DS34" s="9" t="str">
        <f t="shared" si="400"/>
        <v>QUI</v>
      </c>
      <c r="DT34" s="110">
        <v>45561</v>
      </c>
      <c r="DU34" s="111">
        <v>0.5</v>
      </c>
      <c r="DV34" s="9" t="str">
        <f t="shared" si="401"/>
        <v>QUI</v>
      </c>
      <c r="DW34" s="110">
        <f>IF(WEEKDAY(DW35)=1,DW35-2,IF(WEEKDAY(DW35)=2,DW35-3,DW35-1))</f>
        <v>45568</v>
      </c>
      <c r="DX34" s="111">
        <v>0.75</v>
      </c>
      <c r="DY34" s="9" t="str">
        <f t="shared" si="402"/>
        <v>TER</v>
      </c>
      <c r="DZ34" s="114">
        <v>45573</v>
      </c>
      <c r="EA34" s="115">
        <v>0.5</v>
      </c>
      <c r="EB34" s="9" t="str">
        <f t="shared" si="403"/>
        <v>QUI</v>
      </c>
      <c r="EC34" s="114">
        <v>45582</v>
      </c>
      <c r="ED34" s="115">
        <v>0.75</v>
      </c>
      <c r="EE34" s="9" t="str">
        <f t="shared" si="404"/>
        <v>SEX</v>
      </c>
      <c r="EF34" s="110">
        <f>IF(WEEKDAY(EF35)=1,EF35-2,IF(WEEKDAY(EF35)=2,EF35-3,EF35-1))</f>
        <v>45569</v>
      </c>
      <c r="EG34" s="111">
        <v>0.91666666666666663</v>
      </c>
      <c r="EH34" s="9" t="str">
        <f t="shared" si="405"/>
        <v>QUI</v>
      </c>
      <c r="EI34" s="139">
        <v>45589</v>
      </c>
      <c r="EJ34" s="115">
        <v>0.75</v>
      </c>
      <c r="EK34" s="9" t="str">
        <f t="shared" si="406"/>
        <v>QUI</v>
      </c>
      <c r="EL34" s="114">
        <v>45589</v>
      </c>
      <c r="EM34" s="115">
        <v>0.5</v>
      </c>
      <c r="EN34" s="9" t="str">
        <f t="shared" si="407"/>
        <v>QUI</v>
      </c>
      <c r="EO34" s="139">
        <v>45596</v>
      </c>
      <c r="EP34" s="115">
        <v>0.5</v>
      </c>
      <c r="EQ34" s="9" t="str">
        <f t="shared" si="408"/>
        <v>QUI</v>
      </c>
      <c r="ER34" s="139">
        <v>45603</v>
      </c>
      <c r="ES34" s="115">
        <v>0.75</v>
      </c>
      <c r="EW34" s="9" t="str">
        <f t="shared" ref="EW34:EW35" si="465">UPPER(TEXT(EX34,"DDD"))</f>
        <v>QUI</v>
      </c>
      <c r="EX34" s="139">
        <v>45624</v>
      </c>
      <c r="EY34" s="115">
        <v>0.5</v>
      </c>
      <c r="EZ34" s="240"/>
      <c r="FA34" s="241"/>
      <c r="FB34" s="242"/>
      <c r="FC34" s="9" t="str">
        <f t="shared" ref="FC34:FC37" si="466">UPPER(TEXT(FD34,"DDD"))</f>
        <v>QUA</v>
      </c>
      <c r="FD34" s="114">
        <v>45637</v>
      </c>
      <c r="FE34" s="115">
        <v>0.91666666666666663</v>
      </c>
      <c r="FF34" s="9" t="str">
        <f t="shared" ref="FF34:FF38" si="467">UPPER(TEXT(FG34,"DDD"))</f>
        <v>SEX</v>
      </c>
      <c r="FG34" s="114">
        <v>45632</v>
      </c>
      <c r="FH34" s="115">
        <v>0.91666666666666663</v>
      </c>
      <c r="FI34" s="9" t="str">
        <f t="shared" ref="FI34:FI38" si="468">UPPER(TEXT(FJ34,"DDD"))</f>
        <v>TER</v>
      </c>
      <c r="FJ34" s="114">
        <v>45643</v>
      </c>
      <c r="FK34" s="115">
        <v>0.91666666666666663</v>
      </c>
      <c r="FL34" s="9" t="str">
        <f t="shared" ref="FL34:FL38" si="469">UPPER(TEXT(FM34,"DDD"))</f>
        <v>SEX</v>
      </c>
      <c r="FM34" s="114">
        <v>45660</v>
      </c>
      <c r="FN34" s="115">
        <v>0.91666666666666663</v>
      </c>
      <c r="FO34" s="9" t="str">
        <f t="shared" ref="FO34:FO38" si="470">UPPER(TEXT(FP34,"DDD"))</f>
        <v>TER</v>
      </c>
      <c r="FP34" s="114">
        <v>45664</v>
      </c>
      <c r="FQ34" s="115">
        <v>0.91666666666666663</v>
      </c>
      <c r="FR34" s="9" t="str">
        <f t="shared" ref="FR34:FR38" si="471">UPPER(TEXT(FS34,"DDD"))</f>
        <v>TER</v>
      </c>
      <c r="FS34" s="114">
        <v>45671</v>
      </c>
      <c r="FT34" s="115">
        <v>0.91666666666666663</v>
      </c>
      <c r="FU34" s="71" t="str">
        <f t="shared" si="409"/>
        <v>QUI</v>
      </c>
      <c r="FV34" s="110">
        <f>IF(WEEKDAY(FV35)=1,FV35-2,IF(WEEKDAY(FV35)=2,FV35-3,FV35-1))</f>
        <v>45680</v>
      </c>
      <c r="FW34" s="111">
        <v>0.91666666666666663</v>
      </c>
      <c r="FX34" s="71" t="str">
        <f t="shared" si="410"/>
        <v>QUI</v>
      </c>
      <c r="FY34" s="110">
        <f>IF(WEEKDAY(FY35)=1,FY35-2,IF(WEEKDAY(FY35)=2,FY35-3,FY35-1))</f>
        <v>45687</v>
      </c>
      <c r="FZ34" s="111">
        <v>0.91666666666666663</v>
      </c>
      <c r="GA34" s="71" t="str">
        <f t="shared" si="411"/>
        <v>TER</v>
      </c>
      <c r="GB34" s="110">
        <v>45692</v>
      </c>
      <c r="GC34" s="111">
        <v>0.91666666666666663</v>
      </c>
      <c r="GD34" s="71" t="str">
        <f t="shared" si="412"/>
        <v>TER</v>
      </c>
      <c r="GE34" s="110">
        <f>IF(WEEKDAY(GE35)=1,GE35-2,IF(WEEKDAY(GE35)=2,GE35-3,GE35-1))</f>
        <v>45699</v>
      </c>
      <c r="GF34" s="111">
        <v>0.91666666666666663</v>
      </c>
      <c r="GG34" s="71" t="str">
        <f t="shared" si="413"/>
        <v>SEX</v>
      </c>
      <c r="GH34" s="110">
        <f>IF(WEEKDAY(GH35)=1,GH35-2,IF(WEEKDAY(GH35)=2,GH35-3,GH35-1))</f>
        <v>45709</v>
      </c>
      <c r="GI34" s="111">
        <v>0.91666666666666663</v>
      </c>
      <c r="GJ34" s="71" t="str">
        <f t="shared" si="414"/>
        <v>QUI</v>
      </c>
      <c r="GK34" s="110">
        <v>45708</v>
      </c>
      <c r="GL34" s="111">
        <v>0.91666666666666663</v>
      </c>
      <c r="GM34" s="71" t="str">
        <f t="shared" si="415"/>
        <v>SEG</v>
      </c>
      <c r="GN34" s="110">
        <f>IF(WEEKDAY(GN35)=1,GN35-2,IF(WEEKDAY(GN35)=2,GN35-3,GN35-1))</f>
        <v>45712</v>
      </c>
      <c r="GO34" s="111">
        <v>0.91666666666666663</v>
      </c>
      <c r="GP34" s="192"/>
      <c r="GQ34" s="159"/>
      <c r="GR34" s="193"/>
      <c r="GS34" s="192"/>
      <c r="GT34" s="159"/>
      <c r="GU34" s="193"/>
      <c r="GV34" s="71" t="str">
        <f t="shared" si="416"/>
        <v>QUI</v>
      </c>
      <c r="GW34" s="110">
        <f>IF(WEEKDAY(GW35)=1,GW35-2,IF(WEEKDAY(GW35)=2,GW35-3,GW35-1))</f>
        <v>45722</v>
      </c>
      <c r="GX34" s="111">
        <v>0.91666666666666663</v>
      </c>
      <c r="GY34" s="71" t="str">
        <f t="shared" si="417"/>
        <v>QUI</v>
      </c>
      <c r="GZ34" s="110">
        <f>IF(WEEKDAY(GZ35)=1,GZ35-2,IF(WEEKDAY(GZ35)=2,GZ35-3,GZ35-1))</f>
        <v>45736</v>
      </c>
      <c r="HA34" s="111">
        <v>0.91666666666666663</v>
      </c>
      <c r="HB34" s="71" t="str">
        <f t="shared" si="418"/>
        <v>SEG</v>
      </c>
      <c r="HC34" s="110">
        <f>IF(WEEKDAY(HC35)=1,HC35-2,IF(WEEKDAY(HC35)=2,HC35-3,HC35-1))</f>
        <v>45747</v>
      </c>
      <c r="HD34" s="111">
        <v>0.91666666666666663</v>
      </c>
      <c r="HE34" s="71" t="str">
        <f t="shared" si="419"/>
        <v>QUI</v>
      </c>
      <c r="HF34" s="110">
        <f>IF(WEEKDAY(HF35)=1,HF35-2,IF(WEEKDAY(HF35)=2,HF35-3,HF35-1))</f>
        <v>45750</v>
      </c>
      <c r="HG34" s="111">
        <v>0.91666666666666663</v>
      </c>
      <c r="HH34" s="9" t="str">
        <f t="shared" ref="HH34:HH38" si="472">UPPER(TEXT(HI34,"DDD"))</f>
        <v>QUI</v>
      </c>
      <c r="HI34" s="114">
        <v>45757</v>
      </c>
      <c r="HJ34" s="115">
        <v>0.91666666666666663</v>
      </c>
      <c r="HK34" s="71" t="str">
        <f t="shared" si="420"/>
        <v>QUI</v>
      </c>
      <c r="HL34" s="110">
        <v>45771</v>
      </c>
      <c r="HM34" s="111">
        <v>0.91666666666666663</v>
      </c>
      <c r="HN34" s="71" t="str">
        <f t="shared" si="421"/>
        <v>SÁB</v>
      </c>
      <c r="HO34" s="110">
        <v>45780</v>
      </c>
      <c r="HP34" s="111">
        <v>0.91666666666666663</v>
      </c>
      <c r="HQ34" s="71" t="str">
        <f t="shared" si="422"/>
        <v>QUA</v>
      </c>
      <c r="HR34" s="110">
        <v>45777</v>
      </c>
      <c r="HS34" s="111">
        <v>0.91666666666666663</v>
      </c>
      <c r="HT34" s="71" t="str">
        <f t="shared" si="423"/>
        <v>QUI</v>
      </c>
      <c r="HU34" s="110">
        <f>IF(WEEKDAY(HU35)=1,HU35-2,IF(WEEKDAY(HU35)=2,HU35-3,HU35-1))</f>
        <v>45792</v>
      </c>
      <c r="HV34" s="111">
        <v>0.91666666666666663</v>
      </c>
      <c r="HW34" s="71" t="str">
        <f t="shared" si="424"/>
        <v>QUI</v>
      </c>
      <c r="HX34" s="110">
        <f>IF(WEEKDAY(HX35)=1,HX35-2,IF(WEEKDAY(HX35)=2,HX35-3,HX35-1))</f>
        <v>45799</v>
      </c>
      <c r="HY34" s="111">
        <v>0.91666666666666663</v>
      </c>
      <c r="HZ34" s="192"/>
      <c r="IA34" s="159"/>
      <c r="IB34" s="193"/>
      <c r="IC34" s="71" t="str">
        <f t="shared" si="425"/>
        <v>QUI</v>
      </c>
      <c r="ID34" s="110">
        <f>IF(WEEKDAY(ID35)=1,ID35-2,IF(WEEKDAY(ID35)=2,ID35-3,ID35-1))</f>
        <v>45806</v>
      </c>
      <c r="IE34" s="111">
        <v>0.91666666666666663</v>
      </c>
      <c r="IF34" s="71" t="str">
        <f t="shared" si="426"/>
        <v>QUI</v>
      </c>
      <c r="IG34" s="110">
        <f>IF(WEEKDAY(IG35)=1,IG35-2,IF(WEEKDAY(IG35)=2,IG35-3,IG35-1))</f>
        <v>45820</v>
      </c>
      <c r="IH34" s="111">
        <v>0.91666666666666663</v>
      </c>
      <c r="II34" s="192"/>
      <c r="IJ34" s="159"/>
      <c r="IK34" s="193"/>
      <c r="IL34" s="71" t="str">
        <f t="shared" si="427"/>
        <v>QUI</v>
      </c>
      <c r="IM34" s="110">
        <f>IF(WEEKDAY(IM35)=1,IM35-2,IF(WEEKDAY(IM35)=2,IM35-3,IM35-1))</f>
        <v>45827</v>
      </c>
      <c r="IN34" s="111">
        <v>0.91666666666666663</v>
      </c>
      <c r="IO34" s="71" t="str">
        <f t="shared" si="428"/>
        <v>SEX</v>
      </c>
      <c r="IP34" s="110">
        <v>45842</v>
      </c>
      <c r="IQ34" s="111">
        <v>0.91666666666666663</v>
      </c>
      <c r="IR34" s="192"/>
      <c r="IS34" s="159"/>
      <c r="IT34" s="193"/>
      <c r="IU34" s="192"/>
      <c r="IV34" s="159"/>
      <c r="IW34" s="193"/>
      <c r="IX34" s="71" t="str">
        <f t="shared" si="429"/>
        <v>TER</v>
      </c>
      <c r="IY34" s="110">
        <v>45867</v>
      </c>
      <c r="IZ34" s="111">
        <v>0.91666666666666663</v>
      </c>
      <c r="JA34" s="71" t="str">
        <f t="shared" si="430"/>
        <v>SEX</v>
      </c>
      <c r="JB34" s="110">
        <v>45863</v>
      </c>
      <c r="JC34" s="111">
        <v>0.91666666666666663</v>
      </c>
      <c r="JD34" s="192"/>
      <c r="JE34" s="159"/>
      <c r="JF34" s="193"/>
      <c r="JG34" s="71" t="str">
        <f t="shared" si="431"/>
        <v>QUI</v>
      </c>
      <c r="JH34" s="110">
        <v>45876</v>
      </c>
      <c r="JI34" s="111">
        <v>0.91666666666666663</v>
      </c>
      <c r="JJ34" s="192"/>
      <c r="JK34" s="159"/>
      <c r="JL34" s="193"/>
      <c r="JM34" s="192"/>
      <c r="JN34" s="159"/>
      <c r="JO34" s="193"/>
      <c r="JP34" s="71" t="str">
        <f t="shared" si="432"/>
        <v>QUI</v>
      </c>
      <c r="JQ34" s="110">
        <f>IF(WEEKDAY(JQ35)=1,JQ35-2,IF(WEEKDAY(JQ35)=2,JQ35-3,JQ35-1))</f>
        <v>45904</v>
      </c>
      <c r="JR34" s="111">
        <v>0.91666666666666663</v>
      </c>
      <c r="JS34" s="71" t="str">
        <f t="shared" si="433"/>
        <v>QUI</v>
      </c>
      <c r="JT34" s="110">
        <v>45911</v>
      </c>
      <c r="JU34" s="111">
        <v>0.91666666666666663</v>
      </c>
      <c r="JV34" s="192"/>
      <c r="JW34" s="159"/>
      <c r="JX34" s="193"/>
      <c r="JY34" s="9" t="str">
        <f t="shared" si="434"/>
        <v>QUI</v>
      </c>
      <c r="JZ34" s="110">
        <v>45925</v>
      </c>
      <c r="KA34" s="111">
        <v>0.91666666666666663</v>
      </c>
      <c r="KB34" s="199"/>
      <c r="KC34" s="158"/>
      <c r="KD34" s="200"/>
      <c r="KE34" s="199"/>
      <c r="KF34" s="158"/>
      <c r="KG34" s="200"/>
      <c r="KH34" s="9" t="str">
        <f t="shared" si="435"/>
        <v>QUI</v>
      </c>
      <c r="KI34" s="110">
        <v>45946</v>
      </c>
      <c r="KJ34" s="111">
        <v>0.91666666666666663</v>
      </c>
      <c r="KK34" s="192"/>
      <c r="KL34" s="159"/>
      <c r="KM34" s="193"/>
      <c r="KN34" s="71" t="str">
        <f t="shared" si="436"/>
        <v>QUI</v>
      </c>
      <c r="KO34" s="110">
        <v>45967</v>
      </c>
      <c r="KP34" s="111">
        <v>0.91666666666666663</v>
      </c>
      <c r="KQ34" s="192"/>
      <c r="KR34" s="159"/>
      <c r="KS34" s="193"/>
      <c r="KT34" s="71" t="str">
        <f t="shared" si="437"/>
        <v>QUA</v>
      </c>
      <c r="KU34" s="110">
        <v>45980</v>
      </c>
      <c r="KV34" s="111">
        <v>0.91666666666666663</v>
      </c>
      <c r="KW34" s="192"/>
      <c r="KX34" s="159"/>
      <c r="KY34" s="193"/>
      <c r="KZ34" s="192"/>
      <c r="LA34" s="159"/>
      <c r="LB34" s="193"/>
      <c r="LC34" s="71" t="str">
        <f t="shared" si="438"/>
        <v>SEG</v>
      </c>
      <c r="LD34" s="110">
        <f>IF(WEEKDAY(LD35)=1,LD35-2,IF(WEEKDAY(LD35)=2,LD35-3,LD35-1))</f>
        <v>45999</v>
      </c>
      <c r="LE34" s="111">
        <v>0.91666666666666663</v>
      </c>
      <c r="LF34" s="192"/>
      <c r="LG34" s="159"/>
      <c r="LH34" s="193"/>
      <c r="LI34" s="192"/>
      <c r="LJ34" s="159"/>
      <c r="LK34" s="193"/>
      <c r="LL34" s="71" t="str">
        <f t="shared" si="439"/>
        <v>QUA</v>
      </c>
      <c r="LM34" s="110">
        <v>46015</v>
      </c>
      <c r="LN34" s="111">
        <v>0.91666666666666663</v>
      </c>
      <c r="LO34" s="71" t="str">
        <f t="shared" si="440"/>
        <v>SEX</v>
      </c>
      <c r="LP34" s="110">
        <v>46024</v>
      </c>
      <c r="LQ34" s="111">
        <v>0.91666666666666663</v>
      </c>
      <c r="LR34" s="71" t="str">
        <f t="shared" si="441"/>
        <v>QUI</v>
      </c>
      <c r="LS34" s="110">
        <v>46030</v>
      </c>
      <c r="LT34" s="111">
        <v>0.91666666666666663</v>
      </c>
      <c r="LU34" s="192"/>
      <c r="LV34" s="159"/>
      <c r="LW34" s="193"/>
      <c r="LX34" s="192"/>
      <c r="LY34" s="159"/>
      <c r="LZ34" s="193"/>
      <c r="MA34" s="71" t="str">
        <f t="shared" si="442"/>
        <v>QUI</v>
      </c>
      <c r="MB34" s="110">
        <v>46051</v>
      </c>
      <c r="MC34" s="111">
        <v>0.91666666666666663</v>
      </c>
      <c r="MD34" s="294"/>
      <c r="ME34" s="295"/>
      <c r="MF34" s="296"/>
      <c r="MG34" s="294"/>
      <c r="MH34" s="295"/>
      <c r="MI34" s="296"/>
      <c r="MJ34" s="71" t="str">
        <f t="shared" si="443"/>
        <v>QUI</v>
      </c>
      <c r="MK34" s="110">
        <v>46079</v>
      </c>
      <c r="ML34" s="111">
        <v>0.91666666666666663</v>
      </c>
      <c r="MM34" s="71" t="str">
        <f t="shared" si="444"/>
        <v>QUI</v>
      </c>
      <c r="MN34" s="110">
        <v>46086</v>
      </c>
      <c r="MO34" s="111">
        <v>0.91666666666666663</v>
      </c>
      <c r="MP34" s="294"/>
      <c r="MQ34" s="295"/>
      <c r="MR34" s="296"/>
      <c r="MS34" s="71" t="str">
        <f t="shared" si="445"/>
        <v>QUI</v>
      </c>
      <c r="MT34" s="114">
        <f>IF(WEEKDAY(MT35)=1,MT35-2,IF(WEEKDAY(MT35)=2,MT35-3,MT35-1))</f>
        <v>46100</v>
      </c>
      <c r="MU34" s="111">
        <v>0.91666666666666663</v>
      </c>
      <c r="MV34" s="294"/>
      <c r="MW34" s="295"/>
      <c r="MX34" s="296"/>
      <c r="MY34" s="71" t="str">
        <f t="shared" si="446"/>
        <v>QUA</v>
      </c>
      <c r="MZ34" s="114">
        <v>46113</v>
      </c>
      <c r="NA34" s="111">
        <v>0.91666666666666663</v>
      </c>
      <c r="NB34" s="71" t="str">
        <f t="shared" si="447"/>
        <v>QUI</v>
      </c>
      <c r="NC34" s="114">
        <f>IF(WEEKDAY(NC35)=1,NC35-2,IF(WEEKDAY(NC35)=2,NC35-3,NC35-1))</f>
        <v>46121</v>
      </c>
      <c r="ND34" s="111">
        <v>0.91666666666666663</v>
      </c>
      <c r="NE34" s="71" t="str">
        <f t="shared" si="448"/>
        <v>QUI</v>
      </c>
      <c r="NF34" s="114">
        <f>IF(WEEKDAY(NF35)=1,NF35-2,IF(WEEKDAY(NF35)=2,NF35-3,NF35-1))</f>
        <v>46128</v>
      </c>
      <c r="NG34" s="111">
        <v>0.91666666666666663</v>
      </c>
      <c r="NH34" s="71" t="str">
        <f t="shared" si="449"/>
        <v>QUI</v>
      </c>
      <c r="NI34" s="114">
        <f>IF(WEEKDAY(NI35)=1,NI35-2,IF(WEEKDAY(NI35)=2,NI35-3,NI35-1))</f>
        <v>46135</v>
      </c>
      <c r="NJ34" s="111">
        <v>0.91666666666666663</v>
      </c>
      <c r="NK34" s="71" t="str">
        <f t="shared" si="450"/>
        <v>SEX</v>
      </c>
      <c r="NL34" s="114">
        <f>IF(WEEKDAY(NL35)=1,NL35-2,IF(WEEKDAY(NL35)=2,NL35-3,NL35-1))</f>
        <v>46143</v>
      </c>
      <c r="NM34" s="111">
        <v>0.91666666666666663</v>
      </c>
      <c r="NN34" s="151" t="str">
        <f t="shared" si="451"/>
        <v>-</v>
      </c>
      <c r="NO34" s="157" t="s">
        <v>261</v>
      </c>
      <c r="NP34" s="90"/>
      <c r="NQ34" s="71" t="str">
        <f t="shared" si="452"/>
        <v>QUI</v>
      </c>
      <c r="NR34" s="114">
        <f>IF(WEEKDAY(NR35)=1,NR35-2,IF(WEEKDAY(NR35)=2,NR35-3,NR35-1))</f>
        <v>46156</v>
      </c>
      <c r="NS34" s="111">
        <v>0.91666666666666663</v>
      </c>
      <c r="NT34" s="294"/>
      <c r="NU34" s="295"/>
      <c r="NV34" s="296"/>
      <c r="NW34" s="71" t="str">
        <f t="shared" si="453"/>
        <v>QUI</v>
      </c>
      <c r="NX34" s="114">
        <f>IF(WEEKDAY(NX35)=1,NX35-2,IF(WEEKDAY(NX35)=2,NX35-3,NX35-1))</f>
        <v>46170</v>
      </c>
      <c r="NY34" s="111">
        <v>0.91666666666666663</v>
      </c>
      <c r="NZ34" s="71" t="str">
        <f t="shared" si="454"/>
        <v>QUI</v>
      </c>
      <c r="OA34" s="114">
        <f>IF(WEEKDAY(OA35)=1,OA35-2,IF(WEEKDAY(OA35)=2,OA35-3,OA35-1))</f>
        <v>46177</v>
      </c>
      <c r="OB34" s="111">
        <v>0.91666666666666663</v>
      </c>
      <c r="OC34" s="294"/>
      <c r="OD34" s="295"/>
      <c r="OE34" s="296"/>
      <c r="OF34" s="71" t="str">
        <f t="shared" si="455"/>
        <v>SEX</v>
      </c>
      <c r="OG34" s="114">
        <f>IF(WEEKDAY(OG35)=1,OG35-2,IF(WEEKDAY(OG35)=2,OG35-3,OG35-1))</f>
        <v>46192</v>
      </c>
      <c r="OH34" s="111">
        <v>0.91666666666666663</v>
      </c>
      <c r="OI34" s="71" t="str">
        <f t="shared" si="456"/>
        <v>QUI</v>
      </c>
      <c r="OJ34" s="114">
        <f>IF(WEEKDAY(OJ35)=1,OJ35-2,IF(WEEKDAY(OJ35)=2,OJ35-3,OJ35-1))</f>
        <v>46198</v>
      </c>
      <c r="OK34" s="111">
        <v>0.91666666666666663</v>
      </c>
      <c r="OL34" s="294"/>
      <c r="OM34" s="295"/>
      <c r="ON34" s="296"/>
      <c r="OO34" s="71" t="str">
        <f t="shared" si="457"/>
        <v>SEX</v>
      </c>
      <c r="OP34" s="114">
        <v>46213</v>
      </c>
      <c r="OQ34" s="111">
        <v>0.91666666666666663</v>
      </c>
      <c r="OR34" s="71" t="str">
        <f t="shared" si="458"/>
        <v>SEX</v>
      </c>
      <c r="OS34" s="30">
        <f>IF(WEEKDAY(OS35)=1,OS35-2,IF(WEEKDAY(OS35)=2,OS35-3,OS35-1))</f>
        <v>46220</v>
      </c>
      <c r="OT34" s="14">
        <v>0.91666666666666663</v>
      </c>
      <c r="OU34" s="71" t="str">
        <f t="shared" si="459"/>
        <v>SEX</v>
      </c>
      <c r="OV34" s="30">
        <f>IF(WEEKDAY(OV35)=1,OV35-2,IF(WEEKDAY(OV35)=2,OV35-3,OV35-1))</f>
        <v>46227</v>
      </c>
      <c r="OW34" s="14">
        <v>0.91666666666666663</v>
      </c>
      <c r="OX34" s="71" t="str">
        <f t="shared" si="460"/>
        <v>SEX</v>
      </c>
      <c r="OY34" s="30">
        <f>IF(WEEKDAY(OY35)=1,OY35-2,IF(WEEKDAY(OY35)=2,OY35-3,OY35-1))</f>
        <v>46234</v>
      </c>
      <c r="OZ34" s="14">
        <v>0.91666666666666663</v>
      </c>
      <c r="PA34" s="71" t="str">
        <f t="shared" si="461"/>
        <v>QUI</v>
      </c>
      <c r="PB34" s="30">
        <f>IF(WEEKDAY(PB35)=1,PB35-2,IF(WEEKDAY(PB35)=2,PB35-3,PB35-1))</f>
        <v>46240</v>
      </c>
      <c r="PC34" s="14">
        <v>0.91666666666666663</v>
      </c>
      <c r="PD34" s="71" t="str">
        <f t="shared" si="462"/>
        <v>SEX</v>
      </c>
      <c r="PE34" s="30">
        <f>IF(WEEKDAY(PE35)=1,PE35-2,IF(WEEKDAY(PE35)=2,PE35-3,PE35-1))</f>
        <v>46248</v>
      </c>
      <c r="PF34" s="14">
        <v>0.91666666666666663</v>
      </c>
      <c r="PG34" s="71" t="str">
        <f t="shared" si="463"/>
        <v>SEG</v>
      </c>
      <c r="PH34" s="30">
        <f>IF(WEEKDAY(PH35)=1,PH35-2,IF(WEEKDAY(PH35)=2,PH35-3,PH35-1))</f>
        <v>46258</v>
      </c>
      <c r="PI34" s="14">
        <v>0.91666666666666663</v>
      </c>
      <c r="PJ34" s="71" t="str">
        <f t="shared" si="464"/>
        <v>SEX</v>
      </c>
      <c r="PK34" s="30">
        <f>IF(WEEKDAY(PK35)=1,PK35-2,IF(WEEKDAY(PK35)=2,PK35-3,PK35-1))</f>
        <v>46262</v>
      </c>
      <c r="PL34" s="14">
        <v>0.91666666666666663</v>
      </c>
    </row>
    <row r="35" spans="1:428" ht="14.7" customHeight="1" x14ac:dyDescent="0.3">
      <c r="A35" s="350"/>
      <c r="B35" s="56" t="s">
        <v>253</v>
      </c>
      <c r="C35" s="9" t="str">
        <f t="shared" si="364"/>
        <v>SÁB</v>
      </c>
      <c r="D35" s="19">
        <v>45234</v>
      </c>
      <c r="E35" s="11">
        <v>0.5</v>
      </c>
      <c r="F35" s="9" t="str">
        <f t="shared" si="365"/>
        <v>SÁB</v>
      </c>
      <c r="G35" s="240"/>
      <c r="H35" s="242"/>
      <c r="I35" s="9" t="str">
        <f t="shared" si="366"/>
        <v>SÁB</v>
      </c>
      <c r="J35" s="19">
        <v>45255</v>
      </c>
      <c r="K35" s="11">
        <v>0.5</v>
      </c>
      <c r="L35" s="9" t="str">
        <f t="shared" si="367"/>
        <v>SÁB</v>
      </c>
      <c r="M35" s="240"/>
      <c r="N35" s="242"/>
      <c r="O35" s="9" t="str">
        <f t="shared" si="368"/>
        <v>SEX</v>
      </c>
      <c r="P35" s="19">
        <v>45268</v>
      </c>
      <c r="Q35" s="11">
        <v>0.75</v>
      </c>
      <c r="R35" s="9" t="str">
        <f t="shared" si="369"/>
        <v>SÁB</v>
      </c>
      <c r="S35" s="240"/>
      <c r="T35" s="242"/>
      <c r="U35" s="9" t="str">
        <f t="shared" si="370"/>
        <v>SÁB</v>
      </c>
      <c r="V35" s="19">
        <v>45290</v>
      </c>
      <c r="W35" s="11">
        <v>0.5</v>
      </c>
      <c r="X35" s="9" t="str">
        <f t="shared" si="371"/>
        <v>SÁB</v>
      </c>
      <c r="Y35" s="19">
        <v>45297</v>
      </c>
      <c r="Z35" s="11">
        <v>0.5</v>
      </c>
      <c r="AA35" s="9" t="str">
        <f t="shared" si="372"/>
        <v>SEX</v>
      </c>
      <c r="AB35" s="19">
        <v>45303</v>
      </c>
      <c r="AC35" s="11">
        <v>0.75</v>
      </c>
      <c r="AD35" s="9" t="str">
        <f t="shared" si="373"/>
        <v>SEX</v>
      </c>
      <c r="AE35" s="19">
        <v>45310</v>
      </c>
      <c r="AF35" s="11">
        <v>0.75</v>
      </c>
      <c r="AG35" s="9" t="str">
        <f t="shared" si="374"/>
        <v>SEX</v>
      </c>
      <c r="AH35" s="19">
        <v>45324</v>
      </c>
      <c r="AI35" s="11">
        <v>0.75</v>
      </c>
      <c r="AJ35" s="9" t="str">
        <f t="shared" si="375"/>
        <v>SÁB</v>
      </c>
      <c r="AK35" s="19">
        <v>45332</v>
      </c>
      <c r="AL35" s="11">
        <v>0.75</v>
      </c>
      <c r="AM35" s="9" t="str">
        <f t="shared" si="376"/>
        <v>SÁB</v>
      </c>
      <c r="AN35" s="19">
        <v>45339</v>
      </c>
      <c r="AO35" s="11">
        <v>0.75</v>
      </c>
      <c r="AP35" s="9" t="str">
        <f t="shared" si="377"/>
        <v>SÁB</v>
      </c>
      <c r="AQ35" s="206"/>
      <c r="AR35" s="207"/>
      <c r="AS35" s="53" t="s">
        <v>261</v>
      </c>
      <c r="AT35" s="252" t="s">
        <v>418</v>
      </c>
      <c r="AU35" s="253"/>
      <c r="AV35" s="9" t="str">
        <f t="shared" si="378"/>
        <v>QUI</v>
      </c>
      <c r="AW35" s="77">
        <v>45365</v>
      </c>
      <c r="AX35" s="78">
        <v>0.5</v>
      </c>
      <c r="AY35" s="9" t="str">
        <f t="shared" si="379"/>
        <v>QUA</v>
      </c>
      <c r="AZ35" s="77">
        <v>45378</v>
      </c>
      <c r="BA35" s="78">
        <v>0.75</v>
      </c>
      <c r="BB35" s="9" t="str">
        <f t="shared" si="380"/>
        <v>SÁB</v>
      </c>
      <c r="BC35" s="261"/>
      <c r="BD35" s="262"/>
      <c r="BE35" s="9" t="str">
        <f t="shared" si="381"/>
        <v>SÁB</v>
      </c>
      <c r="BF35" s="19">
        <v>45388</v>
      </c>
      <c r="BG35" s="11">
        <v>0.75</v>
      </c>
      <c r="BH35" s="9" t="str">
        <f t="shared" si="382"/>
        <v>SEX</v>
      </c>
      <c r="BI35" s="77">
        <f>IF(WEEKDAY(BI36)=1,BI36-2,(IF(WEEKDAY(BI36)=2,BI36-3,BI36-1)))</f>
        <v>45394</v>
      </c>
      <c r="BJ35" s="78">
        <v>0.75</v>
      </c>
      <c r="BK35" s="9" t="str">
        <f t="shared" si="383"/>
        <v>SÁB</v>
      </c>
      <c r="BL35" s="77">
        <v>45402</v>
      </c>
      <c r="BM35" s="78">
        <v>0.75</v>
      </c>
      <c r="BN35" s="9" t="str">
        <f t="shared" si="384"/>
        <v>SEX</v>
      </c>
      <c r="BO35" s="19">
        <f>IF(WEEKDAY(BO36)=1,BO36-2,(IF(WEEKDAY(BO36)=2,BO36-3,BO36-1)))</f>
        <v>45415</v>
      </c>
      <c r="BP35" s="11">
        <v>0.5</v>
      </c>
      <c r="BQ35" s="9" t="str">
        <f t="shared" si="385"/>
        <v>SÁB</v>
      </c>
      <c r="BR35" s="19">
        <v>45423</v>
      </c>
      <c r="BS35" s="11">
        <v>2.1527777777777778E-2</v>
      </c>
      <c r="BT35" s="9" t="str">
        <f t="shared" si="386"/>
        <v>QUI</v>
      </c>
      <c r="BU35" s="77">
        <v>45435</v>
      </c>
      <c r="BV35" s="78">
        <v>0.5</v>
      </c>
      <c r="BW35" s="9" t="str">
        <f t="shared" si="387"/>
        <v>SEX</v>
      </c>
      <c r="BX35" s="77">
        <v>45436</v>
      </c>
      <c r="BY35" s="78">
        <v>0.75</v>
      </c>
      <c r="BZ35" s="9" t="str">
        <f>UPPER(TEXT(CA35,"DDD"))</f>
        <v>SÁB</v>
      </c>
      <c r="CA35" s="240"/>
      <c r="CB35" s="242"/>
      <c r="CC35" s="213"/>
      <c r="CD35" s="135"/>
      <c r="CE35" s="214"/>
      <c r="CF35" s="9" t="str">
        <f t="shared" si="388"/>
        <v>SEX</v>
      </c>
      <c r="CG35" s="114">
        <f>IF(WEEKDAY(CG36)=1,CG36-2,(IF(WEEKDAY(CG36)=2,CG36-3,CG36-1)))</f>
        <v>45457</v>
      </c>
      <c r="CH35" s="115">
        <v>0.75</v>
      </c>
      <c r="CI35" s="9" t="str">
        <f t="shared" si="389"/>
        <v>SEX</v>
      </c>
      <c r="CJ35" s="110">
        <v>45464</v>
      </c>
      <c r="CK35" s="111">
        <v>0.75</v>
      </c>
      <c r="CL35" s="9" t="str">
        <f t="shared" si="390"/>
        <v>SEX</v>
      </c>
      <c r="CM35" s="110">
        <v>45471</v>
      </c>
      <c r="CN35" s="111">
        <v>0.75</v>
      </c>
      <c r="CO35" s="9" t="str">
        <f t="shared" si="391"/>
        <v>SÁB</v>
      </c>
      <c r="CP35" s="206"/>
      <c r="CQ35" s="207"/>
      <c r="CR35" s="9" t="str">
        <f t="shared" si="392"/>
        <v>SEX</v>
      </c>
      <c r="CS35" s="110">
        <v>45485</v>
      </c>
      <c r="CT35" s="111">
        <v>0.5</v>
      </c>
      <c r="CU35" s="9" t="str">
        <f t="shared" si="393"/>
        <v>SÁB</v>
      </c>
      <c r="CV35" s="206"/>
      <c r="CW35" s="207"/>
      <c r="CX35" s="9" t="str">
        <f t="shared" si="394"/>
        <v>SÁB</v>
      </c>
      <c r="CY35" s="206"/>
      <c r="CZ35" s="207"/>
      <c r="DA35" s="9" t="str">
        <f t="shared" si="395"/>
        <v>SEX</v>
      </c>
      <c r="DB35" s="110">
        <v>45506</v>
      </c>
      <c r="DC35" s="111">
        <v>0.75</v>
      </c>
      <c r="DD35" s="9" t="str">
        <f t="shared" si="396"/>
        <v>SEX</v>
      </c>
      <c r="DE35" s="110">
        <v>45520</v>
      </c>
      <c r="DF35" s="111">
        <v>0.75</v>
      </c>
      <c r="DG35" s="9" t="str">
        <f t="shared" si="397"/>
        <v>QUA</v>
      </c>
      <c r="DH35" s="110">
        <v>45525</v>
      </c>
      <c r="DI35" s="111">
        <v>0.5</v>
      </c>
      <c r="DJ35" s="9" t="str">
        <f t="shared" si="398"/>
        <v>QUI</v>
      </c>
      <c r="DK35" s="110">
        <v>45533</v>
      </c>
      <c r="DL35" s="111">
        <v>0.75</v>
      </c>
      <c r="DM35" s="9" t="s">
        <v>251</v>
      </c>
      <c r="DN35" s="206"/>
      <c r="DO35" s="207"/>
      <c r="DP35" s="9" t="str">
        <f t="shared" si="399"/>
        <v>SEX</v>
      </c>
      <c r="DQ35" s="110">
        <v>45548</v>
      </c>
      <c r="DR35" s="111">
        <v>0.75</v>
      </c>
      <c r="DS35" s="9" t="str">
        <f t="shared" si="400"/>
        <v>SÁB</v>
      </c>
      <c r="DT35" s="110">
        <v>45563</v>
      </c>
      <c r="DU35" s="111">
        <v>0.5</v>
      </c>
      <c r="DV35" s="9" t="str">
        <f t="shared" si="401"/>
        <v>SEX</v>
      </c>
      <c r="DW35" s="110">
        <v>45569</v>
      </c>
      <c r="DX35" s="111">
        <v>0.75</v>
      </c>
      <c r="DY35" s="9" t="str">
        <f t="shared" si="402"/>
        <v>SÁB</v>
      </c>
      <c r="DZ35" s="114">
        <v>45577</v>
      </c>
      <c r="EA35" s="115">
        <v>0.5</v>
      </c>
      <c r="EB35" s="9" t="str">
        <f t="shared" si="403"/>
        <v>SEX</v>
      </c>
      <c r="EC35" s="114">
        <v>45583</v>
      </c>
      <c r="ED35" s="115">
        <v>0.75</v>
      </c>
      <c r="EE35" s="9" t="str">
        <f t="shared" si="404"/>
        <v>SÁB</v>
      </c>
      <c r="EF35" s="110">
        <v>45570</v>
      </c>
      <c r="EG35" s="111">
        <v>0.5</v>
      </c>
      <c r="EH35" s="9" t="str">
        <f t="shared" si="405"/>
        <v>SEG</v>
      </c>
      <c r="EI35" s="139">
        <v>45593</v>
      </c>
      <c r="EJ35" s="115">
        <v>0.5</v>
      </c>
      <c r="EK35" s="9" t="str">
        <f t="shared" si="406"/>
        <v>SEX</v>
      </c>
      <c r="EL35" s="114">
        <v>45597</v>
      </c>
      <c r="EM35" s="115">
        <v>0.75</v>
      </c>
      <c r="EN35" s="9" t="str">
        <f t="shared" si="407"/>
        <v>SEX</v>
      </c>
      <c r="EO35" s="139">
        <v>45604</v>
      </c>
      <c r="EP35" s="115">
        <v>0.75</v>
      </c>
      <c r="EQ35" s="9" t="str">
        <f t="shared" si="408"/>
        <v>SÁB</v>
      </c>
      <c r="ER35" s="139">
        <v>45612</v>
      </c>
      <c r="ES35" s="115">
        <v>0.5</v>
      </c>
      <c r="EW35" s="9" t="str">
        <f t="shared" si="465"/>
        <v>SÁB</v>
      </c>
      <c r="EX35" s="139">
        <v>45626</v>
      </c>
      <c r="EY35" s="115">
        <v>0.5</v>
      </c>
      <c r="EZ35" s="240"/>
      <c r="FA35" s="241"/>
      <c r="FB35" s="242"/>
      <c r="FC35" s="9" t="str">
        <f t="shared" si="466"/>
        <v>SÁB</v>
      </c>
      <c r="FD35" s="114">
        <v>45640</v>
      </c>
      <c r="FE35" s="115">
        <v>0.5</v>
      </c>
      <c r="FF35" s="9" t="str">
        <f t="shared" si="467"/>
        <v>SEG</v>
      </c>
      <c r="FG35" s="114">
        <v>45635</v>
      </c>
      <c r="FH35" s="115">
        <v>0.5</v>
      </c>
      <c r="FI35" s="9" t="str">
        <f t="shared" si="468"/>
        <v>SEX</v>
      </c>
      <c r="FJ35" s="114">
        <v>45646</v>
      </c>
      <c r="FK35" s="115">
        <v>0.5</v>
      </c>
      <c r="FL35" s="9" t="str">
        <f t="shared" si="469"/>
        <v>SEG</v>
      </c>
      <c r="FM35" s="114">
        <v>45663</v>
      </c>
      <c r="FN35" s="115">
        <v>0.5</v>
      </c>
      <c r="FO35" s="9" t="str">
        <f t="shared" si="470"/>
        <v>SEX</v>
      </c>
      <c r="FP35" s="114">
        <v>45667</v>
      </c>
      <c r="FQ35" s="115">
        <v>0.75</v>
      </c>
      <c r="FR35" s="9" t="str">
        <f t="shared" si="471"/>
        <v>SEX</v>
      </c>
      <c r="FS35" s="114">
        <v>45674</v>
      </c>
      <c r="FT35" s="115">
        <v>0.75</v>
      </c>
      <c r="FU35" s="71" t="str">
        <f t="shared" si="409"/>
        <v>SEX</v>
      </c>
      <c r="FV35" s="114">
        <v>45681</v>
      </c>
      <c r="FW35" s="111">
        <v>0.5</v>
      </c>
      <c r="FX35" s="71" t="str">
        <f t="shared" si="410"/>
        <v>SEX</v>
      </c>
      <c r="FY35" s="114">
        <v>45688</v>
      </c>
      <c r="FZ35" s="111">
        <v>0.75</v>
      </c>
      <c r="GA35" s="71" t="str">
        <f t="shared" si="411"/>
        <v>QUA</v>
      </c>
      <c r="GB35" s="114">
        <v>45693</v>
      </c>
      <c r="GC35" s="111">
        <v>0.75</v>
      </c>
      <c r="GD35" s="71" t="str">
        <f t="shared" si="412"/>
        <v>QUA</v>
      </c>
      <c r="GE35" s="114">
        <v>45700</v>
      </c>
      <c r="GF35" s="111">
        <v>0.75</v>
      </c>
      <c r="GG35" s="71" t="str">
        <f t="shared" si="413"/>
        <v>SÁB</v>
      </c>
      <c r="GH35" s="114">
        <v>45710</v>
      </c>
      <c r="GI35" s="111">
        <v>0.5</v>
      </c>
      <c r="GJ35" s="71" t="str">
        <f t="shared" si="414"/>
        <v>SÁB</v>
      </c>
      <c r="GK35" s="114">
        <v>45710</v>
      </c>
      <c r="GL35" s="111">
        <v>0.5</v>
      </c>
      <c r="GM35" s="71" t="str">
        <f t="shared" si="415"/>
        <v>TER</v>
      </c>
      <c r="GN35" s="114">
        <v>45713</v>
      </c>
      <c r="GO35" s="111">
        <v>0.5</v>
      </c>
      <c r="GP35" s="192"/>
      <c r="GQ35" s="159"/>
      <c r="GR35" s="193"/>
      <c r="GS35" s="192"/>
      <c r="GT35" s="159"/>
      <c r="GU35" s="193"/>
      <c r="GV35" s="71" t="str">
        <f t="shared" si="416"/>
        <v>SEX</v>
      </c>
      <c r="GW35" s="114">
        <v>45723</v>
      </c>
      <c r="GX35" s="111">
        <v>0.75</v>
      </c>
      <c r="GY35" s="71" t="str">
        <f t="shared" si="417"/>
        <v>SEX</v>
      </c>
      <c r="GZ35" s="114">
        <v>45737</v>
      </c>
      <c r="HA35" s="111">
        <v>0.5</v>
      </c>
      <c r="HB35" s="71" t="str">
        <f t="shared" si="418"/>
        <v>TER</v>
      </c>
      <c r="HC35" s="114">
        <v>45748</v>
      </c>
      <c r="HD35" s="111">
        <v>0.5</v>
      </c>
      <c r="HE35" s="71" t="str">
        <f t="shared" si="419"/>
        <v>SEX</v>
      </c>
      <c r="HF35" s="114">
        <v>45751</v>
      </c>
      <c r="HG35" s="111">
        <v>0.75</v>
      </c>
      <c r="HH35" s="9" t="str">
        <f t="shared" si="472"/>
        <v>SEX</v>
      </c>
      <c r="HI35" s="114">
        <v>45758</v>
      </c>
      <c r="HJ35" s="115">
        <v>0.75</v>
      </c>
      <c r="HK35" s="71" t="str">
        <f t="shared" si="420"/>
        <v>SEX</v>
      </c>
      <c r="HL35" s="114">
        <v>45772</v>
      </c>
      <c r="HM35" s="111">
        <v>0.5</v>
      </c>
      <c r="HN35" s="71" t="str">
        <f t="shared" si="421"/>
        <v>DOM</v>
      </c>
      <c r="HO35" s="114">
        <v>45781</v>
      </c>
      <c r="HP35" s="111">
        <v>0.75</v>
      </c>
      <c r="HQ35" s="71" t="str">
        <f t="shared" si="422"/>
        <v>SÁB</v>
      </c>
      <c r="HR35" s="114">
        <v>45780</v>
      </c>
      <c r="HS35" s="111">
        <v>0.5</v>
      </c>
      <c r="HT35" s="71" t="str">
        <f t="shared" si="423"/>
        <v>SEX</v>
      </c>
      <c r="HU35" s="114">
        <v>45793</v>
      </c>
      <c r="HV35" s="111">
        <v>0.5</v>
      </c>
      <c r="HW35" s="71" t="str">
        <f t="shared" si="424"/>
        <v>SEX</v>
      </c>
      <c r="HX35" s="114">
        <v>45800</v>
      </c>
      <c r="HY35" s="111">
        <v>0.75</v>
      </c>
      <c r="HZ35" s="192"/>
      <c r="IA35" s="159"/>
      <c r="IB35" s="193"/>
      <c r="IC35" s="71" t="str">
        <f t="shared" si="425"/>
        <v>SEX</v>
      </c>
      <c r="ID35" s="114">
        <v>45807</v>
      </c>
      <c r="IE35" s="111">
        <v>0.75</v>
      </c>
      <c r="IF35" s="71" t="str">
        <f t="shared" si="426"/>
        <v>SEX</v>
      </c>
      <c r="IG35" s="114">
        <v>45821</v>
      </c>
      <c r="IH35" s="111">
        <v>0.5</v>
      </c>
      <c r="II35" s="192"/>
      <c r="IJ35" s="159"/>
      <c r="IK35" s="193"/>
      <c r="IL35" s="71" t="str">
        <f t="shared" si="427"/>
        <v>SEX</v>
      </c>
      <c r="IM35" s="114">
        <v>45828</v>
      </c>
      <c r="IN35" s="111">
        <v>0.75</v>
      </c>
      <c r="IO35" s="71" t="str">
        <f t="shared" si="428"/>
        <v>SÁB</v>
      </c>
      <c r="IP35" s="114">
        <v>45843</v>
      </c>
      <c r="IQ35" s="111">
        <v>0.5</v>
      </c>
      <c r="IR35" s="192"/>
      <c r="IS35" s="159"/>
      <c r="IT35" s="193"/>
      <c r="IU35" s="192"/>
      <c r="IV35" s="159"/>
      <c r="IW35" s="193"/>
      <c r="IX35" s="71" t="str">
        <f t="shared" si="429"/>
        <v>QUI</v>
      </c>
      <c r="IY35" s="114">
        <v>45876</v>
      </c>
      <c r="IZ35" s="111">
        <v>0.5</v>
      </c>
      <c r="JA35" s="71" t="str">
        <f t="shared" si="430"/>
        <v>SEG</v>
      </c>
      <c r="JB35" s="114">
        <v>45866</v>
      </c>
      <c r="JC35" s="111">
        <v>0.5</v>
      </c>
      <c r="JD35" s="192"/>
      <c r="JE35" s="159"/>
      <c r="JF35" s="193"/>
      <c r="JG35" s="71" t="str">
        <f t="shared" si="431"/>
        <v>QUI</v>
      </c>
      <c r="JH35" s="114">
        <v>45883</v>
      </c>
      <c r="JI35" s="111">
        <v>0.75</v>
      </c>
      <c r="JJ35" s="192"/>
      <c r="JK35" s="159"/>
      <c r="JL35" s="193"/>
      <c r="JM35" s="192"/>
      <c r="JN35" s="159"/>
      <c r="JO35" s="193"/>
      <c r="JP35" s="71" t="str">
        <f t="shared" si="432"/>
        <v>SEX</v>
      </c>
      <c r="JQ35" s="114">
        <v>45905</v>
      </c>
      <c r="JR35" s="111">
        <v>0.75</v>
      </c>
      <c r="JS35" s="71" t="str">
        <f t="shared" si="433"/>
        <v>SEX</v>
      </c>
      <c r="JT35" s="114">
        <v>45912</v>
      </c>
      <c r="JU35" s="111">
        <v>0.75</v>
      </c>
      <c r="JV35" s="192"/>
      <c r="JW35" s="159"/>
      <c r="JX35" s="193"/>
      <c r="JY35" s="9" t="str">
        <f t="shared" si="434"/>
        <v>SEX</v>
      </c>
      <c r="JZ35" s="114">
        <v>45926</v>
      </c>
      <c r="KA35" s="111">
        <v>0.5</v>
      </c>
      <c r="KB35" s="199"/>
      <c r="KC35" s="158"/>
      <c r="KD35" s="200"/>
      <c r="KE35" s="199"/>
      <c r="KF35" s="158"/>
      <c r="KG35" s="200"/>
      <c r="KH35" s="9" t="str">
        <f t="shared" si="435"/>
        <v>SEX</v>
      </c>
      <c r="KI35" s="114">
        <v>45947</v>
      </c>
      <c r="KJ35" s="111">
        <v>0.75</v>
      </c>
      <c r="KK35" s="192"/>
      <c r="KL35" s="159"/>
      <c r="KM35" s="193"/>
      <c r="KN35" s="71" t="str">
        <f t="shared" si="436"/>
        <v>SEX</v>
      </c>
      <c r="KO35" s="114">
        <v>45968</v>
      </c>
      <c r="KP35" s="111">
        <v>0.75</v>
      </c>
      <c r="KQ35" s="192"/>
      <c r="KR35" s="159"/>
      <c r="KS35" s="193"/>
      <c r="KT35" s="71" t="str">
        <f t="shared" si="437"/>
        <v>SEX</v>
      </c>
      <c r="KU35" s="114">
        <v>45982</v>
      </c>
      <c r="KV35" s="111">
        <v>0.75</v>
      </c>
      <c r="KW35" s="192"/>
      <c r="KX35" s="159"/>
      <c r="KY35" s="193"/>
      <c r="KZ35" s="192"/>
      <c r="LA35" s="159"/>
      <c r="LB35" s="193"/>
      <c r="LC35" s="71" t="str">
        <f t="shared" si="438"/>
        <v>TER</v>
      </c>
      <c r="LD35" s="114">
        <v>46000</v>
      </c>
      <c r="LE35" s="111">
        <v>0.5</v>
      </c>
      <c r="LF35" s="192"/>
      <c r="LG35" s="159"/>
      <c r="LH35" s="193"/>
      <c r="LI35" s="192"/>
      <c r="LJ35" s="159"/>
      <c r="LK35" s="193"/>
      <c r="LL35" s="71" t="str">
        <f t="shared" si="439"/>
        <v>SEX</v>
      </c>
      <c r="LM35" s="114">
        <v>46017</v>
      </c>
      <c r="LN35" s="111">
        <v>0.75</v>
      </c>
      <c r="LO35" s="71" t="str">
        <f t="shared" si="440"/>
        <v>SEG</v>
      </c>
      <c r="LP35" s="114">
        <v>46027</v>
      </c>
      <c r="LQ35" s="111">
        <v>0.5</v>
      </c>
      <c r="LR35" s="71" t="str">
        <f t="shared" si="441"/>
        <v>SEX</v>
      </c>
      <c r="LS35" s="114">
        <v>46031</v>
      </c>
      <c r="LT35" s="111">
        <v>0.75</v>
      </c>
      <c r="LU35" s="192"/>
      <c r="LV35" s="159"/>
      <c r="LW35" s="193"/>
      <c r="LX35" s="192"/>
      <c r="LY35" s="159"/>
      <c r="LZ35" s="193"/>
      <c r="MA35" s="71" t="str">
        <f t="shared" si="442"/>
        <v>SEX</v>
      </c>
      <c r="MB35" s="114">
        <v>46052</v>
      </c>
      <c r="MC35" s="111">
        <v>0.75</v>
      </c>
      <c r="MD35" s="294"/>
      <c r="ME35" s="295"/>
      <c r="MF35" s="296"/>
      <c r="MG35" s="294"/>
      <c r="MH35" s="295"/>
      <c r="MI35" s="296"/>
      <c r="MJ35" s="71" t="str">
        <f t="shared" si="443"/>
        <v>SEX</v>
      </c>
      <c r="MK35" s="114">
        <v>46080</v>
      </c>
      <c r="ML35" s="111">
        <v>0.75</v>
      </c>
      <c r="MM35" s="71" t="str">
        <f t="shared" si="444"/>
        <v>SEX</v>
      </c>
      <c r="MN35" s="114">
        <v>46087</v>
      </c>
      <c r="MO35" s="111">
        <v>0.75</v>
      </c>
      <c r="MP35" s="294"/>
      <c r="MQ35" s="295"/>
      <c r="MR35" s="296"/>
      <c r="MS35" s="71" t="str">
        <f t="shared" si="445"/>
        <v>SEX</v>
      </c>
      <c r="MT35" s="114">
        <v>46101</v>
      </c>
      <c r="MU35" s="111">
        <v>0.75</v>
      </c>
      <c r="MV35" s="294"/>
      <c r="MW35" s="295"/>
      <c r="MX35" s="296"/>
      <c r="MY35" s="71" t="str">
        <f t="shared" si="446"/>
        <v>SEX</v>
      </c>
      <c r="MZ35" s="114">
        <v>46115</v>
      </c>
      <c r="NA35" s="111">
        <v>0.75</v>
      </c>
      <c r="NB35" s="71" t="str">
        <f t="shared" si="447"/>
        <v>SEX</v>
      </c>
      <c r="NC35" s="114">
        <v>46122</v>
      </c>
      <c r="ND35" s="111">
        <v>0.75</v>
      </c>
      <c r="NE35" s="71" t="str">
        <f t="shared" si="448"/>
        <v>SEX</v>
      </c>
      <c r="NF35" s="114">
        <v>46129</v>
      </c>
      <c r="NG35" s="111">
        <v>0.75</v>
      </c>
      <c r="NH35" s="71" t="str">
        <f t="shared" si="449"/>
        <v>SEX</v>
      </c>
      <c r="NI35" s="114">
        <v>46136</v>
      </c>
      <c r="NJ35" s="111">
        <v>0.75</v>
      </c>
      <c r="NK35" s="71" t="str">
        <f t="shared" si="450"/>
        <v>SÁB</v>
      </c>
      <c r="NL35" s="114">
        <v>46144</v>
      </c>
      <c r="NM35" s="111">
        <v>0.5</v>
      </c>
      <c r="NN35" s="151" t="str">
        <f t="shared" si="451"/>
        <v>-</v>
      </c>
      <c r="NO35" s="157" t="s">
        <v>261</v>
      </c>
      <c r="NP35" s="90"/>
      <c r="NQ35" s="71" t="str">
        <f t="shared" si="452"/>
        <v>SEX</v>
      </c>
      <c r="NR35" s="114">
        <v>46157</v>
      </c>
      <c r="NS35" s="111">
        <v>0.75</v>
      </c>
      <c r="NT35" s="294"/>
      <c r="NU35" s="295"/>
      <c r="NV35" s="296"/>
      <c r="NW35" s="71" t="str">
        <f t="shared" si="453"/>
        <v>SEX</v>
      </c>
      <c r="NX35" s="114">
        <v>46171</v>
      </c>
      <c r="NY35" s="111">
        <v>0.75</v>
      </c>
      <c r="NZ35" s="71" t="str">
        <f t="shared" si="454"/>
        <v>SEX</v>
      </c>
      <c r="OA35" s="114">
        <v>46178</v>
      </c>
      <c r="OB35" s="111">
        <v>0.75</v>
      </c>
      <c r="OC35" s="294"/>
      <c r="OD35" s="295"/>
      <c r="OE35" s="296"/>
      <c r="OF35" s="71" t="str">
        <f t="shared" si="455"/>
        <v>SÁB</v>
      </c>
      <c r="OG35" s="114">
        <v>46193</v>
      </c>
      <c r="OH35" s="111">
        <v>0.5</v>
      </c>
      <c r="OI35" s="71" t="str">
        <f t="shared" si="456"/>
        <v>SEX</v>
      </c>
      <c r="OJ35" s="114">
        <v>46199</v>
      </c>
      <c r="OK35" s="111">
        <v>0.75</v>
      </c>
      <c r="OL35" s="294"/>
      <c r="OM35" s="295"/>
      <c r="ON35" s="296"/>
      <c r="OO35" s="71" t="str">
        <f t="shared" si="457"/>
        <v>TER</v>
      </c>
      <c r="OP35" s="114">
        <v>46217</v>
      </c>
      <c r="OQ35" s="111">
        <v>0.5</v>
      </c>
      <c r="OR35" s="71" t="str">
        <f t="shared" si="458"/>
        <v>SEG</v>
      </c>
      <c r="OS35" s="30">
        <v>46223</v>
      </c>
      <c r="OT35" s="14">
        <v>0.75</v>
      </c>
      <c r="OU35" s="71" t="str">
        <f t="shared" si="459"/>
        <v>SEG</v>
      </c>
      <c r="OV35" s="30">
        <v>46230</v>
      </c>
      <c r="OW35" s="14">
        <v>0.75</v>
      </c>
      <c r="OX35" s="71" t="str">
        <f t="shared" si="460"/>
        <v>SEG</v>
      </c>
      <c r="OY35" s="30">
        <v>46237</v>
      </c>
      <c r="OZ35" s="14">
        <v>0.75</v>
      </c>
      <c r="PA35" s="71" t="str">
        <f t="shared" si="461"/>
        <v>SEX</v>
      </c>
      <c r="PB35" s="30">
        <v>46241</v>
      </c>
      <c r="PC35" s="14">
        <v>0.75</v>
      </c>
      <c r="PD35" s="71" t="str">
        <f t="shared" si="462"/>
        <v>SEG</v>
      </c>
      <c r="PE35" s="30">
        <v>46251</v>
      </c>
      <c r="PF35" s="14">
        <v>0.75</v>
      </c>
      <c r="PG35" s="71" t="str">
        <f t="shared" si="463"/>
        <v>TER</v>
      </c>
      <c r="PH35" s="30">
        <v>46259</v>
      </c>
      <c r="PI35" s="14">
        <v>0.75</v>
      </c>
      <c r="PJ35" s="71" t="str">
        <f t="shared" si="464"/>
        <v>SEG</v>
      </c>
      <c r="PK35" s="30">
        <v>46265</v>
      </c>
      <c r="PL35" s="14">
        <v>0.75</v>
      </c>
    </row>
    <row r="36" spans="1:428" ht="14.7" customHeight="1" x14ac:dyDescent="0.3">
      <c r="A36" s="350"/>
      <c r="B36" s="56" t="s">
        <v>254</v>
      </c>
      <c r="C36" s="9" t="str">
        <f t="shared" si="364"/>
        <v>SEG</v>
      </c>
      <c r="D36" s="19">
        <v>45236</v>
      </c>
      <c r="E36" s="11">
        <v>0.70833333333333337</v>
      </c>
      <c r="F36" s="9" t="str">
        <f t="shared" si="365"/>
        <v>SÁB</v>
      </c>
      <c r="G36" s="240"/>
      <c r="H36" s="242"/>
      <c r="I36" s="9" t="str">
        <f t="shared" si="366"/>
        <v>SEG</v>
      </c>
      <c r="J36" s="19">
        <v>45257</v>
      </c>
      <c r="K36" s="11">
        <v>0.66666666666666663</v>
      </c>
      <c r="L36" s="9" t="str">
        <f t="shared" si="367"/>
        <v>SÁB</v>
      </c>
      <c r="M36" s="240"/>
      <c r="N36" s="242"/>
      <c r="O36" s="9" t="str">
        <f t="shared" si="368"/>
        <v>DOM</v>
      </c>
      <c r="P36" s="19">
        <v>45277</v>
      </c>
      <c r="Q36" s="11">
        <v>0.97916666666666663</v>
      </c>
      <c r="R36" s="9" t="str">
        <f t="shared" si="369"/>
        <v>SÁB</v>
      </c>
      <c r="S36" s="240"/>
      <c r="T36" s="242"/>
      <c r="U36" s="9" t="str">
        <f t="shared" si="370"/>
        <v>TER</v>
      </c>
      <c r="V36" s="19">
        <v>45293</v>
      </c>
      <c r="W36" s="11">
        <v>8.3333333333333332E-3</v>
      </c>
      <c r="X36" s="9" t="str">
        <f t="shared" si="371"/>
        <v>SEG</v>
      </c>
      <c r="Y36" s="19">
        <f>Y31</f>
        <v>45299</v>
      </c>
      <c r="Z36" s="11">
        <v>0.25</v>
      </c>
      <c r="AA36" s="9" t="str">
        <f t="shared" si="372"/>
        <v>SEG</v>
      </c>
      <c r="AB36" s="19">
        <v>45306</v>
      </c>
      <c r="AC36" s="11">
        <v>0.66666666666666663</v>
      </c>
      <c r="AD36" s="9" t="str">
        <f t="shared" si="373"/>
        <v>SEG</v>
      </c>
      <c r="AE36" s="19">
        <v>45313</v>
      </c>
      <c r="AF36" s="11">
        <v>0.33333333333333331</v>
      </c>
      <c r="AG36" s="9" t="str">
        <f t="shared" si="374"/>
        <v>DOM</v>
      </c>
      <c r="AH36" s="19">
        <v>45326</v>
      </c>
      <c r="AI36" s="11">
        <v>0.89166666666666661</v>
      </c>
      <c r="AJ36" s="9" t="str">
        <f t="shared" si="375"/>
        <v>SEG</v>
      </c>
      <c r="AK36" s="19">
        <v>45334</v>
      </c>
      <c r="AL36" s="11">
        <v>0.62916666666666665</v>
      </c>
      <c r="AM36" s="9" t="str">
        <f t="shared" si="376"/>
        <v>SEG</v>
      </c>
      <c r="AN36" s="19">
        <v>45341</v>
      </c>
      <c r="AO36" s="11">
        <v>0.88750000000000007</v>
      </c>
      <c r="AP36" s="9" t="str">
        <f t="shared" si="377"/>
        <v>SÁB</v>
      </c>
      <c r="AQ36" s="206"/>
      <c r="AR36" s="207"/>
      <c r="AS36" s="9" t="str">
        <f>UPPER(TEXT(AT36,"DDD"))</f>
        <v>SÁB</v>
      </c>
      <c r="AT36" s="77">
        <v>45360</v>
      </c>
      <c r="AU36" s="78">
        <v>0.99930555555555556</v>
      </c>
      <c r="AV36" s="9" t="str">
        <f t="shared" si="378"/>
        <v>TER</v>
      </c>
      <c r="AW36" s="77">
        <v>45370</v>
      </c>
      <c r="AX36" s="78">
        <v>0.15416666666666667</v>
      </c>
      <c r="AY36" s="9" t="str">
        <f t="shared" si="379"/>
        <v>QUI</v>
      </c>
      <c r="AZ36" s="77">
        <v>45379</v>
      </c>
      <c r="BA36" s="78">
        <v>0.54166666666666663</v>
      </c>
      <c r="BB36" s="9" t="str">
        <f t="shared" si="380"/>
        <v>SÁB</v>
      </c>
      <c r="BC36" s="261"/>
      <c r="BD36" s="262"/>
      <c r="BE36" s="9" t="str">
        <f t="shared" si="381"/>
        <v>SEG</v>
      </c>
      <c r="BF36" s="19">
        <v>45390</v>
      </c>
      <c r="BG36" s="11">
        <v>0.875</v>
      </c>
      <c r="BH36" s="9" t="str">
        <f t="shared" si="382"/>
        <v>SEG</v>
      </c>
      <c r="BI36" s="77">
        <f>BI31</f>
        <v>45397</v>
      </c>
      <c r="BJ36" s="78">
        <v>0.875</v>
      </c>
      <c r="BK36" s="9" t="str">
        <f t="shared" si="383"/>
        <v>TER</v>
      </c>
      <c r="BL36" s="77">
        <v>45405</v>
      </c>
      <c r="BM36" s="78">
        <v>0.23749999999999999</v>
      </c>
      <c r="BN36" s="9" t="str">
        <f t="shared" si="384"/>
        <v>SEG</v>
      </c>
      <c r="BO36" s="19">
        <v>45418</v>
      </c>
      <c r="BP36" s="11">
        <v>0.25</v>
      </c>
      <c r="BQ36" s="9" t="str">
        <f t="shared" si="385"/>
        <v>TER</v>
      </c>
      <c r="BR36" s="19">
        <v>45426</v>
      </c>
      <c r="BS36" s="11">
        <v>2.5000000000000001E-2</v>
      </c>
      <c r="BT36" s="9" t="str">
        <f t="shared" si="386"/>
        <v>SEG</v>
      </c>
      <c r="BU36" s="77">
        <v>45439</v>
      </c>
      <c r="BV36" s="78">
        <v>8.3333333333333329E-2</v>
      </c>
      <c r="BW36" s="9" t="str">
        <f t="shared" si="387"/>
        <v>SEG</v>
      </c>
      <c r="BX36" s="77">
        <v>45439</v>
      </c>
      <c r="BY36" s="78">
        <v>0.79166666666666663</v>
      </c>
      <c r="BZ36" s="9" t="str">
        <f>UPPER(TEXT(CA36,"DDD"))</f>
        <v>SÁB</v>
      </c>
      <c r="CA36" s="240"/>
      <c r="CB36" s="242"/>
      <c r="CC36" s="213"/>
      <c r="CD36" s="135"/>
      <c r="CE36" s="214"/>
      <c r="CF36" s="9" t="str">
        <f t="shared" si="388"/>
        <v>SEG</v>
      </c>
      <c r="CG36" s="114">
        <f>CG31+1</f>
        <v>45460</v>
      </c>
      <c r="CH36" s="115">
        <v>0.20833333333333334</v>
      </c>
      <c r="CI36" s="9" t="str">
        <f t="shared" si="389"/>
        <v>SEG</v>
      </c>
      <c r="CJ36" s="110">
        <f>CJ31+1</f>
        <v>45467</v>
      </c>
      <c r="CK36" s="111">
        <v>4.1666666666666664E-2</v>
      </c>
      <c r="CL36" s="9" t="str">
        <f t="shared" si="390"/>
        <v>SEG</v>
      </c>
      <c r="CM36" s="110">
        <f>CM31+1</f>
        <v>45474</v>
      </c>
      <c r="CN36" s="111">
        <v>7.7083333333333337E-2</v>
      </c>
      <c r="CO36" s="9" t="str">
        <f t="shared" si="391"/>
        <v>SÁB</v>
      </c>
      <c r="CP36" s="206"/>
      <c r="CQ36" s="207"/>
      <c r="CR36" s="9" t="str">
        <f t="shared" si="392"/>
        <v>SEG</v>
      </c>
      <c r="CS36" s="110">
        <v>45488</v>
      </c>
      <c r="CT36" s="111">
        <v>0.25</v>
      </c>
      <c r="CU36" s="9" t="str">
        <f t="shared" si="393"/>
        <v>SÁB</v>
      </c>
      <c r="CV36" s="206"/>
      <c r="CW36" s="207"/>
      <c r="CX36" s="9" t="str">
        <f t="shared" si="394"/>
        <v>SÁB</v>
      </c>
      <c r="CY36" s="206"/>
      <c r="CZ36" s="207"/>
      <c r="DA36" s="9" t="str">
        <f t="shared" si="395"/>
        <v>QUI</v>
      </c>
      <c r="DB36" s="114">
        <v>45512</v>
      </c>
      <c r="DC36" s="115">
        <v>0.61250000000000004</v>
      </c>
      <c r="DD36" s="9" t="str">
        <f t="shared" si="396"/>
        <v>QUA</v>
      </c>
      <c r="DE36" s="114">
        <v>45525</v>
      </c>
      <c r="DF36" s="115">
        <v>0.2</v>
      </c>
      <c r="DG36" s="9" t="str">
        <f t="shared" si="397"/>
        <v>QUI</v>
      </c>
      <c r="DH36" s="114">
        <v>45526</v>
      </c>
      <c r="DI36" s="115">
        <v>0.37916666666666665</v>
      </c>
      <c r="DJ36" s="9" t="str">
        <f t="shared" si="398"/>
        <v>QUI</v>
      </c>
      <c r="DK36" s="114">
        <v>45533</v>
      </c>
      <c r="DL36" s="115">
        <v>0.75</v>
      </c>
      <c r="DM36" s="9" t="s">
        <v>251</v>
      </c>
      <c r="DN36" s="206"/>
      <c r="DO36" s="207"/>
      <c r="DP36" s="9" t="str">
        <f t="shared" si="399"/>
        <v>SEG</v>
      </c>
      <c r="DQ36" s="114">
        <v>45551</v>
      </c>
      <c r="DR36" s="115">
        <v>0.77083333333333337</v>
      </c>
      <c r="DS36" s="9" t="str">
        <f t="shared" si="400"/>
        <v>QUI</v>
      </c>
      <c r="DT36" s="114">
        <v>45568</v>
      </c>
      <c r="DU36" s="115">
        <v>0.20833333333333334</v>
      </c>
      <c r="DV36" s="9" t="str">
        <f t="shared" si="401"/>
        <v>SÁB</v>
      </c>
      <c r="DW36" s="114">
        <v>45570</v>
      </c>
      <c r="DX36" s="115">
        <v>0.9375</v>
      </c>
      <c r="DY36" s="9" t="str">
        <f t="shared" si="402"/>
        <v>DOM</v>
      </c>
      <c r="DZ36" s="114">
        <v>45578</v>
      </c>
      <c r="EA36" s="115">
        <v>1.2500000000000001E-2</v>
      </c>
      <c r="EB36" s="9" t="str">
        <f t="shared" si="403"/>
        <v>DOM</v>
      </c>
      <c r="EC36" s="114">
        <v>45585</v>
      </c>
      <c r="ED36" s="115">
        <v>0.375</v>
      </c>
      <c r="EE36" s="9" t="str">
        <f t="shared" si="404"/>
        <v>SEG</v>
      </c>
      <c r="EF36" s="114">
        <v>45572</v>
      </c>
      <c r="EG36" s="115">
        <v>9.583333333333334E-2</v>
      </c>
      <c r="EH36" s="9" t="str">
        <f t="shared" si="405"/>
        <v>SEG</v>
      </c>
      <c r="EI36" s="114">
        <v>45593</v>
      </c>
      <c r="EJ36" s="115">
        <v>0</v>
      </c>
      <c r="EK36" s="9" t="str">
        <f t="shared" si="406"/>
        <v>QUI</v>
      </c>
      <c r="EL36" s="114">
        <v>45596</v>
      </c>
      <c r="EM36" s="115">
        <v>6.25E-2</v>
      </c>
      <c r="EN36" s="9" t="str">
        <f t="shared" si="407"/>
        <v>SEX</v>
      </c>
      <c r="EO36" s="114">
        <v>45604</v>
      </c>
      <c r="EP36" s="115">
        <v>2.9166666666666667E-2</v>
      </c>
      <c r="EQ36" s="9" t="str">
        <f t="shared" si="408"/>
        <v>QUI</v>
      </c>
      <c r="ER36" s="114">
        <v>45617</v>
      </c>
      <c r="ES36" s="115">
        <v>0.20833333333333334</v>
      </c>
      <c r="EW36" s="9" t="str">
        <f>UPPER(TEXT(EX36,"DDD"))</f>
        <v>DOM</v>
      </c>
      <c r="EX36" s="114">
        <v>45627</v>
      </c>
      <c r="EY36" s="115">
        <v>0.3125</v>
      </c>
      <c r="EZ36" s="240"/>
      <c r="FA36" s="241"/>
      <c r="FB36" s="242"/>
      <c r="FC36" s="9" t="str">
        <f t="shared" si="466"/>
        <v>DOM</v>
      </c>
      <c r="FD36" s="114">
        <v>45641</v>
      </c>
      <c r="FE36" s="115">
        <v>0.54166666666666663</v>
      </c>
      <c r="FF36" s="9" t="str">
        <f t="shared" si="467"/>
        <v>QUI</v>
      </c>
      <c r="FG36" s="114">
        <v>45638</v>
      </c>
      <c r="FH36" s="115">
        <v>0.70833333333333337</v>
      </c>
      <c r="FI36" s="9" t="str">
        <f t="shared" si="468"/>
        <v>DOM</v>
      </c>
      <c r="FJ36" s="114">
        <v>45648</v>
      </c>
      <c r="FK36" s="115">
        <v>0.24583333333333332</v>
      </c>
      <c r="FL36" s="9" t="str">
        <f t="shared" si="469"/>
        <v>SEG</v>
      </c>
      <c r="FM36" s="114">
        <v>45663</v>
      </c>
      <c r="FN36" s="115">
        <v>0.27083333333333331</v>
      </c>
      <c r="FO36" s="9" t="str">
        <f t="shared" si="470"/>
        <v>SEG</v>
      </c>
      <c r="FP36" s="114">
        <v>45670</v>
      </c>
      <c r="FQ36" s="115">
        <v>0.9375</v>
      </c>
      <c r="FR36" s="9" t="str">
        <f t="shared" si="471"/>
        <v>SEX</v>
      </c>
      <c r="FS36" s="114">
        <v>45674</v>
      </c>
      <c r="FT36" s="115">
        <v>8.7499999999999994E-2</v>
      </c>
      <c r="FU36" s="71" t="str">
        <f t="shared" si="409"/>
        <v>QUI</v>
      </c>
      <c r="FV36" s="114">
        <v>45680</v>
      </c>
      <c r="FW36" s="115">
        <v>0.67500000000000004</v>
      </c>
      <c r="FX36" s="71" t="str">
        <f t="shared" si="410"/>
        <v>SEG</v>
      </c>
      <c r="FY36" s="114">
        <v>45691</v>
      </c>
      <c r="FZ36" s="115">
        <v>0.16666666666666666</v>
      </c>
      <c r="GA36" s="71" t="str">
        <f t="shared" si="411"/>
        <v>QUA</v>
      </c>
      <c r="GB36" s="114">
        <v>45693</v>
      </c>
      <c r="GC36" s="115">
        <v>0.73750000000000004</v>
      </c>
      <c r="GD36" s="71" t="str">
        <f t="shared" si="412"/>
        <v>SEX</v>
      </c>
      <c r="GE36" s="114">
        <v>45702</v>
      </c>
      <c r="GF36" s="115">
        <v>0.60416666666666663</v>
      </c>
      <c r="GG36" s="71" t="str">
        <f t="shared" si="413"/>
        <v>DOM</v>
      </c>
      <c r="GH36" s="114">
        <v>45711</v>
      </c>
      <c r="GI36" s="115">
        <v>0.72083333333333333</v>
      </c>
      <c r="GJ36" s="71" t="str">
        <f t="shared" si="414"/>
        <v>SEG</v>
      </c>
      <c r="GK36" s="114">
        <v>45712</v>
      </c>
      <c r="GL36" s="115">
        <v>0.29166666666666669</v>
      </c>
      <c r="GM36" s="71" t="str">
        <f t="shared" si="415"/>
        <v>SÁB</v>
      </c>
      <c r="GN36" s="114">
        <v>45717</v>
      </c>
      <c r="GO36" s="115">
        <v>6.25E-2</v>
      </c>
      <c r="GP36" s="192"/>
      <c r="GQ36" s="159"/>
      <c r="GR36" s="193"/>
      <c r="GS36" s="192"/>
      <c r="GT36" s="159"/>
      <c r="GU36" s="193"/>
      <c r="GV36" s="71" t="str">
        <f t="shared" si="416"/>
        <v>SEX</v>
      </c>
      <c r="GW36" s="114">
        <v>45730</v>
      </c>
      <c r="GX36" s="115">
        <v>0.54166666666666663</v>
      </c>
      <c r="GY36" s="71" t="str">
        <f t="shared" si="417"/>
        <v>DOM</v>
      </c>
      <c r="GZ36" s="114">
        <v>45739</v>
      </c>
      <c r="HA36" s="115">
        <v>0.17499999999999999</v>
      </c>
      <c r="HB36" s="71" t="str">
        <f t="shared" si="418"/>
        <v>TER</v>
      </c>
      <c r="HC36" s="114">
        <v>45748</v>
      </c>
      <c r="HD36" s="115">
        <v>0.75</v>
      </c>
      <c r="HE36" s="71" t="str">
        <f t="shared" si="419"/>
        <v>SEG</v>
      </c>
      <c r="HF36" s="114">
        <v>45754</v>
      </c>
      <c r="HG36" s="115">
        <v>9.583333333333334E-2</v>
      </c>
      <c r="HH36" s="9" t="str">
        <f t="shared" si="472"/>
        <v>SEG</v>
      </c>
      <c r="HI36" s="114">
        <v>45761</v>
      </c>
      <c r="HJ36" s="115">
        <v>7.9166666666666663E-2</v>
      </c>
      <c r="HK36" s="71" t="str">
        <f t="shared" si="420"/>
        <v>SEG</v>
      </c>
      <c r="HL36" s="114">
        <v>45775</v>
      </c>
      <c r="HM36" s="115">
        <v>0.12083333333333333</v>
      </c>
      <c r="HN36" s="71" t="str">
        <f t="shared" si="421"/>
        <v>QUI</v>
      </c>
      <c r="HO36" s="114">
        <v>45750</v>
      </c>
      <c r="HP36" s="115">
        <v>0.83750000000000002</v>
      </c>
      <c r="HQ36" s="71" t="str">
        <f t="shared" si="422"/>
        <v>SEG</v>
      </c>
      <c r="HR36" s="114">
        <v>45782</v>
      </c>
      <c r="HS36" s="115">
        <v>0.16666666666666666</v>
      </c>
      <c r="HT36" s="71" t="str">
        <f t="shared" si="423"/>
        <v>QUI</v>
      </c>
      <c r="HU36" s="114">
        <v>45792</v>
      </c>
      <c r="HV36" s="115">
        <v>0.9291666666666667</v>
      </c>
      <c r="HW36" s="71" t="str">
        <f t="shared" si="424"/>
        <v>TER</v>
      </c>
      <c r="HX36" s="114">
        <v>45804</v>
      </c>
      <c r="HY36" s="115">
        <v>0.87916666666666665</v>
      </c>
      <c r="HZ36" s="192"/>
      <c r="IA36" s="159"/>
      <c r="IB36" s="193"/>
      <c r="IC36" s="71" t="str">
        <f t="shared" si="425"/>
        <v>SÁB</v>
      </c>
      <c r="ID36" s="114">
        <v>45808</v>
      </c>
      <c r="IE36" s="115">
        <v>0.38333333333333336</v>
      </c>
      <c r="IF36" s="71" t="str">
        <f t="shared" si="426"/>
        <v>SEG</v>
      </c>
      <c r="IG36" s="114">
        <v>45824</v>
      </c>
      <c r="IH36" s="115">
        <v>0.60416666666666663</v>
      </c>
      <c r="II36" s="192"/>
      <c r="IJ36" s="159"/>
      <c r="IK36" s="193"/>
      <c r="IL36" s="71" t="str">
        <f t="shared" si="427"/>
        <v>QUA</v>
      </c>
      <c r="IM36" s="114">
        <v>45833</v>
      </c>
      <c r="IN36" s="115">
        <v>0.4375</v>
      </c>
      <c r="IO36" s="71" t="str">
        <f t="shared" si="428"/>
        <v>SEG</v>
      </c>
      <c r="IP36" s="114">
        <v>45845</v>
      </c>
      <c r="IQ36" s="115">
        <v>0.375</v>
      </c>
      <c r="IR36" s="192"/>
      <c r="IS36" s="159"/>
      <c r="IT36" s="193"/>
      <c r="IU36" s="192"/>
      <c r="IV36" s="159"/>
      <c r="IW36" s="193"/>
      <c r="IX36" s="71" t="str">
        <f t="shared" si="429"/>
        <v>QUA</v>
      </c>
      <c r="IY36" s="114">
        <v>45875</v>
      </c>
      <c r="IZ36" s="115">
        <v>0.78749999999999998</v>
      </c>
      <c r="JA36" s="71" t="str">
        <f t="shared" si="430"/>
        <v>QUI</v>
      </c>
      <c r="JB36" s="114">
        <v>45869</v>
      </c>
      <c r="JC36" s="115">
        <v>0.57916666666666672</v>
      </c>
      <c r="JD36" s="192"/>
      <c r="JE36" s="159"/>
      <c r="JF36" s="193"/>
      <c r="JG36" s="71" t="str">
        <f t="shared" si="431"/>
        <v>SEG</v>
      </c>
      <c r="JH36" s="114">
        <v>45887</v>
      </c>
      <c r="JI36" s="115">
        <v>0.33333333333333331</v>
      </c>
      <c r="JJ36" s="192"/>
      <c r="JK36" s="159"/>
      <c r="JL36" s="193"/>
      <c r="JM36" s="192"/>
      <c r="JN36" s="159"/>
      <c r="JO36" s="193"/>
      <c r="JP36" s="71" t="str">
        <f t="shared" si="432"/>
        <v>TER</v>
      </c>
      <c r="JQ36" s="114">
        <v>45909</v>
      </c>
      <c r="JR36" s="115">
        <v>0.65833333333333333</v>
      </c>
      <c r="JS36" s="71" t="str">
        <f t="shared" si="433"/>
        <v>SEG</v>
      </c>
      <c r="JT36" s="114">
        <v>45915</v>
      </c>
      <c r="JU36" s="115">
        <v>4.3749999999999997E-2</v>
      </c>
      <c r="JV36" s="192"/>
      <c r="JW36" s="159"/>
      <c r="JX36" s="193"/>
      <c r="JY36" s="9" t="str">
        <f t="shared" si="434"/>
        <v>SEG</v>
      </c>
      <c r="JZ36" s="114">
        <v>45929</v>
      </c>
      <c r="KA36" s="115">
        <v>0.40833333333333333</v>
      </c>
      <c r="KB36" s="199"/>
      <c r="KC36" s="158"/>
      <c r="KD36" s="200"/>
      <c r="KE36" s="199"/>
      <c r="KF36" s="158"/>
      <c r="KG36" s="200"/>
      <c r="KH36" s="9" t="str">
        <f t="shared" si="435"/>
        <v>SÁB</v>
      </c>
      <c r="KI36" s="114">
        <v>45948</v>
      </c>
      <c r="KJ36" s="115">
        <v>0.67500000000000004</v>
      </c>
      <c r="KK36" s="192"/>
      <c r="KL36" s="159"/>
      <c r="KM36" s="193"/>
      <c r="KN36" s="71" t="str">
        <f t="shared" si="436"/>
        <v>SEG</v>
      </c>
      <c r="KO36" s="114">
        <v>45971</v>
      </c>
      <c r="KP36" s="115">
        <v>0.84583333333333333</v>
      </c>
      <c r="KQ36" s="192"/>
      <c r="KR36" s="159"/>
      <c r="KS36" s="193"/>
      <c r="KT36" s="71" t="str">
        <f t="shared" si="437"/>
        <v>SEG</v>
      </c>
      <c r="KU36" s="114">
        <v>45985</v>
      </c>
      <c r="KV36" s="115">
        <v>0.45833333333333331</v>
      </c>
      <c r="KW36" s="192"/>
      <c r="KX36" s="159"/>
      <c r="KY36" s="193"/>
      <c r="KZ36" s="192"/>
      <c r="LA36" s="159"/>
      <c r="LB36" s="193"/>
      <c r="LC36" s="71" t="str">
        <f t="shared" si="438"/>
        <v>TER</v>
      </c>
      <c r="LD36" s="114">
        <v>46000</v>
      </c>
      <c r="LE36" s="115">
        <v>0.83333333333333337</v>
      </c>
      <c r="LF36" s="192"/>
      <c r="LG36" s="159"/>
      <c r="LH36" s="193"/>
      <c r="LI36" s="192"/>
      <c r="LJ36" s="159"/>
      <c r="LK36" s="193"/>
      <c r="LL36" s="71" t="str">
        <f t="shared" si="439"/>
        <v>SEG</v>
      </c>
      <c r="LM36" s="114">
        <v>46020</v>
      </c>
      <c r="LN36" s="115">
        <v>0.45833333333333331</v>
      </c>
      <c r="LO36" s="71" t="str">
        <f t="shared" si="440"/>
        <v>SEG</v>
      </c>
      <c r="LP36" s="114">
        <v>46027</v>
      </c>
      <c r="LQ36" s="115">
        <v>0.20833333333333334</v>
      </c>
      <c r="LR36" s="71" t="str">
        <f t="shared" si="441"/>
        <v>DOM</v>
      </c>
      <c r="LS36" s="114">
        <v>46033</v>
      </c>
      <c r="LT36" s="115">
        <v>0.97916666666666663</v>
      </c>
      <c r="LU36" s="192"/>
      <c r="LV36" s="159"/>
      <c r="LW36" s="193"/>
      <c r="LX36" s="192"/>
      <c r="LY36" s="159"/>
      <c r="LZ36" s="193"/>
      <c r="MA36" s="71" t="str">
        <f t="shared" si="442"/>
        <v>SEG</v>
      </c>
      <c r="MB36" s="114">
        <v>46055</v>
      </c>
      <c r="MC36" s="115">
        <v>0.10416666666666667</v>
      </c>
      <c r="MD36" s="294"/>
      <c r="ME36" s="295"/>
      <c r="MF36" s="296"/>
      <c r="MG36" s="294"/>
      <c r="MH36" s="295"/>
      <c r="MI36" s="296"/>
      <c r="MJ36" s="71" t="str">
        <f t="shared" si="443"/>
        <v>SEG</v>
      </c>
      <c r="MK36" s="114">
        <v>46083</v>
      </c>
      <c r="ML36" s="115">
        <v>0.31666666666666665</v>
      </c>
      <c r="MM36" s="71" t="str">
        <f t="shared" si="444"/>
        <v>SEG</v>
      </c>
      <c r="MN36" s="114">
        <v>46090</v>
      </c>
      <c r="MO36" s="115">
        <v>0.15</v>
      </c>
      <c r="MP36" s="294"/>
      <c r="MQ36" s="295"/>
      <c r="MR36" s="296"/>
      <c r="MS36" s="71" t="str">
        <f t="shared" si="445"/>
        <v>SEG</v>
      </c>
      <c r="MT36" s="114">
        <v>46104</v>
      </c>
      <c r="MU36" s="115">
        <v>0.39583333333333331</v>
      </c>
      <c r="MV36" s="294"/>
      <c r="MW36" s="295"/>
      <c r="MX36" s="296"/>
      <c r="MY36" s="71" t="str">
        <f t="shared" si="446"/>
        <v>DOM</v>
      </c>
      <c r="MZ36" s="114">
        <v>46117</v>
      </c>
      <c r="NA36" s="115">
        <v>0.91666666666666663</v>
      </c>
      <c r="NB36" s="71" t="str">
        <f t="shared" si="447"/>
        <v>SEG</v>
      </c>
      <c r="NC36" s="114">
        <v>46125</v>
      </c>
      <c r="ND36" s="115">
        <v>0.33333333333333331</v>
      </c>
      <c r="NE36" s="71" t="str">
        <f t="shared" si="448"/>
        <v>SEG</v>
      </c>
      <c r="NF36" s="114">
        <v>46132</v>
      </c>
      <c r="NG36" s="115">
        <v>0.38333333333333336</v>
      </c>
      <c r="NH36" s="71" t="str">
        <f t="shared" si="449"/>
        <v>SEG</v>
      </c>
      <c r="NI36" s="114">
        <v>46139</v>
      </c>
      <c r="NJ36" s="115">
        <v>0.41666666666666669</v>
      </c>
      <c r="NK36" s="71" t="str">
        <f t="shared" si="450"/>
        <v>DOM</v>
      </c>
      <c r="NL36" s="114">
        <v>46145</v>
      </c>
      <c r="NM36" s="115">
        <v>0.91666666666666663</v>
      </c>
      <c r="NN36" s="71" t="str">
        <f t="shared" ref="NN36:NN38" si="473">UPPER(TEXT(NO36,"DDD"))</f>
        <v>QUA</v>
      </c>
      <c r="NO36" s="114">
        <v>46155</v>
      </c>
      <c r="NP36" s="115">
        <v>0.44791666666666669</v>
      </c>
      <c r="NQ36" s="71" t="str">
        <f t="shared" si="452"/>
        <v>SEG</v>
      </c>
      <c r="NR36" s="114">
        <v>46160</v>
      </c>
      <c r="NS36" s="115">
        <v>0.13750000000000001</v>
      </c>
      <c r="NT36" s="294"/>
      <c r="NU36" s="295"/>
      <c r="NV36" s="296"/>
      <c r="NW36" s="71" t="str">
        <f t="shared" si="453"/>
        <v>SEG</v>
      </c>
      <c r="NX36" s="114">
        <v>46174</v>
      </c>
      <c r="NY36" s="115">
        <v>0.41666666666666669</v>
      </c>
      <c r="NZ36" s="71" t="str">
        <f t="shared" si="454"/>
        <v>TER</v>
      </c>
      <c r="OA36" s="114">
        <v>46182</v>
      </c>
      <c r="OB36" s="115">
        <v>7.0833333333333331E-2</v>
      </c>
      <c r="OC36" s="294"/>
      <c r="OD36" s="295"/>
      <c r="OE36" s="296"/>
      <c r="OF36" s="71" t="str">
        <f t="shared" si="455"/>
        <v>SEG</v>
      </c>
      <c r="OG36" s="114">
        <v>46195</v>
      </c>
      <c r="OH36" s="115">
        <v>0.54166666666666663</v>
      </c>
      <c r="OI36" s="71" t="str">
        <f t="shared" si="456"/>
        <v>SEG</v>
      </c>
      <c r="OJ36" s="114">
        <v>46202</v>
      </c>
      <c r="OK36" s="111">
        <v>0.25</v>
      </c>
      <c r="OL36" s="294"/>
      <c r="OM36" s="295"/>
      <c r="ON36" s="296"/>
      <c r="OO36" s="71" t="str">
        <f t="shared" si="457"/>
        <v>TER</v>
      </c>
      <c r="OP36" s="114">
        <v>46217</v>
      </c>
      <c r="OQ36" s="115">
        <v>0.70833333333333337</v>
      </c>
      <c r="OR36" s="71" t="str">
        <f t="shared" si="458"/>
        <v>TER</v>
      </c>
      <c r="OS36" s="30">
        <v>46224</v>
      </c>
      <c r="OT36" s="20">
        <v>0.20833333333333334</v>
      </c>
      <c r="OU36" s="71" t="str">
        <f t="shared" si="459"/>
        <v>TER</v>
      </c>
      <c r="OV36" s="30">
        <v>46231</v>
      </c>
      <c r="OW36" s="20">
        <v>0.20833333333333334</v>
      </c>
      <c r="OX36" s="71" t="str">
        <f t="shared" si="460"/>
        <v>TER</v>
      </c>
      <c r="OY36" s="30">
        <v>46238</v>
      </c>
      <c r="OZ36" s="20">
        <v>0.20833333333333334</v>
      </c>
      <c r="PA36" s="71" t="str">
        <f t="shared" si="461"/>
        <v>SEG</v>
      </c>
      <c r="PB36" s="30">
        <v>46244</v>
      </c>
      <c r="PC36" s="20">
        <v>0.20833333333333334</v>
      </c>
      <c r="PD36" s="71" t="str">
        <f t="shared" si="462"/>
        <v>TER</v>
      </c>
      <c r="PE36" s="30">
        <v>46252</v>
      </c>
      <c r="PF36" s="20">
        <v>0.20833333333333334</v>
      </c>
      <c r="PG36" s="71" t="str">
        <f t="shared" si="463"/>
        <v>QUA</v>
      </c>
      <c r="PH36" s="30">
        <v>46260</v>
      </c>
      <c r="PI36" s="20">
        <v>0.20833333333333334</v>
      </c>
      <c r="PJ36" s="71" t="str">
        <f t="shared" si="464"/>
        <v>TER</v>
      </c>
      <c r="PK36" s="30">
        <v>46266</v>
      </c>
      <c r="PL36" s="20">
        <v>0.20833333333333334</v>
      </c>
    </row>
    <row r="37" spans="1:428" ht="14.7" customHeight="1" x14ac:dyDescent="0.3">
      <c r="A37" s="350"/>
      <c r="B37" s="56" t="s">
        <v>255</v>
      </c>
      <c r="C37" s="9" t="str">
        <f t="shared" si="364"/>
        <v>SEG</v>
      </c>
      <c r="D37" s="19">
        <v>45236</v>
      </c>
      <c r="E37" s="11">
        <v>0.78333333333333333</v>
      </c>
      <c r="F37" s="9" t="str">
        <f t="shared" si="365"/>
        <v>SÁB</v>
      </c>
      <c r="G37" s="240"/>
      <c r="H37" s="242"/>
      <c r="I37" s="9" t="str">
        <f t="shared" si="366"/>
        <v>SEG</v>
      </c>
      <c r="J37" s="19">
        <v>45257</v>
      </c>
      <c r="K37" s="11">
        <v>0.84166666666666667</v>
      </c>
      <c r="L37" s="9" t="str">
        <f t="shared" si="367"/>
        <v>SÁB</v>
      </c>
      <c r="M37" s="240"/>
      <c r="N37" s="242"/>
      <c r="O37" s="9" t="str">
        <f t="shared" si="368"/>
        <v>SEG</v>
      </c>
      <c r="P37" s="19">
        <v>45278</v>
      </c>
      <c r="Q37" s="11">
        <v>0.47916666666666669</v>
      </c>
      <c r="R37" s="9" t="str">
        <f t="shared" si="369"/>
        <v>SÁB</v>
      </c>
      <c r="S37" s="240"/>
      <c r="T37" s="242"/>
      <c r="U37" s="9" t="str">
        <f t="shared" si="370"/>
        <v>TER</v>
      </c>
      <c r="V37" s="19">
        <v>45293</v>
      </c>
      <c r="W37" s="11">
        <v>0.63750000000000007</v>
      </c>
      <c r="X37" s="9" t="str">
        <f t="shared" si="371"/>
        <v>TER</v>
      </c>
      <c r="Y37" s="19">
        <v>45300</v>
      </c>
      <c r="Z37" s="11">
        <v>0.31666666666666665</v>
      </c>
      <c r="AA37" s="9" t="str">
        <f t="shared" si="372"/>
        <v>SEG</v>
      </c>
      <c r="AB37" s="19">
        <v>45306</v>
      </c>
      <c r="AC37" s="11">
        <v>0.7416666666666667</v>
      </c>
      <c r="AD37" s="9" t="str">
        <f t="shared" si="373"/>
        <v>SEG</v>
      </c>
      <c r="AE37" s="19">
        <v>45313</v>
      </c>
      <c r="AF37" s="11">
        <v>0.40833333333333338</v>
      </c>
      <c r="AG37" s="9" t="str">
        <f t="shared" si="374"/>
        <v>SEG</v>
      </c>
      <c r="AH37" s="19">
        <v>45327</v>
      </c>
      <c r="AI37" s="11">
        <v>0.53749999999999998</v>
      </c>
      <c r="AJ37" s="9" t="str">
        <f t="shared" si="375"/>
        <v>TER</v>
      </c>
      <c r="AK37" s="19">
        <v>45335</v>
      </c>
      <c r="AL37" s="11">
        <v>0.3125</v>
      </c>
      <c r="AM37" s="9" t="str">
        <f t="shared" si="376"/>
        <v>TER</v>
      </c>
      <c r="AN37" s="19">
        <v>45342</v>
      </c>
      <c r="AO37" s="11">
        <v>0.84166666666666667</v>
      </c>
      <c r="AP37" s="9" t="str">
        <f t="shared" si="377"/>
        <v>SÁB</v>
      </c>
      <c r="AQ37" s="206"/>
      <c r="AR37" s="207"/>
      <c r="AS37" s="9" t="str">
        <f>UPPER(TEXT(AT37,"DDD"))</f>
        <v>TER</v>
      </c>
      <c r="AT37" s="77">
        <v>45363</v>
      </c>
      <c r="AU37" s="78">
        <v>0.66666666666666663</v>
      </c>
      <c r="AV37" s="9" t="str">
        <f t="shared" si="378"/>
        <v>SEG</v>
      </c>
      <c r="AW37" s="77">
        <v>45376</v>
      </c>
      <c r="AX37" s="78">
        <v>0.6791666666666667</v>
      </c>
      <c r="AY37" s="9" t="str">
        <f t="shared" si="379"/>
        <v>TER</v>
      </c>
      <c r="AZ37" s="77">
        <v>45384</v>
      </c>
      <c r="BA37" s="78">
        <v>0.45833333333333331</v>
      </c>
      <c r="BB37" s="9" t="str">
        <f t="shared" si="380"/>
        <v>SÁB</v>
      </c>
      <c r="BC37" s="261"/>
      <c r="BD37" s="262"/>
      <c r="BE37" s="9" t="str">
        <f t="shared" si="381"/>
        <v>TER</v>
      </c>
      <c r="BF37" s="19">
        <v>45391</v>
      </c>
      <c r="BG37" s="11">
        <v>0.72916666666666663</v>
      </c>
      <c r="BH37" s="9" t="str">
        <f t="shared" si="382"/>
        <v>TER</v>
      </c>
      <c r="BI37" s="77">
        <v>45398</v>
      </c>
      <c r="BJ37" s="78">
        <v>0.6</v>
      </c>
      <c r="BK37" s="9" t="str">
        <f t="shared" si="383"/>
        <v>TER</v>
      </c>
      <c r="BL37" s="77">
        <f>BL36</f>
        <v>45405</v>
      </c>
      <c r="BM37" s="78">
        <v>0.6166666666666667</v>
      </c>
      <c r="BN37" s="9" t="str">
        <f t="shared" si="384"/>
        <v>SEG</v>
      </c>
      <c r="BO37" s="19">
        <v>45418</v>
      </c>
      <c r="BP37" s="11">
        <v>0.63749999999999996</v>
      </c>
      <c r="BQ37" s="9" t="str">
        <f t="shared" si="385"/>
        <v>TER</v>
      </c>
      <c r="BR37" s="19">
        <v>45426</v>
      </c>
      <c r="BS37" s="11">
        <v>0.58333333333333337</v>
      </c>
      <c r="BT37" s="9" t="str">
        <f t="shared" si="386"/>
        <v>QUA</v>
      </c>
      <c r="BU37" s="77">
        <v>45441</v>
      </c>
      <c r="BV37" s="78">
        <v>0.36805555555555558</v>
      </c>
      <c r="BW37" s="9" t="str">
        <f t="shared" si="387"/>
        <v>SEG</v>
      </c>
      <c r="BX37" s="77">
        <v>45439</v>
      </c>
      <c r="BY37" s="78">
        <v>0.7583333333333333</v>
      </c>
      <c r="BZ37" s="9" t="str">
        <f>UPPER(TEXT(CA37,"DDD"))</f>
        <v>SÁB</v>
      </c>
      <c r="CA37" s="240"/>
      <c r="CB37" s="242"/>
      <c r="CC37" s="213"/>
      <c r="CD37" s="135"/>
      <c r="CE37" s="214"/>
      <c r="CF37" s="9" t="str">
        <f t="shared" si="388"/>
        <v>SEG</v>
      </c>
      <c r="CG37" s="114">
        <f>CG36</f>
        <v>45460</v>
      </c>
      <c r="CH37" s="115">
        <v>0.70833333333333337</v>
      </c>
      <c r="CI37" s="9" t="str">
        <f t="shared" si="389"/>
        <v>TER</v>
      </c>
      <c r="CJ37" s="110">
        <v>45468</v>
      </c>
      <c r="CK37" s="111">
        <v>0.75416666666666665</v>
      </c>
      <c r="CL37" s="9" t="str">
        <f t="shared" si="390"/>
        <v>SEG</v>
      </c>
      <c r="CM37" s="110">
        <v>45474</v>
      </c>
      <c r="CN37" s="111">
        <v>6.25E-2</v>
      </c>
      <c r="CO37" s="9" t="str">
        <f t="shared" si="391"/>
        <v>SÁB</v>
      </c>
      <c r="CP37" s="206"/>
      <c r="CQ37" s="207"/>
      <c r="CR37" s="9" t="str">
        <f t="shared" si="392"/>
        <v>SEG</v>
      </c>
      <c r="CS37" s="110">
        <v>45488</v>
      </c>
      <c r="CT37" s="111">
        <v>0.8</v>
      </c>
      <c r="CU37" s="9" t="str">
        <f t="shared" si="393"/>
        <v>SÁB</v>
      </c>
      <c r="CV37" s="206"/>
      <c r="CW37" s="207"/>
      <c r="CX37" s="9" t="str">
        <f t="shared" si="394"/>
        <v>SÁB</v>
      </c>
      <c r="CY37" s="206"/>
      <c r="CZ37" s="207"/>
      <c r="DA37" s="9" t="str">
        <f t="shared" si="395"/>
        <v>TER</v>
      </c>
      <c r="DB37" s="114">
        <v>45517</v>
      </c>
      <c r="DC37" s="115">
        <v>0.4375</v>
      </c>
      <c r="DD37" s="9" t="str">
        <f t="shared" si="396"/>
        <v>SEX</v>
      </c>
      <c r="DE37" s="114">
        <v>45527</v>
      </c>
      <c r="DF37" s="115">
        <v>0.47916666666666669</v>
      </c>
      <c r="DG37" s="9" t="str">
        <f t="shared" si="397"/>
        <v>DOM</v>
      </c>
      <c r="DH37" s="114">
        <v>45529</v>
      </c>
      <c r="DI37" s="115">
        <v>0.375</v>
      </c>
      <c r="DJ37" s="9" t="str">
        <f t="shared" si="398"/>
        <v>SEX</v>
      </c>
      <c r="DK37" s="114">
        <v>45534</v>
      </c>
      <c r="DL37" s="115">
        <v>0.70833333333333337</v>
      </c>
      <c r="DM37" s="9" t="s">
        <v>251</v>
      </c>
      <c r="DN37" s="206"/>
      <c r="DO37" s="207"/>
      <c r="DP37" s="9" t="str">
        <f t="shared" si="399"/>
        <v>TER</v>
      </c>
      <c r="DQ37" s="114">
        <v>45552</v>
      </c>
      <c r="DR37" s="115">
        <v>0.60416666666666663</v>
      </c>
      <c r="DS37" s="9" t="str">
        <f t="shared" si="400"/>
        <v>QUI</v>
      </c>
      <c r="DT37" s="114">
        <v>45568</v>
      </c>
      <c r="DU37" s="115">
        <v>0.5</v>
      </c>
      <c r="DV37" s="9" t="str">
        <f t="shared" si="401"/>
        <v>DOM</v>
      </c>
      <c r="DW37" s="114">
        <v>45571</v>
      </c>
      <c r="DX37" s="115">
        <v>0.54513888888888884</v>
      </c>
      <c r="DY37" s="9" t="str">
        <f t="shared" si="402"/>
        <v>SEG</v>
      </c>
      <c r="DZ37" s="114">
        <v>45579</v>
      </c>
      <c r="EA37" s="115">
        <v>0.85416666666666663</v>
      </c>
      <c r="EB37" s="9" t="str">
        <f t="shared" si="403"/>
        <v>DOM</v>
      </c>
      <c r="EC37" s="114">
        <v>45585</v>
      </c>
      <c r="ED37" s="115">
        <v>0.47083333333333333</v>
      </c>
      <c r="EE37" s="9" t="str">
        <f t="shared" si="404"/>
        <v>TER</v>
      </c>
      <c r="EF37" s="114">
        <v>45573</v>
      </c>
      <c r="EG37" s="115">
        <v>0.97777777777777775</v>
      </c>
      <c r="EH37" s="9" t="str">
        <f t="shared" si="405"/>
        <v>SEG</v>
      </c>
      <c r="EI37" s="114">
        <v>45593</v>
      </c>
      <c r="EJ37" s="115">
        <v>0.78333333333333333</v>
      </c>
      <c r="EK37" s="9" t="str">
        <f t="shared" si="406"/>
        <v>SEG</v>
      </c>
      <c r="EL37" s="114">
        <v>45600</v>
      </c>
      <c r="EM37" s="115">
        <v>0.54166666666666663</v>
      </c>
      <c r="EN37" s="9" t="str">
        <f t="shared" si="407"/>
        <v>SEG</v>
      </c>
      <c r="EO37" s="114">
        <v>45607</v>
      </c>
      <c r="EP37" s="115">
        <v>0.5</v>
      </c>
      <c r="EQ37" s="9" t="str">
        <f t="shared" si="408"/>
        <v>DOM</v>
      </c>
      <c r="ER37" s="114">
        <v>45620</v>
      </c>
      <c r="ES37" s="115">
        <v>0.47916666666666669</v>
      </c>
      <c r="EW37" s="9" t="str">
        <f>UPPER(TEXT(EX37,"DDD"))</f>
        <v>SEG</v>
      </c>
      <c r="EX37" s="114">
        <v>45628</v>
      </c>
      <c r="EY37" s="115">
        <v>0.54166666666666663</v>
      </c>
      <c r="EZ37" s="240"/>
      <c r="FA37" s="241"/>
      <c r="FB37" s="242"/>
      <c r="FC37" s="9" t="str">
        <f t="shared" si="466"/>
        <v>SEG</v>
      </c>
      <c r="FD37" s="114">
        <v>45642</v>
      </c>
      <c r="FE37" s="115">
        <v>0.72916666666666663</v>
      </c>
      <c r="FF37" s="9" t="str">
        <f t="shared" si="467"/>
        <v>SEX</v>
      </c>
      <c r="FG37" s="114">
        <v>45639</v>
      </c>
      <c r="FH37" s="115">
        <v>0.58333333333333337</v>
      </c>
      <c r="FI37" s="9" t="str">
        <f t="shared" si="468"/>
        <v>SEG</v>
      </c>
      <c r="FJ37" s="114">
        <v>45649</v>
      </c>
      <c r="FK37" s="115">
        <v>0.46666666666666667</v>
      </c>
      <c r="FL37" s="9" t="str">
        <f t="shared" si="469"/>
        <v>SEG</v>
      </c>
      <c r="FM37" s="114">
        <v>45663</v>
      </c>
      <c r="FN37" s="115">
        <v>0.34583333333333333</v>
      </c>
      <c r="FO37" s="9" t="str">
        <f t="shared" si="470"/>
        <v>SEG</v>
      </c>
      <c r="FP37" s="114">
        <v>45670</v>
      </c>
      <c r="FQ37" s="115">
        <v>0.63749999999999996</v>
      </c>
      <c r="FR37" s="9" t="str">
        <f t="shared" si="471"/>
        <v>DOM</v>
      </c>
      <c r="FS37" s="114">
        <v>45676</v>
      </c>
      <c r="FT37" s="115">
        <v>0.6333333333333333</v>
      </c>
      <c r="FU37" s="71" t="str">
        <f t="shared" si="409"/>
        <v>SEG</v>
      </c>
      <c r="FV37" s="114">
        <v>45684</v>
      </c>
      <c r="FW37" s="115">
        <v>0.42916666666666664</v>
      </c>
      <c r="FX37" s="71" t="str">
        <f t="shared" si="410"/>
        <v>SEG</v>
      </c>
      <c r="FY37" s="114">
        <v>45691</v>
      </c>
      <c r="FZ37" s="115">
        <v>0.83333333333333337</v>
      </c>
      <c r="GA37" s="71" t="str">
        <f t="shared" si="411"/>
        <v>QUI</v>
      </c>
      <c r="GB37" s="114">
        <v>45694</v>
      </c>
      <c r="GC37" s="115">
        <v>0.6791666666666667</v>
      </c>
      <c r="GD37" s="71" t="str">
        <f t="shared" si="412"/>
        <v>DOM</v>
      </c>
      <c r="GE37" s="114">
        <v>45704</v>
      </c>
      <c r="GF37" s="115">
        <v>0.72916666666666663</v>
      </c>
      <c r="GG37" s="71" t="str">
        <f t="shared" si="413"/>
        <v>SEG</v>
      </c>
      <c r="GH37" s="114">
        <v>45712</v>
      </c>
      <c r="GI37" s="115">
        <v>0.56805555555555554</v>
      </c>
      <c r="GJ37" s="71" t="str">
        <f t="shared" si="414"/>
        <v>SEG</v>
      </c>
      <c r="GK37" s="114">
        <f>GK36</f>
        <v>45712</v>
      </c>
      <c r="GL37" s="115">
        <v>0.38750000000000001</v>
      </c>
      <c r="GM37" s="71" t="str">
        <f t="shared" si="415"/>
        <v>DOM</v>
      </c>
      <c r="GN37" s="114">
        <v>45718</v>
      </c>
      <c r="GO37" s="115">
        <v>0.64166666666666672</v>
      </c>
      <c r="GP37" s="192"/>
      <c r="GQ37" s="159"/>
      <c r="GR37" s="193"/>
      <c r="GS37" s="192"/>
      <c r="GT37" s="159"/>
      <c r="GU37" s="193"/>
      <c r="GV37" s="71" t="str">
        <f t="shared" si="416"/>
        <v>SEG</v>
      </c>
      <c r="GW37" s="114">
        <v>45733</v>
      </c>
      <c r="GX37" s="115">
        <v>0.72499999999999998</v>
      </c>
      <c r="GY37" s="71" t="str">
        <f t="shared" si="417"/>
        <v>SEG</v>
      </c>
      <c r="GZ37" s="114">
        <v>45740</v>
      </c>
      <c r="HA37" s="115">
        <v>0.4</v>
      </c>
      <c r="HB37" s="71" t="str">
        <f t="shared" si="418"/>
        <v>QUA</v>
      </c>
      <c r="HC37" s="114">
        <v>45749</v>
      </c>
      <c r="HD37" s="115">
        <v>0.5625</v>
      </c>
      <c r="HE37" s="71" t="str">
        <f t="shared" si="419"/>
        <v>TER</v>
      </c>
      <c r="HF37" s="114">
        <v>45755</v>
      </c>
      <c r="HG37" s="115">
        <v>0.5</v>
      </c>
      <c r="HH37" s="9" t="str">
        <f t="shared" si="472"/>
        <v>TER</v>
      </c>
      <c r="HI37" s="114">
        <v>45762</v>
      </c>
      <c r="HJ37" s="115">
        <v>0.40416666666666667</v>
      </c>
      <c r="HK37" s="71" t="str">
        <f t="shared" si="420"/>
        <v>SEG</v>
      </c>
      <c r="HL37" s="114">
        <v>45775</v>
      </c>
      <c r="HM37" s="115">
        <v>0.6875</v>
      </c>
      <c r="HN37" s="71" t="str">
        <f t="shared" si="421"/>
        <v>TER</v>
      </c>
      <c r="HO37" s="114">
        <v>45783</v>
      </c>
      <c r="HP37" s="115">
        <v>0.13750000000000001</v>
      </c>
      <c r="HQ37" s="71" t="str">
        <f t="shared" si="422"/>
        <v>SEG</v>
      </c>
      <c r="HR37" s="114">
        <f>HR36</f>
        <v>45782</v>
      </c>
      <c r="HS37" s="115">
        <v>0.54166666666666663</v>
      </c>
      <c r="HT37" s="71" t="str">
        <f t="shared" si="423"/>
        <v>DOM</v>
      </c>
      <c r="HU37" s="114">
        <v>45795</v>
      </c>
      <c r="HV37" s="115">
        <v>0.35416666666666669</v>
      </c>
      <c r="HW37" s="71" t="str">
        <f t="shared" si="424"/>
        <v>DOM</v>
      </c>
      <c r="HX37" s="114">
        <v>45809</v>
      </c>
      <c r="HY37" s="115">
        <v>0.49583333333333335</v>
      </c>
      <c r="HZ37" s="192"/>
      <c r="IA37" s="159"/>
      <c r="IB37" s="193"/>
      <c r="IC37" s="71" t="str">
        <f t="shared" si="425"/>
        <v>SEG</v>
      </c>
      <c r="ID37" s="114">
        <v>45810</v>
      </c>
      <c r="IE37" s="115">
        <v>0.61250000000000004</v>
      </c>
      <c r="IF37" s="71" t="str">
        <f t="shared" si="426"/>
        <v>SEG</v>
      </c>
      <c r="IG37" s="114">
        <v>45824</v>
      </c>
      <c r="IH37" s="115">
        <v>0.78333333333333333</v>
      </c>
      <c r="II37" s="192"/>
      <c r="IJ37" s="159"/>
      <c r="IK37" s="193"/>
      <c r="IL37" s="71" t="str">
        <f t="shared" si="427"/>
        <v>QUA</v>
      </c>
      <c r="IM37" s="114">
        <f>IM36</f>
        <v>45833</v>
      </c>
      <c r="IN37" s="115">
        <v>0.66249999999999998</v>
      </c>
      <c r="IO37" s="71" t="str">
        <f t="shared" si="428"/>
        <v>SEG</v>
      </c>
      <c r="IP37" s="114">
        <v>45845</v>
      </c>
      <c r="IQ37" s="115">
        <v>0.75</v>
      </c>
      <c r="IR37" s="192"/>
      <c r="IS37" s="159"/>
      <c r="IT37" s="193"/>
      <c r="IU37" s="192"/>
      <c r="IV37" s="159"/>
      <c r="IW37" s="193"/>
      <c r="IX37" s="71" t="str">
        <f t="shared" si="429"/>
        <v>SEX</v>
      </c>
      <c r="IY37" s="114">
        <v>45877</v>
      </c>
      <c r="IZ37" s="115">
        <v>0.7</v>
      </c>
      <c r="JA37" s="71" t="str">
        <f t="shared" si="430"/>
        <v>SEX</v>
      </c>
      <c r="JB37" s="114">
        <v>45870</v>
      </c>
      <c r="JC37" s="115">
        <v>0.67500000000000004</v>
      </c>
      <c r="JD37" s="192"/>
      <c r="JE37" s="159"/>
      <c r="JF37" s="193"/>
      <c r="JG37" s="71" t="str">
        <f t="shared" si="431"/>
        <v>SEG</v>
      </c>
      <c r="JH37" s="114">
        <v>45887</v>
      </c>
      <c r="JI37" s="115">
        <v>0.59166666666666667</v>
      </c>
      <c r="JJ37" s="192"/>
      <c r="JK37" s="159"/>
      <c r="JL37" s="193"/>
      <c r="JM37" s="192"/>
      <c r="JN37" s="159"/>
      <c r="JO37" s="193"/>
      <c r="JP37" s="71" t="str">
        <f t="shared" si="432"/>
        <v>QUA</v>
      </c>
      <c r="JQ37" s="114">
        <v>45910</v>
      </c>
      <c r="JR37" s="115">
        <v>1.6666666666666666E-2</v>
      </c>
      <c r="JS37" s="71" t="str">
        <f t="shared" si="433"/>
        <v>SEG</v>
      </c>
      <c r="JT37" s="114">
        <v>45915</v>
      </c>
      <c r="JU37" s="115">
        <v>0.11666666666666667</v>
      </c>
      <c r="JV37" s="192"/>
      <c r="JW37" s="159"/>
      <c r="JX37" s="193"/>
      <c r="JY37" s="9" t="str">
        <f t="shared" si="434"/>
        <v>SEG</v>
      </c>
      <c r="JZ37" s="114">
        <v>45929</v>
      </c>
      <c r="KA37" s="115">
        <v>0.6333333333333333</v>
      </c>
      <c r="KB37" s="199"/>
      <c r="KC37" s="158"/>
      <c r="KD37" s="200"/>
      <c r="KE37" s="199"/>
      <c r="KF37" s="158"/>
      <c r="KG37" s="200"/>
      <c r="KH37" s="9" t="str">
        <f t="shared" si="435"/>
        <v>DOM</v>
      </c>
      <c r="KI37" s="114">
        <v>45949</v>
      </c>
      <c r="KJ37" s="115">
        <v>0.41666666666666669</v>
      </c>
      <c r="KK37" s="192"/>
      <c r="KL37" s="159"/>
      <c r="KM37" s="193"/>
      <c r="KN37" s="71" t="str">
        <f t="shared" si="436"/>
        <v>QUI</v>
      </c>
      <c r="KO37" s="114">
        <v>45974</v>
      </c>
      <c r="KP37" s="115">
        <v>1.2500000000000001E-2</v>
      </c>
      <c r="KQ37" s="192"/>
      <c r="KR37" s="159"/>
      <c r="KS37" s="193"/>
      <c r="KT37" s="71" t="str">
        <f t="shared" si="437"/>
        <v>TER</v>
      </c>
      <c r="KU37" s="114">
        <v>45986</v>
      </c>
      <c r="KV37" s="115">
        <v>0.21875</v>
      </c>
      <c r="KW37" s="192"/>
      <c r="KX37" s="159"/>
      <c r="KY37" s="193"/>
      <c r="KZ37" s="192"/>
      <c r="LA37" s="159"/>
      <c r="LB37" s="193"/>
      <c r="LC37" s="71" t="str">
        <f t="shared" si="438"/>
        <v>QUA</v>
      </c>
      <c r="LD37" s="114">
        <v>46001</v>
      </c>
      <c r="LE37" s="115">
        <v>0.33333333333333331</v>
      </c>
      <c r="LF37" s="192"/>
      <c r="LG37" s="159"/>
      <c r="LH37" s="193"/>
      <c r="LI37" s="192"/>
      <c r="LJ37" s="159"/>
      <c r="LK37" s="193"/>
      <c r="LL37" s="71" t="str">
        <f t="shared" si="439"/>
        <v>SEG</v>
      </c>
      <c r="LM37" s="114">
        <v>46020</v>
      </c>
      <c r="LN37" s="115">
        <v>0.85</v>
      </c>
      <c r="LO37" s="71" t="str">
        <f t="shared" si="440"/>
        <v>TER</v>
      </c>
      <c r="LP37" s="114">
        <v>46028</v>
      </c>
      <c r="LQ37" s="115">
        <v>0.64583333333333337</v>
      </c>
      <c r="LR37" s="71" t="str">
        <f t="shared" si="441"/>
        <v>SEG</v>
      </c>
      <c r="LS37" s="114">
        <v>46034</v>
      </c>
      <c r="LT37" s="115">
        <v>0.74583333333333335</v>
      </c>
      <c r="LU37" s="192"/>
      <c r="LV37" s="159"/>
      <c r="LW37" s="193"/>
      <c r="LX37" s="192"/>
      <c r="LY37" s="159"/>
      <c r="LZ37" s="193"/>
      <c r="MA37" s="71" t="str">
        <f t="shared" si="442"/>
        <v>SEG</v>
      </c>
      <c r="MB37" s="114">
        <v>46055</v>
      </c>
      <c r="MC37" s="115">
        <v>0.6875</v>
      </c>
      <c r="MD37" s="294"/>
      <c r="ME37" s="295"/>
      <c r="MF37" s="296"/>
      <c r="MG37" s="294"/>
      <c r="MH37" s="295"/>
      <c r="MI37" s="296"/>
      <c r="MJ37" s="71" t="str">
        <f t="shared" si="443"/>
        <v>SEG</v>
      </c>
      <c r="MK37" s="114">
        <v>46083</v>
      </c>
      <c r="ML37" s="115">
        <v>0.60416666666666663</v>
      </c>
      <c r="MM37" s="71" t="str">
        <f t="shared" si="444"/>
        <v>QUI</v>
      </c>
      <c r="MN37" s="114">
        <v>46093</v>
      </c>
      <c r="MO37" s="115">
        <v>0.50416666666666665</v>
      </c>
      <c r="MP37" s="294"/>
      <c r="MQ37" s="295"/>
      <c r="MR37" s="296"/>
      <c r="MS37" s="71" t="str">
        <f t="shared" si="445"/>
        <v>TER</v>
      </c>
      <c r="MT37" s="114">
        <f>MT36+1</f>
        <v>46105</v>
      </c>
      <c r="MU37" s="115">
        <v>0.58333333333333337</v>
      </c>
      <c r="MV37" s="294"/>
      <c r="MW37" s="295"/>
      <c r="MX37" s="296"/>
      <c r="MY37" s="71" t="str">
        <f t="shared" si="446"/>
        <v>SEG</v>
      </c>
      <c r="MZ37" s="114">
        <v>46118</v>
      </c>
      <c r="NA37" s="115">
        <v>0.75</v>
      </c>
      <c r="NB37" s="71" t="str">
        <f t="shared" si="447"/>
        <v>SEG</v>
      </c>
      <c r="NC37" s="114">
        <v>46125</v>
      </c>
      <c r="ND37" s="115">
        <v>0.82916666666666672</v>
      </c>
      <c r="NE37" s="71" t="str">
        <f t="shared" si="448"/>
        <v>SEG</v>
      </c>
      <c r="NF37" s="114">
        <v>46132</v>
      </c>
      <c r="NG37" s="115">
        <v>0.73750000000000004</v>
      </c>
      <c r="NH37" s="71" t="str">
        <f t="shared" si="449"/>
        <v>SEG</v>
      </c>
      <c r="NI37" s="114">
        <v>46139</v>
      </c>
      <c r="NJ37" s="115">
        <v>0.5</v>
      </c>
      <c r="NK37" s="71" t="str">
        <f t="shared" si="450"/>
        <v>SEG</v>
      </c>
      <c r="NL37" s="114">
        <v>46146</v>
      </c>
      <c r="NM37" s="115">
        <v>0.69166666666666665</v>
      </c>
      <c r="NN37" s="71" t="str">
        <f t="shared" si="473"/>
        <v>QUA</v>
      </c>
      <c r="NO37" s="114">
        <v>46155</v>
      </c>
      <c r="NP37" s="115">
        <v>0.52083333333333337</v>
      </c>
      <c r="NQ37" s="71" t="str">
        <f t="shared" si="452"/>
        <v>SEG</v>
      </c>
      <c r="NR37" s="114">
        <v>46160</v>
      </c>
      <c r="NS37" s="115">
        <v>0.53749999999999998</v>
      </c>
      <c r="NT37" s="294"/>
      <c r="NU37" s="295"/>
      <c r="NV37" s="296"/>
      <c r="NW37" s="71" t="str">
        <f t="shared" si="453"/>
        <v>SEG</v>
      </c>
      <c r="NX37" s="114">
        <v>46174</v>
      </c>
      <c r="NY37" s="115">
        <v>0.65416666666666667</v>
      </c>
      <c r="NZ37" s="71" t="str">
        <f t="shared" si="454"/>
        <v>TER</v>
      </c>
      <c r="OA37" s="114">
        <v>46182</v>
      </c>
      <c r="OB37" s="115">
        <v>0.45</v>
      </c>
      <c r="OC37" s="294"/>
      <c r="OD37" s="295"/>
      <c r="OE37" s="296"/>
      <c r="OF37" s="71" t="str">
        <f t="shared" si="455"/>
        <v>SEG</v>
      </c>
      <c r="OG37" s="114">
        <v>46195</v>
      </c>
      <c r="OH37" s="115">
        <v>0.66249999999999998</v>
      </c>
      <c r="OI37" s="71" t="str">
        <f t="shared" si="456"/>
        <v>SEG</v>
      </c>
      <c r="OJ37" s="114">
        <v>46202</v>
      </c>
      <c r="OK37" s="111">
        <v>0.47083333333333333</v>
      </c>
      <c r="OL37" s="294"/>
      <c r="OM37" s="295"/>
      <c r="ON37" s="296"/>
      <c r="OO37" s="71" t="str">
        <f t="shared" si="457"/>
        <v>QUA</v>
      </c>
      <c r="OP37" s="114">
        <f>OP36+1</f>
        <v>46218</v>
      </c>
      <c r="OQ37" s="115">
        <v>0.38333333333333336</v>
      </c>
      <c r="OR37" s="71" t="str">
        <f t="shared" si="458"/>
        <v>QUA</v>
      </c>
      <c r="OS37" s="30">
        <f>OS36+1</f>
        <v>46225</v>
      </c>
      <c r="OT37" s="20">
        <v>0.45833333333333331</v>
      </c>
      <c r="OU37" s="71" t="str">
        <f t="shared" si="459"/>
        <v>QUA</v>
      </c>
      <c r="OV37" s="30">
        <f>OV36+1</f>
        <v>46232</v>
      </c>
      <c r="OW37" s="20">
        <v>0.45833333333333331</v>
      </c>
      <c r="OX37" s="71" t="str">
        <f t="shared" si="460"/>
        <v>QUA</v>
      </c>
      <c r="OY37" s="30">
        <f>OY36+1</f>
        <v>46239</v>
      </c>
      <c r="OZ37" s="20">
        <v>0.45833333333333331</v>
      </c>
      <c r="PA37" s="71" t="str">
        <f t="shared" si="461"/>
        <v>TER</v>
      </c>
      <c r="PB37" s="30">
        <f>PB36+1</f>
        <v>46245</v>
      </c>
      <c r="PC37" s="20">
        <v>0.45833333333333331</v>
      </c>
      <c r="PD37" s="71" t="str">
        <f t="shared" si="462"/>
        <v>QUA</v>
      </c>
      <c r="PE37" s="30">
        <f>PE36+1</f>
        <v>46253</v>
      </c>
      <c r="PF37" s="20">
        <v>0.45833333333333331</v>
      </c>
      <c r="PG37" s="71" t="str">
        <f t="shared" si="463"/>
        <v>QUI</v>
      </c>
      <c r="PH37" s="30">
        <f>PH36+1</f>
        <v>46261</v>
      </c>
      <c r="PI37" s="20">
        <v>0.45833333333333331</v>
      </c>
      <c r="PJ37" s="71" t="str">
        <f t="shared" si="464"/>
        <v>QUA</v>
      </c>
      <c r="PK37" s="30">
        <f>PK36+1</f>
        <v>46267</v>
      </c>
      <c r="PL37" s="20">
        <v>0.45833333333333331</v>
      </c>
    </row>
    <row r="38" spans="1:428" ht="15" customHeight="1" thickBot="1" x14ac:dyDescent="0.35">
      <c r="A38" s="351"/>
      <c r="B38" s="57" t="s">
        <v>244</v>
      </c>
      <c r="C38" s="10" t="str">
        <f t="shared" si="364"/>
        <v>QUA</v>
      </c>
      <c r="D38" s="39">
        <v>45238</v>
      </c>
      <c r="E38" s="12">
        <v>0.73749999999999993</v>
      </c>
      <c r="F38" s="10" t="str">
        <f t="shared" si="365"/>
        <v>SÁB</v>
      </c>
      <c r="G38" s="243"/>
      <c r="H38" s="245"/>
      <c r="I38" s="10" t="str">
        <f t="shared" si="366"/>
        <v>QUA</v>
      </c>
      <c r="J38" s="39">
        <v>45259</v>
      </c>
      <c r="K38" s="12">
        <v>0.35416666666666669</v>
      </c>
      <c r="L38" s="10" t="str">
        <f t="shared" si="367"/>
        <v>SÁB</v>
      </c>
      <c r="M38" s="243"/>
      <c r="N38" s="245"/>
      <c r="O38" s="10" t="str">
        <f t="shared" si="368"/>
        <v>QUA</v>
      </c>
      <c r="P38" s="39">
        <v>45280</v>
      </c>
      <c r="Q38" s="12">
        <v>0.64583333333333337</v>
      </c>
      <c r="R38" s="10" t="str">
        <f t="shared" si="369"/>
        <v>SÁB</v>
      </c>
      <c r="S38" s="243"/>
      <c r="T38" s="245"/>
      <c r="U38" s="10" t="str">
        <f t="shared" si="370"/>
        <v>QUA</v>
      </c>
      <c r="V38" s="39">
        <v>45294</v>
      </c>
      <c r="W38" s="12">
        <v>0.73749999999999993</v>
      </c>
      <c r="X38" s="10" t="str">
        <f t="shared" si="371"/>
        <v>QUA</v>
      </c>
      <c r="Y38" s="39">
        <v>45301</v>
      </c>
      <c r="Z38" s="12">
        <v>0.1111111111111111</v>
      </c>
      <c r="AA38" s="10" t="str">
        <f t="shared" si="372"/>
        <v>QUA</v>
      </c>
      <c r="AB38" s="39">
        <v>45308</v>
      </c>
      <c r="AC38" s="12">
        <v>0.7583333333333333</v>
      </c>
      <c r="AD38" s="10" t="str">
        <f t="shared" si="373"/>
        <v>QUA</v>
      </c>
      <c r="AE38" s="39">
        <v>45315</v>
      </c>
      <c r="AF38" s="12">
        <v>0.28750000000000003</v>
      </c>
      <c r="AG38" s="10" t="str">
        <f t="shared" si="374"/>
        <v>QUA</v>
      </c>
      <c r="AH38" s="39">
        <v>45329</v>
      </c>
      <c r="AI38" s="12">
        <v>0.39166666666666666</v>
      </c>
      <c r="AJ38" s="10" t="str">
        <f t="shared" si="375"/>
        <v>QUI</v>
      </c>
      <c r="AK38" s="39">
        <v>45337</v>
      </c>
      <c r="AL38" s="12">
        <v>0.28333333333333333</v>
      </c>
      <c r="AM38" s="10" t="str">
        <f t="shared" si="376"/>
        <v>QUI</v>
      </c>
      <c r="AN38" s="39">
        <v>45344</v>
      </c>
      <c r="AO38" s="12">
        <v>0.30416666666666664</v>
      </c>
      <c r="AP38" s="10" t="str">
        <f t="shared" si="377"/>
        <v>SÁB</v>
      </c>
      <c r="AQ38" s="208"/>
      <c r="AR38" s="209"/>
      <c r="AS38" s="10" t="str">
        <f>UPPER(TEXT(AT38,"DDD"))</f>
        <v>QUA</v>
      </c>
      <c r="AT38" s="77">
        <v>45364</v>
      </c>
      <c r="AU38" s="84">
        <v>0.71666666666666667</v>
      </c>
      <c r="AV38" s="10" t="str">
        <f t="shared" si="378"/>
        <v>QUI</v>
      </c>
      <c r="AW38" s="77">
        <v>45379</v>
      </c>
      <c r="AX38" s="78">
        <v>0.7</v>
      </c>
      <c r="AY38" s="10" t="str">
        <f t="shared" si="379"/>
        <v>SEX</v>
      </c>
      <c r="AZ38" s="77">
        <v>45387</v>
      </c>
      <c r="BA38" s="78">
        <v>0.5</v>
      </c>
      <c r="BB38" s="10" t="str">
        <f t="shared" si="380"/>
        <v>SÁB</v>
      </c>
      <c r="BC38" s="263"/>
      <c r="BD38" s="264"/>
      <c r="BE38" s="10" t="str">
        <f t="shared" si="381"/>
        <v>QUI</v>
      </c>
      <c r="BF38" s="19">
        <v>45393</v>
      </c>
      <c r="BG38" s="11">
        <v>0.33333333333333331</v>
      </c>
      <c r="BH38" s="10" t="str">
        <f t="shared" si="382"/>
        <v>QUI</v>
      </c>
      <c r="BI38" s="77">
        <v>45400</v>
      </c>
      <c r="BJ38" s="78">
        <v>0.26250000000000001</v>
      </c>
      <c r="BK38" s="10" t="str">
        <f t="shared" si="383"/>
        <v>QUA</v>
      </c>
      <c r="BL38" s="77">
        <v>45406</v>
      </c>
      <c r="BM38" s="78">
        <v>0.625</v>
      </c>
      <c r="BN38" s="10" t="str">
        <f t="shared" si="384"/>
        <v>TER</v>
      </c>
      <c r="BO38" s="19">
        <v>45419</v>
      </c>
      <c r="BP38" s="11">
        <v>0.6</v>
      </c>
      <c r="BQ38" s="10" t="str">
        <f t="shared" si="385"/>
        <v>QUA</v>
      </c>
      <c r="BR38" s="19">
        <v>45427</v>
      </c>
      <c r="BS38" s="11">
        <v>0.55208333333333337</v>
      </c>
      <c r="BT38" s="10" t="str">
        <f t="shared" si="386"/>
        <v>QUI</v>
      </c>
      <c r="BU38" s="88">
        <v>45442</v>
      </c>
      <c r="BV38" s="84">
        <v>0.66666666666666663</v>
      </c>
      <c r="BW38" s="10" t="str">
        <f t="shared" si="387"/>
        <v>QUA</v>
      </c>
      <c r="BX38" s="77">
        <v>45441</v>
      </c>
      <c r="BY38" s="78">
        <v>0.34513888888888888</v>
      </c>
      <c r="BZ38" s="10" t="str">
        <f>UPPER(TEXT(CA38,"DDD"))</f>
        <v>SÁB</v>
      </c>
      <c r="CA38" s="243"/>
      <c r="CB38" s="245"/>
      <c r="CC38" s="213"/>
      <c r="CD38" s="135"/>
      <c r="CE38" s="214"/>
      <c r="CF38" s="10" t="str">
        <f t="shared" si="388"/>
        <v>QUA</v>
      </c>
      <c r="CG38" s="114">
        <v>45462</v>
      </c>
      <c r="CH38" s="115">
        <v>0.59166666666666667</v>
      </c>
      <c r="CI38" s="10" t="str">
        <f t="shared" si="389"/>
        <v>QUA</v>
      </c>
      <c r="CJ38" s="110">
        <v>45469</v>
      </c>
      <c r="CK38" s="111">
        <v>0.95416666666666672</v>
      </c>
      <c r="CL38" s="10" t="str">
        <f t="shared" si="390"/>
        <v>QUA</v>
      </c>
      <c r="CM38" s="110">
        <v>45476</v>
      </c>
      <c r="CN38" s="111">
        <v>0.6</v>
      </c>
      <c r="CO38" s="10" t="str">
        <f t="shared" si="391"/>
        <v>SÁB</v>
      </c>
      <c r="CP38" s="208"/>
      <c r="CQ38" s="209"/>
      <c r="CR38" s="10" t="str">
        <f t="shared" si="392"/>
        <v>QUA</v>
      </c>
      <c r="CS38" s="110">
        <v>45490</v>
      </c>
      <c r="CT38" s="111">
        <v>0.47499999999999998</v>
      </c>
      <c r="CU38" s="10" t="str">
        <f t="shared" si="393"/>
        <v>SÁB</v>
      </c>
      <c r="CV38" s="208"/>
      <c r="CW38" s="209"/>
      <c r="CX38" s="10" t="str">
        <f t="shared" si="394"/>
        <v>SÁB</v>
      </c>
      <c r="CY38" s="208"/>
      <c r="CZ38" s="209"/>
      <c r="DA38" s="10" t="str">
        <f t="shared" si="395"/>
        <v>QUA</v>
      </c>
      <c r="DB38" s="129">
        <v>45518</v>
      </c>
      <c r="DC38" s="118">
        <v>0.43055555555555558</v>
      </c>
      <c r="DD38" s="10" t="str">
        <f t="shared" si="396"/>
        <v>DOM</v>
      </c>
      <c r="DE38" s="129">
        <v>45529</v>
      </c>
      <c r="DF38" s="118">
        <v>0.3125</v>
      </c>
      <c r="DG38" s="10" t="str">
        <f t="shared" si="397"/>
        <v>DOM</v>
      </c>
      <c r="DH38" s="129">
        <v>45529</v>
      </c>
      <c r="DI38" s="118">
        <v>0.9375</v>
      </c>
      <c r="DJ38" s="10" t="str">
        <f t="shared" si="398"/>
        <v>SÁB</v>
      </c>
      <c r="DK38" s="129">
        <v>45535</v>
      </c>
      <c r="DL38" s="118">
        <v>0.53333333333333333</v>
      </c>
      <c r="DM38" s="9" t="s">
        <v>251</v>
      </c>
      <c r="DN38" s="208"/>
      <c r="DO38" s="209"/>
      <c r="DP38" s="10" t="str">
        <f t="shared" si="399"/>
        <v>QUI</v>
      </c>
      <c r="DQ38" s="129">
        <v>45554</v>
      </c>
      <c r="DR38" s="118">
        <v>0.11666666666666667</v>
      </c>
      <c r="DS38" s="10" t="str">
        <f t="shared" si="400"/>
        <v>DOM</v>
      </c>
      <c r="DT38" s="129">
        <v>45571</v>
      </c>
      <c r="DU38" s="118">
        <v>0.56944444444444442</v>
      </c>
      <c r="DV38" s="10" t="str">
        <f t="shared" si="401"/>
        <v>TER</v>
      </c>
      <c r="DW38" s="129">
        <v>45573</v>
      </c>
      <c r="DX38" s="118">
        <v>0.5083333333333333</v>
      </c>
      <c r="DY38" s="10" t="str">
        <f t="shared" si="402"/>
        <v>QUA</v>
      </c>
      <c r="DZ38" s="129">
        <v>45581</v>
      </c>
      <c r="EA38" s="118">
        <v>5.4166666666666669E-2</v>
      </c>
      <c r="EB38" s="10" t="str">
        <f t="shared" si="403"/>
        <v>SEG</v>
      </c>
      <c r="EC38" s="129">
        <v>45586</v>
      </c>
      <c r="ED38" s="118">
        <v>0.66249999999999998</v>
      </c>
      <c r="EE38" s="10" t="str">
        <f t="shared" si="404"/>
        <v>QUI</v>
      </c>
      <c r="EF38" s="129">
        <v>45575</v>
      </c>
      <c r="EG38" s="118">
        <v>0.4777777777777778</v>
      </c>
      <c r="EH38" s="10" t="str">
        <f t="shared" si="405"/>
        <v>QUA</v>
      </c>
      <c r="EI38" s="129">
        <v>45595</v>
      </c>
      <c r="EJ38" s="118">
        <v>0.25833333333333336</v>
      </c>
      <c r="EK38" s="10" t="str">
        <f t="shared" si="406"/>
        <v>QUA</v>
      </c>
      <c r="EL38" s="129">
        <v>45602</v>
      </c>
      <c r="EM38" s="118">
        <v>0.58333333333333337</v>
      </c>
      <c r="EN38" s="10" t="str">
        <f t="shared" si="407"/>
        <v>TER</v>
      </c>
      <c r="EO38" s="129">
        <v>45608</v>
      </c>
      <c r="EP38" s="118">
        <v>0.69166666666666665</v>
      </c>
      <c r="EQ38" s="10" t="str">
        <f t="shared" si="408"/>
        <v>SEG</v>
      </c>
      <c r="ER38" s="129">
        <v>45621</v>
      </c>
      <c r="ES38" s="118">
        <v>0.46666666666666667</v>
      </c>
      <c r="EW38" s="10" t="str">
        <f>UPPER(TEXT(EX38,"DDD"))</f>
        <v>QUA</v>
      </c>
      <c r="EX38" s="129">
        <v>45630</v>
      </c>
      <c r="EY38" s="118">
        <v>0.47916666666666669</v>
      </c>
      <c r="EZ38" s="243"/>
      <c r="FA38" s="244"/>
      <c r="FB38" s="245"/>
      <c r="FC38" s="10" t="str">
        <f>UPPER(TEXT(FD38,"DDD"))</f>
        <v>QUA</v>
      </c>
      <c r="FD38" s="129">
        <v>45644</v>
      </c>
      <c r="FE38" s="118">
        <v>0.72083333333333333</v>
      </c>
      <c r="FF38" s="9" t="str">
        <f t="shared" si="467"/>
        <v>SÁB</v>
      </c>
      <c r="FG38" s="129">
        <v>45640</v>
      </c>
      <c r="FH38" s="118">
        <v>0.54166666666666663</v>
      </c>
      <c r="FI38" s="9" t="str">
        <f t="shared" si="468"/>
        <v>QUA</v>
      </c>
      <c r="FJ38" s="129">
        <v>45651</v>
      </c>
      <c r="FK38" s="118">
        <v>0.47499999999999998</v>
      </c>
      <c r="FL38" s="9" t="str">
        <f t="shared" si="469"/>
        <v>TER</v>
      </c>
      <c r="FM38" s="129">
        <v>45664</v>
      </c>
      <c r="FN38" s="118">
        <v>0.59583333333333333</v>
      </c>
      <c r="FO38" s="9" t="str">
        <f t="shared" si="470"/>
        <v>QUA</v>
      </c>
      <c r="FP38" s="129">
        <v>45672</v>
      </c>
      <c r="FQ38" s="118">
        <v>0.11666666666666667</v>
      </c>
      <c r="FR38" s="9" t="str">
        <f t="shared" si="471"/>
        <v>SEG</v>
      </c>
      <c r="FS38" s="129">
        <v>45677</v>
      </c>
      <c r="FT38" s="118">
        <v>0.76666666666666672</v>
      </c>
      <c r="FU38" s="137" t="str">
        <f t="shared" si="409"/>
        <v>QUA</v>
      </c>
      <c r="FV38" s="129">
        <v>45686</v>
      </c>
      <c r="FW38" s="118">
        <v>7.9166666666666663E-2</v>
      </c>
      <c r="FX38" s="137" t="str">
        <f t="shared" si="410"/>
        <v>QUA</v>
      </c>
      <c r="FY38" s="129">
        <v>45693</v>
      </c>
      <c r="FZ38" s="118">
        <v>0.30416666666666664</v>
      </c>
      <c r="GA38" s="137" t="str">
        <f t="shared" si="411"/>
        <v>SEX</v>
      </c>
      <c r="GB38" s="129">
        <v>45695</v>
      </c>
      <c r="GC38" s="118">
        <v>0.625</v>
      </c>
      <c r="GD38" s="137" t="str">
        <f t="shared" si="412"/>
        <v>TER</v>
      </c>
      <c r="GE38" s="129">
        <v>45706</v>
      </c>
      <c r="GF38" s="118">
        <v>0.6166666666666667</v>
      </c>
      <c r="GG38" s="137" t="str">
        <f t="shared" si="413"/>
        <v>QUA</v>
      </c>
      <c r="GH38" s="129">
        <v>45742</v>
      </c>
      <c r="GI38" s="118">
        <v>0.59166666666666667</v>
      </c>
      <c r="GJ38" s="137" t="str">
        <f t="shared" si="414"/>
        <v>TER</v>
      </c>
      <c r="GK38" s="129">
        <v>45713</v>
      </c>
      <c r="GL38" s="118">
        <v>0.52916666666666667</v>
      </c>
      <c r="GM38" s="137" t="str">
        <f t="shared" si="415"/>
        <v>SEG</v>
      </c>
      <c r="GN38" s="129">
        <v>45719</v>
      </c>
      <c r="GO38" s="118">
        <v>0.96666666666666667</v>
      </c>
      <c r="GP38" s="194"/>
      <c r="GQ38" s="195"/>
      <c r="GR38" s="196"/>
      <c r="GS38" s="194"/>
      <c r="GT38" s="195"/>
      <c r="GU38" s="196"/>
      <c r="GV38" s="137" t="str">
        <f t="shared" si="416"/>
        <v>TER</v>
      </c>
      <c r="GW38" s="129">
        <v>45734</v>
      </c>
      <c r="GX38" s="118">
        <v>0.89166666666666672</v>
      </c>
      <c r="GY38" s="137" t="str">
        <f t="shared" si="417"/>
        <v>TER</v>
      </c>
      <c r="GZ38" s="129">
        <f>GZ37+1</f>
        <v>45741</v>
      </c>
      <c r="HA38" s="118">
        <v>0.91666666666666663</v>
      </c>
      <c r="HB38" s="137">
        <v>0.98750000000000004</v>
      </c>
      <c r="HC38" s="129">
        <v>45750</v>
      </c>
      <c r="HD38" s="118">
        <v>0.55833333333333335</v>
      </c>
      <c r="HE38" s="137" t="str">
        <f t="shared" si="419"/>
        <v>QUA</v>
      </c>
      <c r="HF38" s="129">
        <v>45756</v>
      </c>
      <c r="HG38" s="118">
        <v>0.32500000000000001</v>
      </c>
      <c r="HH38" s="9" t="str">
        <f t="shared" si="472"/>
        <v>QUA</v>
      </c>
      <c r="HI38" s="129">
        <v>45763</v>
      </c>
      <c r="HJ38" s="118">
        <v>0.6875</v>
      </c>
      <c r="HK38" s="137" t="str">
        <f t="shared" si="420"/>
        <v>TER</v>
      </c>
      <c r="HL38" s="129">
        <v>45776</v>
      </c>
      <c r="HM38" s="118">
        <v>0.88749999999999996</v>
      </c>
      <c r="HN38" s="137">
        <v>0.88749999999999996</v>
      </c>
      <c r="HO38" s="129">
        <v>45784</v>
      </c>
      <c r="HP38" s="118">
        <v>0.42499999999999999</v>
      </c>
      <c r="HQ38" s="137" t="str">
        <f t="shared" si="422"/>
        <v>TER</v>
      </c>
      <c r="HR38" s="129">
        <v>45783</v>
      </c>
      <c r="HS38" s="118">
        <v>0.72499999999999998</v>
      </c>
      <c r="HT38" s="137" t="str">
        <f t="shared" si="423"/>
        <v>SEG</v>
      </c>
      <c r="HU38" s="129">
        <v>45796</v>
      </c>
      <c r="HV38" s="118">
        <v>0.5083333333333333</v>
      </c>
      <c r="HW38" s="137" t="str">
        <f t="shared" si="424"/>
        <v>SEG</v>
      </c>
      <c r="HX38" s="129">
        <v>45810</v>
      </c>
      <c r="HY38" s="118">
        <v>0.47916666666666669</v>
      </c>
      <c r="HZ38" s="194"/>
      <c r="IA38" s="195"/>
      <c r="IB38" s="196"/>
      <c r="IC38" s="137" t="str">
        <f t="shared" si="425"/>
        <v>QUA</v>
      </c>
      <c r="ID38" s="129">
        <v>45812</v>
      </c>
      <c r="IE38" s="118">
        <v>0.9375</v>
      </c>
      <c r="IF38" s="137" t="str">
        <f t="shared" si="426"/>
        <v>QUA</v>
      </c>
      <c r="IG38" s="129">
        <v>45826</v>
      </c>
      <c r="IH38" s="118">
        <v>0.91666666666666663</v>
      </c>
      <c r="II38" s="194"/>
      <c r="IJ38" s="195"/>
      <c r="IK38" s="196"/>
      <c r="IL38" s="137" t="str">
        <f t="shared" si="427"/>
        <v>QUI</v>
      </c>
      <c r="IM38" s="129">
        <v>45834</v>
      </c>
      <c r="IN38" s="118">
        <v>0.59583333333333333</v>
      </c>
      <c r="IO38" s="137" t="str">
        <f t="shared" si="428"/>
        <v>QUA</v>
      </c>
      <c r="IP38" s="129">
        <v>45847</v>
      </c>
      <c r="IQ38" s="118">
        <v>0.55833333333333335</v>
      </c>
      <c r="IR38" s="194"/>
      <c r="IS38" s="195"/>
      <c r="IT38" s="196"/>
      <c r="IU38" s="194"/>
      <c r="IV38" s="195"/>
      <c r="IW38" s="196"/>
      <c r="IX38" s="137" t="str">
        <f t="shared" si="429"/>
        <v>DOM</v>
      </c>
      <c r="IY38" s="129">
        <v>45879</v>
      </c>
      <c r="IZ38" s="118">
        <v>0.64166666666666672</v>
      </c>
      <c r="JA38" s="71" t="str">
        <f t="shared" si="430"/>
        <v>SÁB</v>
      </c>
      <c r="JB38" s="129">
        <v>45871</v>
      </c>
      <c r="JC38" s="118">
        <v>0.70416666666666672</v>
      </c>
      <c r="JD38" s="194"/>
      <c r="JE38" s="195"/>
      <c r="JF38" s="196"/>
      <c r="JG38" s="137" t="str">
        <f t="shared" si="431"/>
        <v>QUA</v>
      </c>
      <c r="JH38" s="129">
        <v>45889</v>
      </c>
      <c r="JI38" s="118">
        <v>0.48333333333333334</v>
      </c>
      <c r="JJ38" s="194"/>
      <c r="JK38" s="195"/>
      <c r="JL38" s="196"/>
      <c r="JM38" s="194"/>
      <c r="JN38" s="195"/>
      <c r="JO38" s="196"/>
      <c r="JP38" s="137" t="str">
        <f t="shared" si="432"/>
        <v>QUI</v>
      </c>
      <c r="JQ38" s="129">
        <v>45911</v>
      </c>
      <c r="JR38" s="118">
        <v>0.41944444444444445</v>
      </c>
      <c r="JS38" s="137" t="str">
        <f t="shared" si="433"/>
        <v>QUA</v>
      </c>
      <c r="JT38" s="129">
        <v>45917</v>
      </c>
      <c r="JU38" s="118">
        <v>0.45416666666666666</v>
      </c>
      <c r="JV38" s="194"/>
      <c r="JW38" s="195"/>
      <c r="JX38" s="196"/>
      <c r="JY38" s="10" t="str">
        <f t="shared" si="434"/>
        <v>QUA</v>
      </c>
      <c r="JZ38" s="129">
        <v>45931</v>
      </c>
      <c r="KA38" s="118">
        <v>0.37916666666666665</v>
      </c>
      <c r="KB38" s="201"/>
      <c r="KC38" s="202"/>
      <c r="KD38" s="203"/>
      <c r="KE38" s="201"/>
      <c r="KF38" s="202"/>
      <c r="KG38" s="203"/>
      <c r="KH38" s="10" t="str">
        <f t="shared" si="435"/>
        <v>TER</v>
      </c>
      <c r="KI38" s="129">
        <v>45951</v>
      </c>
      <c r="KJ38" s="118">
        <v>0.59166666666666667</v>
      </c>
      <c r="KK38" s="194"/>
      <c r="KL38" s="195"/>
      <c r="KM38" s="196"/>
      <c r="KN38" s="137" t="str">
        <f t="shared" si="436"/>
        <v>SEX</v>
      </c>
      <c r="KO38" s="129">
        <v>45975</v>
      </c>
      <c r="KP38" s="118">
        <v>0.40833333333333333</v>
      </c>
      <c r="KQ38" s="194"/>
      <c r="KR38" s="195"/>
      <c r="KS38" s="196"/>
      <c r="KT38" s="137" t="str">
        <f t="shared" si="437"/>
        <v>QUA</v>
      </c>
      <c r="KU38" s="129">
        <v>45987</v>
      </c>
      <c r="KV38" s="118">
        <v>0.7416666666666667</v>
      </c>
      <c r="KW38" s="194"/>
      <c r="KX38" s="195"/>
      <c r="KY38" s="196"/>
      <c r="KZ38" s="194"/>
      <c r="LA38" s="195"/>
      <c r="LB38" s="196"/>
      <c r="LC38" s="137" t="str">
        <f t="shared" si="438"/>
        <v>SEX</v>
      </c>
      <c r="LD38" s="129">
        <v>46003</v>
      </c>
      <c r="LE38" s="118">
        <v>0.625</v>
      </c>
      <c r="LF38" s="194"/>
      <c r="LG38" s="195"/>
      <c r="LH38" s="196"/>
      <c r="LI38" s="194"/>
      <c r="LJ38" s="195"/>
      <c r="LK38" s="196"/>
      <c r="LL38" s="137" t="str">
        <f t="shared" si="439"/>
        <v>QUA</v>
      </c>
      <c r="LM38" s="129">
        <v>46022</v>
      </c>
      <c r="LN38" s="118">
        <v>0.84166666666666667</v>
      </c>
      <c r="LO38" s="137" t="str">
        <f t="shared" si="440"/>
        <v>QUA</v>
      </c>
      <c r="LP38" s="129">
        <v>46029</v>
      </c>
      <c r="LQ38" s="118">
        <v>0.73333333333333328</v>
      </c>
      <c r="LR38" s="137" t="str">
        <f t="shared" si="441"/>
        <v>SEX</v>
      </c>
      <c r="LS38" s="129">
        <v>46038</v>
      </c>
      <c r="LT38" s="118">
        <v>0.375</v>
      </c>
      <c r="LU38" s="194"/>
      <c r="LV38" s="195"/>
      <c r="LW38" s="196"/>
      <c r="LX38" s="194"/>
      <c r="LY38" s="195"/>
      <c r="LZ38" s="196"/>
      <c r="MA38" s="137" t="str">
        <f t="shared" si="442"/>
        <v>QUA</v>
      </c>
      <c r="MB38" s="129">
        <v>46057</v>
      </c>
      <c r="MC38" s="118">
        <v>0.57499999999999996</v>
      </c>
      <c r="MD38" s="297"/>
      <c r="ME38" s="298"/>
      <c r="MF38" s="299"/>
      <c r="MG38" s="297"/>
      <c r="MH38" s="298"/>
      <c r="MI38" s="299"/>
      <c r="MJ38" s="137" t="str">
        <f t="shared" si="443"/>
        <v>QUA</v>
      </c>
      <c r="MK38" s="129">
        <v>46085</v>
      </c>
      <c r="ML38" s="118">
        <v>0.53333333333333333</v>
      </c>
      <c r="MM38" s="137" t="str">
        <f t="shared" si="444"/>
        <v>SÁB</v>
      </c>
      <c r="MN38" s="129">
        <v>46095</v>
      </c>
      <c r="MO38" s="118">
        <v>0.30763888888888891</v>
      </c>
      <c r="MP38" s="297"/>
      <c r="MQ38" s="298"/>
      <c r="MR38" s="299"/>
      <c r="MS38" s="137" t="str">
        <f t="shared" si="445"/>
        <v>QUI</v>
      </c>
      <c r="MT38" s="114">
        <v>46107</v>
      </c>
      <c r="MU38" s="118">
        <v>0.32083333333333336</v>
      </c>
      <c r="MV38" s="297"/>
      <c r="MW38" s="298"/>
      <c r="MX38" s="299"/>
      <c r="MY38" s="137" t="str">
        <f t="shared" si="446"/>
        <v>QUA</v>
      </c>
      <c r="MZ38" s="114">
        <v>46120</v>
      </c>
      <c r="NA38" s="118">
        <v>0.4375</v>
      </c>
      <c r="NB38" s="137" t="str">
        <f t="shared" si="447"/>
        <v>QUA</v>
      </c>
      <c r="NC38" s="114">
        <v>46127</v>
      </c>
      <c r="ND38" s="118">
        <v>0.3</v>
      </c>
      <c r="NE38" s="137" t="str">
        <f t="shared" si="448"/>
        <v>QUA</v>
      </c>
      <c r="NF38" s="114">
        <v>46134</v>
      </c>
      <c r="NG38" s="118">
        <v>0.25833333333333336</v>
      </c>
      <c r="NH38" s="137" t="str">
        <f t="shared" si="449"/>
        <v>QUA</v>
      </c>
      <c r="NI38" s="114">
        <f>NI36+2</f>
        <v>46141</v>
      </c>
      <c r="NJ38" s="118">
        <v>0.28333333333333333</v>
      </c>
      <c r="NK38" s="137" t="str">
        <f t="shared" si="450"/>
        <v>QUA</v>
      </c>
      <c r="NL38" s="114">
        <v>46148</v>
      </c>
      <c r="NM38" s="118">
        <v>0.41249999999999998</v>
      </c>
      <c r="NN38" s="137" t="str">
        <f t="shared" si="473"/>
        <v>QUI</v>
      </c>
      <c r="NO38" s="114">
        <v>46156</v>
      </c>
      <c r="NP38" s="118">
        <v>0.29166666666666669</v>
      </c>
      <c r="NQ38" s="137" t="str">
        <f t="shared" si="452"/>
        <v>QUA</v>
      </c>
      <c r="NR38" s="114">
        <v>46162</v>
      </c>
      <c r="NS38" s="118">
        <v>8.3333333333333332E-3</v>
      </c>
      <c r="NT38" s="297"/>
      <c r="NU38" s="298"/>
      <c r="NV38" s="299"/>
      <c r="NW38" s="137" t="str">
        <f t="shared" si="453"/>
        <v>TER</v>
      </c>
      <c r="NX38" s="114">
        <v>46175</v>
      </c>
      <c r="NY38" s="118">
        <v>0.89583333333333337</v>
      </c>
      <c r="NZ38" s="137" t="str">
        <f t="shared" si="454"/>
        <v>QUA</v>
      </c>
      <c r="OA38" s="114">
        <v>46183</v>
      </c>
      <c r="OB38" s="118">
        <v>0.41249999999999998</v>
      </c>
      <c r="OC38" s="297"/>
      <c r="OD38" s="298"/>
      <c r="OE38" s="299"/>
      <c r="OF38" s="137" t="str">
        <f t="shared" si="455"/>
        <v>TER</v>
      </c>
      <c r="OG38" s="114">
        <v>46196</v>
      </c>
      <c r="OH38" s="118">
        <v>0.65833333333333333</v>
      </c>
      <c r="OI38" s="137" t="str">
        <f t="shared" si="456"/>
        <v>TER</v>
      </c>
      <c r="OJ38" s="114">
        <v>46203</v>
      </c>
      <c r="OK38" s="111">
        <v>0.80833333333333335</v>
      </c>
      <c r="OL38" s="297"/>
      <c r="OM38" s="298"/>
      <c r="ON38" s="299"/>
      <c r="OO38" s="137" t="str">
        <f t="shared" si="457"/>
        <v>SEX</v>
      </c>
      <c r="OP38" s="30">
        <v>46220</v>
      </c>
      <c r="OQ38" s="22">
        <v>0.6875</v>
      </c>
      <c r="OR38" s="137" t="str">
        <f t="shared" si="458"/>
        <v>QUI</v>
      </c>
      <c r="OS38" s="30">
        <f>OS36+2</f>
        <v>46226</v>
      </c>
      <c r="OT38" s="22">
        <v>0.29166666666666669</v>
      </c>
      <c r="OU38" s="137" t="str">
        <f t="shared" si="459"/>
        <v>QUI</v>
      </c>
      <c r="OV38" s="30">
        <f>OV36+2</f>
        <v>46233</v>
      </c>
      <c r="OW38" s="22">
        <v>0.29166666666666669</v>
      </c>
      <c r="OX38" s="137" t="str">
        <f t="shared" si="460"/>
        <v>QUI</v>
      </c>
      <c r="OY38" s="30">
        <f>OY36+2</f>
        <v>46240</v>
      </c>
      <c r="OZ38" s="22">
        <v>0.29166666666666669</v>
      </c>
      <c r="PA38" s="137" t="str">
        <f t="shared" si="461"/>
        <v>QUA</v>
      </c>
      <c r="PB38" s="30">
        <f>PB36+2</f>
        <v>46246</v>
      </c>
      <c r="PC38" s="22">
        <v>0.29166666666666669</v>
      </c>
      <c r="PD38" s="137" t="str">
        <f t="shared" si="462"/>
        <v>QUI</v>
      </c>
      <c r="PE38" s="30">
        <f>PE37+1</f>
        <v>46254</v>
      </c>
      <c r="PF38" s="22">
        <v>0.29166666666666669</v>
      </c>
      <c r="PG38" s="137" t="str">
        <f t="shared" si="463"/>
        <v>SEX</v>
      </c>
      <c r="PH38" s="30">
        <f>PH37+1</f>
        <v>46262</v>
      </c>
      <c r="PI38" s="22">
        <v>0.29166666666666669</v>
      </c>
      <c r="PJ38" s="137" t="str">
        <f t="shared" si="464"/>
        <v>QUI</v>
      </c>
      <c r="PK38" s="30">
        <f>PK37+1</f>
        <v>46268</v>
      </c>
      <c r="PL38" s="22">
        <v>0.29166666666666669</v>
      </c>
    </row>
    <row r="39" spans="1:428" ht="14.7" customHeight="1" x14ac:dyDescent="0.3">
      <c r="A39" s="349" t="s">
        <v>427</v>
      </c>
      <c r="B39" s="58" t="s">
        <v>247</v>
      </c>
      <c r="C39" s="8"/>
      <c r="D39" s="153" t="s">
        <v>275</v>
      </c>
      <c r="E39" s="152"/>
      <c r="F39" s="8"/>
      <c r="G39" s="153" t="s">
        <v>275</v>
      </c>
      <c r="H39" s="152"/>
      <c r="I39" s="8"/>
      <c r="J39" s="153" t="s">
        <v>275</v>
      </c>
      <c r="K39" s="152"/>
      <c r="L39" s="8"/>
      <c r="M39" s="153" t="s">
        <v>275</v>
      </c>
      <c r="N39" s="152"/>
      <c r="O39" s="8"/>
      <c r="P39" s="153" t="s">
        <v>275</v>
      </c>
      <c r="Q39" s="152"/>
      <c r="R39" s="8"/>
      <c r="S39" s="153" t="s">
        <v>275</v>
      </c>
      <c r="T39" s="152"/>
      <c r="U39" s="8"/>
      <c r="V39" s="153" t="s">
        <v>275</v>
      </c>
      <c r="W39" s="152"/>
      <c r="X39" s="8"/>
      <c r="Y39" s="153" t="s">
        <v>275</v>
      </c>
      <c r="Z39" s="152"/>
      <c r="AA39" s="8"/>
      <c r="AB39" s="153" t="s">
        <v>275</v>
      </c>
      <c r="AC39" s="152"/>
      <c r="AD39" s="8"/>
      <c r="AE39" s="153" t="s">
        <v>275</v>
      </c>
      <c r="AF39" s="152"/>
      <c r="AG39" s="8"/>
      <c r="AH39" s="153" t="s">
        <v>275</v>
      </c>
      <c r="AI39" s="152"/>
      <c r="AJ39" s="8"/>
      <c r="AK39" s="153" t="s">
        <v>275</v>
      </c>
      <c r="AL39" s="152"/>
      <c r="AM39" s="8"/>
      <c r="AN39" s="153" t="s">
        <v>275</v>
      </c>
      <c r="AO39" s="152"/>
      <c r="AP39" s="8"/>
      <c r="AQ39" s="153" t="s">
        <v>275</v>
      </c>
      <c r="AR39" s="152"/>
      <c r="AS39" s="8"/>
      <c r="AT39" s="153" t="s">
        <v>275</v>
      </c>
      <c r="AU39" s="152"/>
      <c r="AV39" s="8"/>
      <c r="AW39" s="153" t="s">
        <v>275</v>
      </c>
      <c r="AX39" s="152"/>
      <c r="AY39" s="8"/>
      <c r="AZ39" s="153" t="s">
        <v>275</v>
      </c>
      <c r="BA39" s="152"/>
      <c r="BB39" s="8"/>
      <c r="BC39" s="153" t="s">
        <v>275</v>
      </c>
      <c r="BD39" s="152"/>
      <c r="BE39" s="8"/>
      <c r="BF39" s="153" t="s">
        <v>275</v>
      </c>
      <c r="BG39" s="152"/>
      <c r="BH39" s="8"/>
      <c r="BI39" s="153" t="s">
        <v>428</v>
      </c>
      <c r="BJ39" s="152"/>
      <c r="BK39" s="8"/>
      <c r="BL39" s="153" t="s">
        <v>275</v>
      </c>
      <c r="BM39" s="152"/>
      <c r="BN39" s="8"/>
      <c r="BO39" s="153" t="s">
        <v>275</v>
      </c>
      <c r="BP39" s="152"/>
      <c r="BQ39" s="8"/>
      <c r="BR39" s="153" t="s">
        <v>275</v>
      </c>
      <c r="BS39" s="152"/>
      <c r="BT39" s="8"/>
      <c r="BU39" s="153" t="s">
        <v>428</v>
      </c>
      <c r="BV39" s="152"/>
      <c r="BW39" s="8"/>
      <c r="BX39" s="153" t="s">
        <v>275</v>
      </c>
      <c r="BY39" s="152"/>
      <c r="BZ39" s="113"/>
      <c r="CA39" s="147" t="s">
        <v>275</v>
      </c>
      <c r="CB39" s="142"/>
      <c r="CC39" s="213"/>
      <c r="CD39" s="135"/>
      <c r="CE39" s="214"/>
      <c r="CF39" s="113"/>
      <c r="CG39" s="147" t="s">
        <v>275</v>
      </c>
      <c r="CH39" s="142"/>
      <c r="CI39" s="113"/>
      <c r="CJ39" s="147" t="s">
        <v>275</v>
      </c>
      <c r="CK39" s="142"/>
      <c r="CL39" s="113"/>
      <c r="CM39" s="147" t="s">
        <v>275</v>
      </c>
      <c r="CN39" s="142"/>
      <c r="CO39" s="113"/>
      <c r="CP39" s="147" t="s">
        <v>275</v>
      </c>
      <c r="CQ39" s="142"/>
      <c r="CR39" s="113"/>
      <c r="CS39" s="147" t="s">
        <v>275</v>
      </c>
      <c r="CT39" s="142"/>
      <c r="CU39" s="113"/>
      <c r="CV39" s="147" t="s">
        <v>275</v>
      </c>
      <c r="CW39" s="142"/>
      <c r="CX39" s="113"/>
      <c r="CY39" s="147" t="s">
        <v>275</v>
      </c>
      <c r="CZ39" s="142"/>
      <c r="DA39" s="113"/>
      <c r="DB39" s="147" t="s">
        <v>275</v>
      </c>
      <c r="DC39" s="142"/>
      <c r="DD39" s="113"/>
      <c r="DE39" s="147" t="s">
        <v>275</v>
      </c>
      <c r="DF39" s="142"/>
      <c r="DG39" s="113"/>
      <c r="DH39" s="147" t="s">
        <v>275</v>
      </c>
      <c r="DI39" s="142"/>
      <c r="DJ39" s="113"/>
      <c r="DK39" s="147" t="s">
        <v>275</v>
      </c>
      <c r="DL39" s="142"/>
      <c r="DM39" s="113"/>
      <c r="DN39" s="147" t="s">
        <v>275</v>
      </c>
      <c r="DO39" s="142"/>
      <c r="DP39" s="113"/>
      <c r="DQ39" s="147" t="s">
        <v>275</v>
      </c>
      <c r="DR39" s="142"/>
      <c r="DS39" s="113"/>
      <c r="DT39" s="147" t="s">
        <v>275</v>
      </c>
      <c r="DU39" s="142"/>
      <c r="DV39" s="113"/>
      <c r="DW39" s="147" t="s">
        <v>275</v>
      </c>
      <c r="DX39" s="142"/>
      <c r="DY39" s="113"/>
      <c r="DZ39" s="147" t="s">
        <v>275</v>
      </c>
      <c r="EA39" s="142"/>
      <c r="EB39" s="113"/>
      <c r="EC39" s="147" t="s">
        <v>275</v>
      </c>
      <c r="ED39" s="142"/>
      <c r="EE39" s="113"/>
      <c r="EF39" s="147" t="s">
        <v>275</v>
      </c>
      <c r="EG39" s="142"/>
      <c r="EH39" s="113"/>
      <c r="EI39" s="147" t="s">
        <v>275</v>
      </c>
      <c r="EJ39" s="142"/>
      <c r="EK39" s="113"/>
      <c r="EL39" s="147" t="s">
        <v>275</v>
      </c>
      <c r="EM39" s="142"/>
      <c r="EN39" s="113"/>
      <c r="EO39" s="147" t="s">
        <v>275</v>
      </c>
      <c r="EP39" s="142"/>
      <c r="EQ39" s="113"/>
      <c r="ER39" s="147" t="s">
        <v>275</v>
      </c>
      <c r="ES39" s="142"/>
      <c r="EW39" s="113"/>
      <c r="EX39" s="147" t="s">
        <v>429</v>
      </c>
      <c r="EY39" s="142"/>
      <c r="EZ39" s="113"/>
      <c r="FA39" s="147" t="s">
        <v>275</v>
      </c>
      <c r="FB39" s="142"/>
      <c r="FC39" s="113"/>
      <c r="FD39" s="141" t="s">
        <v>275</v>
      </c>
      <c r="FE39" s="142"/>
      <c r="FF39" s="113"/>
      <c r="FG39" s="141" t="s">
        <v>275</v>
      </c>
      <c r="FH39" s="142"/>
      <c r="FI39" s="113"/>
      <c r="FJ39" s="141" t="s">
        <v>275</v>
      </c>
      <c r="FK39" s="142"/>
      <c r="FL39" s="113"/>
      <c r="FM39" s="141" t="s">
        <v>275</v>
      </c>
      <c r="FN39" s="142"/>
      <c r="FO39" s="113"/>
      <c r="FP39" s="141" t="s">
        <v>275</v>
      </c>
      <c r="FQ39" s="142"/>
      <c r="FR39" s="113"/>
      <c r="FS39" s="141" t="s">
        <v>275</v>
      </c>
      <c r="FT39" s="142"/>
      <c r="FU39" s="113"/>
      <c r="FV39" s="147" t="s">
        <v>275</v>
      </c>
      <c r="FW39" s="142"/>
      <c r="FX39" s="113"/>
      <c r="FY39" s="147" t="s">
        <v>275</v>
      </c>
      <c r="FZ39" s="142"/>
      <c r="GA39" s="113"/>
      <c r="GB39" s="147" t="s">
        <v>275</v>
      </c>
      <c r="GC39" s="142"/>
      <c r="GD39" s="113"/>
      <c r="GE39" s="147" t="s">
        <v>275</v>
      </c>
      <c r="GF39" s="142"/>
      <c r="GG39" s="113"/>
      <c r="GH39" s="147" t="s">
        <v>275</v>
      </c>
      <c r="GI39" s="142"/>
      <c r="GJ39" s="113"/>
      <c r="GK39" s="147" t="s">
        <v>275</v>
      </c>
      <c r="GL39" s="142"/>
      <c r="GM39" s="113"/>
      <c r="GN39" s="147" t="s">
        <v>275</v>
      </c>
      <c r="GO39" s="142"/>
      <c r="GP39" s="113"/>
      <c r="GQ39" s="147" t="s">
        <v>275</v>
      </c>
      <c r="GR39" s="142"/>
      <c r="GS39" s="113"/>
      <c r="GT39" s="147" t="s">
        <v>275</v>
      </c>
      <c r="GU39" s="142"/>
      <c r="GV39" s="113"/>
      <c r="GW39" s="147" t="s">
        <v>275</v>
      </c>
      <c r="GX39" s="142"/>
      <c r="GY39" s="113"/>
      <c r="GZ39" s="147" t="s">
        <v>275</v>
      </c>
      <c r="HA39" s="142"/>
      <c r="HB39" s="113"/>
      <c r="HC39" s="147" t="s">
        <v>275</v>
      </c>
      <c r="HD39" s="142"/>
      <c r="HE39" s="113"/>
      <c r="HF39" s="147" t="s">
        <v>275</v>
      </c>
      <c r="HG39" s="142"/>
      <c r="HH39" s="113"/>
      <c r="HI39" s="141" t="s">
        <v>275</v>
      </c>
      <c r="HJ39" s="142"/>
      <c r="HK39" s="113"/>
      <c r="HL39" s="147" t="s">
        <v>275</v>
      </c>
      <c r="HM39" s="142"/>
      <c r="HN39" s="113"/>
      <c r="HO39" s="147" t="s">
        <v>275</v>
      </c>
      <c r="HP39" s="142"/>
      <c r="HQ39" s="113"/>
      <c r="HR39" s="147" t="s">
        <v>275</v>
      </c>
      <c r="HS39" s="142"/>
      <c r="HT39" s="113"/>
      <c r="HU39" s="147" t="s">
        <v>275</v>
      </c>
      <c r="HV39" s="142"/>
      <c r="HW39" s="113"/>
      <c r="HX39" s="147" t="s">
        <v>275</v>
      </c>
      <c r="HY39" s="142"/>
      <c r="HZ39" s="113"/>
      <c r="IA39" s="147" t="s">
        <v>275</v>
      </c>
      <c r="IB39" s="142"/>
      <c r="IC39" s="113"/>
      <c r="ID39" s="147" t="s">
        <v>275</v>
      </c>
      <c r="IE39" s="142"/>
      <c r="IF39" s="113"/>
      <c r="IG39" s="147" t="s">
        <v>275</v>
      </c>
      <c r="IH39" s="142"/>
      <c r="II39" s="113"/>
      <c r="IJ39" s="147" t="s">
        <v>275</v>
      </c>
      <c r="IK39" s="142"/>
      <c r="IL39" s="113"/>
      <c r="IM39" s="147" t="s">
        <v>275</v>
      </c>
      <c r="IN39" s="142"/>
      <c r="IO39" s="113"/>
      <c r="IP39" s="147" t="s">
        <v>275</v>
      </c>
      <c r="IQ39" s="142"/>
      <c r="IR39" s="113"/>
      <c r="IS39" s="147" t="s">
        <v>275</v>
      </c>
      <c r="IT39" s="142"/>
      <c r="IU39" s="113"/>
      <c r="IV39" s="147" t="s">
        <v>275</v>
      </c>
      <c r="IW39" s="142"/>
      <c r="IX39" s="113"/>
      <c r="IY39" s="147" t="s">
        <v>275</v>
      </c>
      <c r="IZ39" s="142"/>
      <c r="JA39" s="113"/>
      <c r="JB39" s="147" t="s">
        <v>275</v>
      </c>
      <c r="JC39" s="142"/>
      <c r="JD39" s="113"/>
      <c r="JE39" s="147" t="s">
        <v>275</v>
      </c>
      <c r="JF39" s="142"/>
      <c r="JG39" s="113"/>
      <c r="JH39" s="147" t="s">
        <v>275</v>
      </c>
      <c r="JI39" s="142"/>
      <c r="JJ39" s="113"/>
      <c r="JK39" s="147" t="s">
        <v>275</v>
      </c>
      <c r="JL39" s="142"/>
      <c r="JM39" s="113"/>
      <c r="JN39" s="147" t="s">
        <v>275</v>
      </c>
      <c r="JO39" s="142"/>
      <c r="JP39" s="113"/>
      <c r="JQ39" s="147" t="s">
        <v>275</v>
      </c>
      <c r="JR39" s="142"/>
      <c r="JS39" s="113"/>
      <c r="JT39" s="147" t="s">
        <v>275</v>
      </c>
      <c r="JU39" s="142"/>
      <c r="JV39" s="147" t="s">
        <v>275</v>
      </c>
      <c r="JW39" s="141"/>
      <c r="JX39" s="142"/>
      <c r="JY39" s="113"/>
      <c r="JZ39" s="147" t="s">
        <v>275</v>
      </c>
      <c r="KA39" s="142"/>
      <c r="KB39" s="113"/>
      <c r="KC39" s="147" t="s">
        <v>275</v>
      </c>
      <c r="KD39" s="142"/>
      <c r="KE39" s="113"/>
      <c r="KF39" s="147" t="s">
        <v>275</v>
      </c>
      <c r="KG39" s="142"/>
      <c r="KH39" s="113"/>
      <c r="KI39" s="147" t="s">
        <v>275</v>
      </c>
      <c r="KJ39" s="142"/>
      <c r="KK39" s="113"/>
      <c r="KL39" s="147" t="s">
        <v>275</v>
      </c>
      <c r="KM39" s="142"/>
      <c r="KN39" s="113"/>
      <c r="KO39" s="147" t="s">
        <v>275</v>
      </c>
      <c r="KP39" s="142"/>
      <c r="KQ39" s="113"/>
      <c r="KR39" s="147" t="s">
        <v>275</v>
      </c>
      <c r="KS39" s="142"/>
      <c r="KT39" s="113"/>
      <c r="KU39" s="147" t="s">
        <v>275</v>
      </c>
      <c r="KV39" s="142"/>
      <c r="KW39" s="113"/>
      <c r="KX39" s="147" t="s">
        <v>275</v>
      </c>
      <c r="KY39" s="142"/>
      <c r="KZ39" s="113"/>
      <c r="LA39" s="147" t="s">
        <v>275</v>
      </c>
      <c r="LB39" s="142"/>
      <c r="LC39" s="113"/>
      <c r="LD39" s="147" t="s">
        <v>275</v>
      </c>
      <c r="LE39" s="142"/>
      <c r="LF39" s="113"/>
      <c r="LG39" s="147" t="s">
        <v>275</v>
      </c>
      <c r="LH39" s="142"/>
      <c r="LI39" s="113"/>
      <c r="LJ39" s="147" t="s">
        <v>275</v>
      </c>
      <c r="LK39" s="142"/>
      <c r="LL39" s="113"/>
      <c r="LM39" s="147" t="s">
        <v>275</v>
      </c>
      <c r="LN39" s="142"/>
      <c r="LO39" s="113"/>
      <c r="LP39" s="147" t="s">
        <v>275</v>
      </c>
      <c r="LQ39" s="142"/>
      <c r="LR39" s="113"/>
      <c r="LS39" s="147" t="s">
        <v>275</v>
      </c>
      <c r="LT39" s="142"/>
      <c r="LU39" s="113"/>
      <c r="LV39" s="147" t="s">
        <v>275</v>
      </c>
      <c r="LW39" s="142"/>
      <c r="LX39" s="113"/>
      <c r="LY39" s="147" t="s">
        <v>275</v>
      </c>
      <c r="LZ39" s="142"/>
      <c r="MA39" s="113"/>
      <c r="MB39" s="147" t="s">
        <v>275</v>
      </c>
      <c r="MC39" s="142"/>
      <c r="MD39" s="113"/>
      <c r="ME39" s="147" t="s">
        <v>275</v>
      </c>
      <c r="MF39" s="142"/>
      <c r="MG39" s="113"/>
      <c r="MH39" s="147" t="s">
        <v>275</v>
      </c>
      <c r="MI39" s="142"/>
      <c r="MJ39" s="113"/>
      <c r="MK39" s="147" t="s">
        <v>275</v>
      </c>
      <c r="ML39" s="142"/>
      <c r="MM39" s="113"/>
      <c r="MN39" s="147" t="s">
        <v>275</v>
      </c>
      <c r="MO39" s="142"/>
      <c r="MP39" s="113"/>
      <c r="MQ39" s="147" t="s">
        <v>275</v>
      </c>
      <c r="MR39" s="142"/>
      <c r="MS39" s="113"/>
      <c r="MT39" s="147" t="s">
        <v>275</v>
      </c>
      <c r="MU39" s="142"/>
      <c r="MV39" s="113"/>
      <c r="MW39" s="147" t="s">
        <v>275</v>
      </c>
      <c r="MX39" s="142"/>
      <c r="MY39" s="113"/>
      <c r="MZ39" s="147" t="s">
        <v>275</v>
      </c>
      <c r="NA39" s="142"/>
      <c r="NB39" s="113"/>
      <c r="NC39" s="147" t="s">
        <v>275</v>
      </c>
      <c r="ND39" s="142"/>
      <c r="NE39" s="113"/>
      <c r="NF39" s="147" t="s">
        <v>275</v>
      </c>
      <c r="NG39" s="142"/>
      <c r="NH39" s="113"/>
      <c r="NI39" s="147" t="s">
        <v>275</v>
      </c>
      <c r="NJ39" s="142"/>
      <c r="NK39" s="113"/>
      <c r="NL39" s="147" t="s">
        <v>275</v>
      </c>
      <c r="NM39" s="142"/>
      <c r="NN39" s="288" t="s">
        <v>430</v>
      </c>
      <c r="NO39" s="289"/>
      <c r="NP39" s="290"/>
      <c r="NQ39" s="113"/>
      <c r="NR39" s="147" t="s">
        <v>275</v>
      </c>
      <c r="NS39" s="142"/>
      <c r="NT39" s="113"/>
      <c r="NU39" s="147" t="s">
        <v>275</v>
      </c>
      <c r="NV39" s="142"/>
      <c r="NW39" s="113"/>
      <c r="NX39" s="147" t="s">
        <v>275</v>
      </c>
      <c r="NY39" s="142"/>
      <c r="NZ39" s="113"/>
      <c r="OA39" s="147" t="s">
        <v>275</v>
      </c>
      <c r="OB39" s="142"/>
      <c r="OC39" s="113"/>
      <c r="OD39" s="147" t="s">
        <v>275</v>
      </c>
      <c r="OE39" s="142"/>
      <c r="OF39" s="113"/>
      <c r="OG39" s="147" t="s">
        <v>275</v>
      </c>
      <c r="OH39" s="142"/>
      <c r="OI39" s="113"/>
      <c r="OJ39" s="147" t="s">
        <v>275</v>
      </c>
      <c r="OK39" s="142"/>
      <c r="OL39" s="113"/>
      <c r="OM39" s="147" t="s">
        <v>275</v>
      </c>
      <c r="ON39" s="142"/>
      <c r="OO39" s="113"/>
      <c r="OP39" s="147" t="s">
        <v>275</v>
      </c>
      <c r="OQ39" s="142"/>
      <c r="OR39" s="113"/>
      <c r="OS39" s="147" t="s">
        <v>275</v>
      </c>
      <c r="OT39" s="142"/>
      <c r="OU39" s="113"/>
      <c r="OV39" s="147" t="s">
        <v>275</v>
      </c>
      <c r="OW39" s="142"/>
      <c r="OX39" s="113"/>
      <c r="OY39" s="147" t="s">
        <v>275</v>
      </c>
      <c r="OZ39" s="142"/>
      <c r="PA39" s="113"/>
      <c r="PB39" s="147" t="s">
        <v>275</v>
      </c>
      <c r="PC39" s="142"/>
      <c r="PD39" s="113"/>
      <c r="PE39" s="147" t="s">
        <v>275</v>
      </c>
      <c r="PF39" s="142"/>
      <c r="PG39" s="113"/>
      <c r="PH39" s="147" t="s">
        <v>275</v>
      </c>
      <c r="PI39" s="142"/>
      <c r="PJ39" s="113"/>
      <c r="PK39" s="147" t="s">
        <v>275</v>
      </c>
      <c r="PL39" s="142"/>
    </row>
    <row r="40" spans="1:428" ht="14.7" customHeight="1" thickBot="1" x14ac:dyDescent="0.35">
      <c r="A40" s="350"/>
      <c r="B40" s="56" t="s">
        <v>250</v>
      </c>
      <c r="C40" s="9" t="str">
        <f t="shared" ref="C40:C45" si="474">UPPER(TEXT(D40,"DDD"))</f>
        <v>QUA</v>
      </c>
      <c r="D40" s="19">
        <v>45231</v>
      </c>
      <c r="E40" s="11">
        <v>0.5</v>
      </c>
      <c r="F40" s="9" t="str">
        <f t="shared" ref="F40:F45" si="475">UPPER(TEXT(G40,"DDD"))</f>
        <v>TER</v>
      </c>
      <c r="G40" s="19">
        <v>45251</v>
      </c>
      <c r="H40" s="11">
        <v>0.5</v>
      </c>
      <c r="I40" s="9" t="str">
        <f t="shared" ref="I40:I45" si="476">UPPER(TEXT(J40,"DDD"))</f>
        <v>QUI</v>
      </c>
      <c r="J40" s="19">
        <v>45253</v>
      </c>
      <c r="K40" s="11">
        <v>0.75</v>
      </c>
      <c r="L40" s="9" t="str">
        <f t="shared" ref="L40:L45" si="477">UPPER(TEXT(M40,"DDD"))</f>
        <v>SEX</v>
      </c>
      <c r="M40" s="19">
        <v>45261</v>
      </c>
      <c r="N40" s="11">
        <v>0.5</v>
      </c>
      <c r="O40" s="9" t="str">
        <f t="shared" ref="O40:O45" si="478">UPPER(TEXT(P40,"DDD"))</f>
        <v>SEG</v>
      </c>
      <c r="P40" s="19">
        <v>45271</v>
      </c>
      <c r="Q40" s="11">
        <v>0.5</v>
      </c>
      <c r="R40" s="9" t="str">
        <f t="shared" ref="R40:R45" si="479">UPPER(TEXT(S40,"DDD"))</f>
        <v>QUA</v>
      </c>
      <c r="S40" s="19">
        <v>45280</v>
      </c>
      <c r="T40" s="11">
        <v>0.75</v>
      </c>
      <c r="U40" s="9" t="s">
        <v>431</v>
      </c>
      <c r="V40" s="19">
        <v>45288</v>
      </c>
      <c r="W40" s="11">
        <v>0.5</v>
      </c>
      <c r="X40" s="9" t="str">
        <f t="shared" ref="X40:X45" si="480">UPPER(TEXT(Y40,"DDD"))</f>
        <v>SEX</v>
      </c>
      <c r="Y40" s="19">
        <v>45296</v>
      </c>
      <c r="Z40" s="11">
        <v>0.5</v>
      </c>
      <c r="AA40" s="9" t="str">
        <f t="shared" ref="AA40:AA45" si="481">UPPER(TEXT(AB40,"DDD"))</f>
        <v>SEX</v>
      </c>
      <c r="AB40" s="19">
        <v>45303</v>
      </c>
      <c r="AC40" s="11">
        <v>0.5</v>
      </c>
      <c r="AD40" s="9" t="str">
        <f t="shared" ref="AD40:AD45" si="482">UPPER(TEXT(AE40,"DDD"))</f>
        <v>OMIT</v>
      </c>
      <c r="AE40" s="237" t="s">
        <v>251</v>
      </c>
      <c r="AF40" s="239"/>
      <c r="AG40" s="9" t="str">
        <f t="shared" ref="AG40:AG45" si="483">UPPER(TEXT(AH40,"DDD"))</f>
        <v>SEX</v>
      </c>
      <c r="AH40" s="19">
        <v>45324</v>
      </c>
      <c r="AI40" s="11">
        <v>0.5</v>
      </c>
      <c r="AJ40" s="9" t="str">
        <f t="shared" ref="AJ40:AJ45" si="484">UPPER(TEXT(AK40,"DDD"))</f>
        <v>QUI</v>
      </c>
      <c r="AK40" s="19">
        <v>45330</v>
      </c>
      <c r="AL40" s="11">
        <v>0.5</v>
      </c>
      <c r="AM40" s="9" t="str">
        <f t="shared" ref="AM40:AM45" si="485">UPPER(TEXT(AN40,"DDD"))</f>
        <v>SEX</v>
      </c>
      <c r="AN40" s="19">
        <v>45338</v>
      </c>
      <c r="AO40" s="11">
        <v>0.5</v>
      </c>
      <c r="AP40" s="9" t="str">
        <f t="shared" ref="AP40:AP45" si="486">UPPER(TEXT(AQ40,"DDD"))</f>
        <v>QUI</v>
      </c>
      <c r="AQ40" s="77">
        <v>45344</v>
      </c>
      <c r="AR40" s="78">
        <v>0.75</v>
      </c>
      <c r="AS40" s="53" t="str">
        <f>UPPER(TEXT(AT40,"DDD"))</f>
        <v>-</v>
      </c>
      <c r="AT40" s="148" t="s">
        <v>261</v>
      </c>
      <c r="AU40" s="144"/>
      <c r="AV40" s="9" t="str">
        <f t="shared" ref="AV40:AV45" si="487">UPPER(TEXT(AW40,"DDD"))</f>
        <v>SEX</v>
      </c>
      <c r="AW40" s="77">
        <v>45366</v>
      </c>
      <c r="AX40" s="78">
        <v>0.5</v>
      </c>
      <c r="AY40" s="9" t="str">
        <f t="shared" ref="AY40:AY45" si="488">UPPER(TEXT(AZ40,"DDD"))</f>
        <v>SEG</v>
      </c>
      <c r="AZ40" s="77">
        <v>45369</v>
      </c>
      <c r="BA40" s="78">
        <v>0.5</v>
      </c>
      <c r="BB40" s="9" t="str">
        <f t="shared" ref="BB40:BB45" si="489">UPPER(TEXT(BC40,"DDD"))</f>
        <v>SEX</v>
      </c>
      <c r="BC40" s="77">
        <v>45373</v>
      </c>
      <c r="BD40" s="78">
        <v>0.75</v>
      </c>
      <c r="BE40" s="9" t="str">
        <f t="shared" ref="BE40:BE45" si="490">UPPER(TEXT(BF40,"DDD"))</f>
        <v>SEX</v>
      </c>
      <c r="BF40" s="19">
        <v>45387</v>
      </c>
      <c r="BG40" s="11">
        <v>0.75</v>
      </c>
      <c r="BH40" s="9" t="str">
        <f t="shared" ref="BH40:BH45" si="491">UPPER(TEXT(BI40,"DDD"))</f>
        <v>SÁB</v>
      </c>
      <c r="BI40" s="32"/>
      <c r="BJ40" s="16"/>
      <c r="BK40" s="9" t="str">
        <f t="shared" ref="BK40:BK45" si="492">UPPER(TEXT(BL40,"DDD"))</f>
        <v>SEX</v>
      </c>
      <c r="BL40" s="77">
        <v>45401</v>
      </c>
      <c r="BM40" s="78">
        <v>0.5</v>
      </c>
      <c r="BN40" s="9" t="str">
        <f t="shared" ref="BN40:BN45" si="493">UPPER(TEXT(BO40,"DDD"))</f>
        <v>SEX</v>
      </c>
      <c r="BO40" s="19">
        <v>45415</v>
      </c>
      <c r="BP40" s="11">
        <v>0.5</v>
      </c>
      <c r="BQ40" s="9" t="str">
        <f t="shared" ref="BQ40:BQ45" si="494">UPPER(TEXT(BR40,"DDD"))</f>
        <v>QUA</v>
      </c>
      <c r="BR40" s="19">
        <v>45427</v>
      </c>
      <c r="BS40" s="11">
        <v>0.75</v>
      </c>
      <c r="BT40" s="9" t="str">
        <f t="shared" ref="BT40:BT45" si="495">UPPER(TEXT(BU40,"DDD"))</f>
        <v>QUI</v>
      </c>
      <c r="BU40" s="19">
        <v>45428</v>
      </c>
      <c r="BV40" s="11">
        <v>0.5</v>
      </c>
      <c r="BW40" s="9" t="str">
        <f t="shared" ref="BW40:BW45" si="496">UPPER(TEXT(BX40,"DDD"))</f>
        <v>SEG</v>
      </c>
      <c r="BX40" s="77">
        <v>45439</v>
      </c>
      <c r="BY40" s="78">
        <v>0.75</v>
      </c>
      <c r="BZ40" s="9" t="str">
        <f t="shared" ref="BZ40:BZ45" si="497">UPPER(TEXT(CA40,"DDD"))</f>
        <v>SEG</v>
      </c>
      <c r="CA40" s="110">
        <v>45460</v>
      </c>
      <c r="CB40" s="111">
        <v>0.5</v>
      </c>
      <c r="CC40" s="213"/>
      <c r="CD40" s="135"/>
      <c r="CE40" s="214"/>
      <c r="CF40" s="9" t="str">
        <f t="shared" ref="CF40:CF45" si="498">UPPER(TEXT(CG40,"DDD"))</f>
        <v>QUI</v>
      </c>
      <c r="CG40" s="110">
        <v>45456</v>
      </c>
      <c r="CH40" s="115">
        <v>0.75</v>
      </c>
      <c r="CI40" s="9" t="str">
        <f t="shared" ref="CI40:CI45" si="499">UPPER(TEXT(CJ40,"DDD"))</f>
        <v>SEX</v>
      </c>
      <c r="CJ40" s="110">
        <v>45464</v>
      </c>
      <c r="CK40" s="111">
        <v>0.5</v>
      </c>
      <c r="CL40" s="9" t="str">
        <f t="shared" ref="CL40:CL45" si="500">UPPER(TEXT(CM40,"DDD"))</f>
        <v>QUI</v>
      </c>
      <c r="CM40" s="110">
        <f>IF(WEEKDAY(CM42)=1,CM42-3,IF(WEEKDAY(CM42)=2,CM42-4,IF(WEEKDAY(CM42)=3,CM42-4,CM42-2)))</f>
        <v>45477</v>
      </c>
      <c r="CN40" s="111">
        <v>0.75</v>
      </c>
      <c r="CO40" s="9" t="str">
        <f t="shared" ref="CO40:CO45" si="501">UPPER(TEXT(CP40,"DDD"))</f>
        <v>QUA</v>
      </c>
      <c r="CP40" s="110">
        <v>45483</v>
      </c>
      <c r="CQ40" s="111">
        <v>0.5</v>
      </c>
      <c r="CR40" s="9" t="str">
        <f t="shared" ref="CR40:CR45" si="502">UPPER(TEXT(CS40,"DDD"))</f>
        <v>OMIT</v>
      </c>
      <c r="CS40" s="204" t="s">
        <v>251</v>
      </c>
      <c r="CT40" s="205"/>
      <c r="CU40" s="9" t="str">
        <f t="shared" ref="CU40:CU45" si="503">UPPER(TEXT(CV40,"DDD"))</f>
        <v>QUI</v>
      </c>
      <c r="CV40" s="110">
        <v>45491</v>
      </c>
      <c r="CW40" s="111">
        <v>0.5</v>
      </c>
      <c r="CX40" s="9" t="str">
        <f t="shared" ref="CX40:CX45" si="504">UPPER(TEXT(CY40,"DDD"))</f>
        <v>QUI</v>
      </c>
      <c r="CY40" s="110">
        <v>45505</v>
      </c>
      <c r="CZ40" s="111">
        <v>0.75</v>
      </c>
      <c r="DA40" s="9" t="str">
        <f t="shared" ref="DA40:DA45" si="505">UPPER(TEXT(DB40,"DDD"))</f>
        <v>SEX</v>
      </c>
      <c r="DB40" s="110">
        <v>45506</v>
      </c>
      <c r="DC40" s="111">
        <v>0.5</v>
      </c>
      <c r="DD40" s="9" t="str">
        <f t="shared" ref="DD40:DD45" si="506">UPPER(TEXT(DE40,"DDD"))</f>
        <v>OMIT</v>
      </c>
      <c r="DE40" s="204" t="s">
        <v>251</v>
      </c>
      <c r="DF40" s="205"/>
      <c r="DG40" s="9" t="str">
        <f>UPPER(TEXT(DH40,"DDD"))</f>
        <v>OMIT</v>
      </c>
      <c r="DH40" s="204" t="s">
        <v>251</v>
      </c>
      <c r="DI40" s="205"/>
      <c r="DJ40" s="9" t="str">
        <f t="shared" ref="DJ40:DJ45" si="507">UPPER(TEXT(DK40,"DDD"))</f>
        <v>QUA</v>
      </c>
      <c r="DK40" s="110">
        <v>45532</v>
      </c>
      <c r="DL40" s="111">
        <v>0.75</v>
      </c>
      <c r="DM40" s="9" t="str">
        <f t="shared" ref="DM40:DM45" si="508">UPPER(TEXT(DN40,"DDD"))</f>
        <v>SEX</v>
      </c>
      <c r="DN40" s="110">
        <v>45541</v>
      </c>
      <c r="DO40" s="111">
        <v>0.5</v>
      </c>
      <c r="DP40" s="9" t="str">
        <f t="shared" ref="DP40:DP45" si="509">UPPER(TEXT(DQ40,"DDD"))</f>
        <v>SEX</v>
      </c>
      <c r="DQ40" s="110">
        <v>45548</v>
      </c>
      <c r="DR40" s="111">
        <v>0.5</v>
      </c>
      <c r="DS40" s="9" t="str">
        <f t="shared" ref="DS40:DS45" si="510">UPPER(TEXT(DT40,"DDD"))</f>
        <v>OMIT</v>
      </c>
      <c r="DT40" s="204" t="s">
        <v>251</v>
      </c>
      <c r="DU40" s="205"/>
      <c r="DV40" s="9" t="str">
        <f t="shared" ref="DV40:DV45" si="511">UPPER(TEXT(DW40,"DDD"))</f>
        <v>SÁB</v>
      </c>
      <c r="DW40" s="110">
        <v>45570</v>
      </c>
      <c r="DX40" s="111">
        <v>0.5</v>
      </c>
      <c r="DY40" s="9" t="str">
        <f t="shared" ref="DY40:DY45" si="512">UPPER(TEXT(DZ40,"DDD"))</f>
        <v>TER</v>
      </c>
      <c r="DZ40" s="114">
        <v>45573</v>
      </c>
      <c r="EA40" s="115">
        <v>0.5</v>
      </c>
      <c r="EB40" s="9" t="str">
        <f t="shared" ref="EB40:EB45" si="513">UPPER(TEXT(EC40,"DDD"))</f>
        <v>SEX</v>
      </c>
      <c r="EC40" s="114">
        <v>45576</v>
      </c>
      <c r="ED40" s="115">
        <v>0.5</v>
      </c>
      <c r="EE40" s="9" t="str">
        <f t="shared" ref="EE40:EE45" si="514">UPPER(TEXT(EF40,"DDD"))</f>
        <v>QUI</v>
      </c>
      <c r="EF40" s="110">
        <v>45568</v>
      </c>
      <c r="EG40" s="111">
        <v>0.5</v>
      </c>
      <c r="EH40" s="9" t="str">
        <f t="shared" ref="EH40:EH45" si="515">UPPER(TEXT(EI40,"DDD"))</f>
        <v>SEX</v>
      </c>
      <c r="EI40" s="139">
        <v>45590</v>
      </c>
      <c r="EJ40" s="115">
        <v>0.5</v>
      </c>
      <c r="EK40" s="9" t="str">
        <f t="shared" ref="EK40:EK45" si="516">UPPER(TEXT(EL40,"DDD"))</f>
        <v>QUI</v>
      </c>
      <c r="EL40" s="114">
        <v>45596</v>
      </c>
      <c r="EM40" s="115">
        <v>0.5</v>
      </c>
      <c r="EN40" s="9" t="str">
        <f t="shared" ref="EN40:EN45" si="517">UPPER(TEXT(EO40,"DDD"))</f>
        <v>QUI</v>
      </c>
      <c r="EO40" s="139">
        <v>45603</v>
      </c>
      <c r="EP40" s="115">
        <v>0.5</v>
      </c>
      <c r="EQ40" s="9" t="str">
        <f t="shared" ref="EQ40:EQ45" si="518">UPPER(TEXT(ER40,"DDD"))</f>
        <v>QUI</v>
      </c>
      <c r="ER40" s="139">
        <v>45603</v>
      </c>
      <c r="ES40" s="115">
        <v>0.75</v>
      </c>
      <c r="EW40" s="237" t="s">
        <v>416</v>
      </c>
      <c r="EX40" s="238"/>
      <c r="EY40" s="239"/>
      <c r="EZ40" s="9" t="str">
        <f>UPPER(TEXT(FA40,"DDD"))</f>
        <v>QUI</v>
      </c>
      <c r="FA40" s="114">
        <v>45624</v>
      </c>
      <c r="FB40" s="115">
        <v>0.5</v>
      </c>
      <c r="FC40" s="9" t="str">
        <f>UPPER(TEXT(FD40,"DDD"))</f>
        <v>SEX</v>
      </c>
      <c r="FD40" s="114">
        <v>45639</v>
      </c>
      <c r="FE40" s="115">
        <v>0.75</v>
      </c>
      <c r="FF40" s="9" t="str">
        <f>UPPER(TEXT(FG40,"DDD"))</f>
        <v>QUA</v>
      </c>
      <c r="FG40" s="114">
        <v>45637</v>
      </c>
      <c r="FH40" s="115">
        <v>0.75</v>
      </c>
      <c r="FI40" s="9" t="str">
        <f>UPPER(TEXT(FJ40,"DDD"))</f>
        <v>QUA</v>
      </c>
      <c r="FJ40" s="114">
        <v>45644</v>
      </c>
      <c r="FK40" s="115">
        <v>0.75</v>
      </c>
      <c r="FL40" s="9" t="str">
        <f>UPPER(TEXT(FM40,"DDD"))</f>
        <v>DOM</v>
      </c>
      <c r="FM40" s="114">
        <v>45662</v>
      </c>
      <c r="FN40" s="115">
        <v>0.75</v>
      </c>
      <c r="FO40" s="9" t="str">
        <f>UPPER(TEXT(FP40,"DDD"))</f>
        <v>SEX</v>
      </c>
      <c r="FP40" s="114">
        <v>45667</v>
      </c>
      <c r="FQ40" s="115">
        <v>0.75</v>
      </c>
      <c r="FR40" s="9" t="str">
        <f>UPPER(TEXT(FS40,"DDD"))</f>
        <v>QUA</v>
      </c>
      <c r="FS40" s="114">
        <v>45672</v>
      </c>
      <c r="FT40" s="115">
        <v>0.75</v>
      </c>
      <c r="FU40" s="71" t="str">
        <f t="shared" ref="FU40:FU45" si="519">UPPER(TEXT(FV40,"DDD"))</f>
        <v>QUI</v>
      </c>
      <c r="FV40" s="110">
        <f>IF(WEEKDAY(FV42)=1,FV42-3,IF(WEEKDAY(FV42)=2,FV42-4,IF(WEEKDAY(FV42)=3,FV42-4,FV42-2)))</f>
        <v>45680</v>
      </c>
      <c r="FW40" s="111">
        <v>0.5</v>
      </c>
      <c r="FX40" s="71" t="str">
        <f t="shared" ref="FX40:FX45" si="520">UPPER(TEXT(FY40,"DDD"))</f>
        <v>QUI</v>
      </c>
      <c r="FY40" s="110">
        <f>IF(WEEKDAY(FY42)=1,FY42-3,IF(WEEKDAY(FY42)=2,FY42-4,IF(WEEKDAY(FY42)=3,FY42-4,FY42-2)))</f>
        <v>45687</v>
      </c>
      <c r="FZ40" s="111">
        <v>0.75</v>
      </c>
      <c r="GA40" s="71" t="str">
        <f t="shared" ref="GA40:GA45" si="521">UPPER(TEXT(GB40,"DDD"))</f>
        <v>QUI</v>
      </c>
      <c r="GB40" s="110">
        <f>IF(WEEKDAY(GB42)=1,GB42-3,IF(WEEKDAY(GB42)=2,GB42-4,IF(WEEKDAY(GB42)=3,GB42-4,GB42-2)))</f>
        <v>45694</v>
      </c>
      <c r="GC40" s="111">
        <v>0.75</v>
      </c>
      <c r="GD40" s="71" t="str">
        <f t="shared" ref="GD40:GD45" si="522">UPPER(TEXT(GE40,"DDD"))</f>
        <v>QUA</v>
      </c>
      <c r="GE40" s="110">
        <f>IF(WEEKDAY(GE42)=1,GE42-3,IF(WEEKDAY(GE42)=2,GE42-4,IF(WEEKDAY(GE42)=3,GE42-4,GE42-2)))</f>
        <v>45700</v>
      </c>
      <c r="GF40" s="111">
        <v>0.75</v>
      </c>
      <c r="GG40" s="71" t="str">
        <f t="shared" ref="GG40:GG45" si="523">UPPER(TEXT(GH40,"DDD"))</f>
        <v>SEG</v>
      </c>
      <c r="GH40" s="110">
        <f>IF(WEEKDAY(GH42)=1,GH42-3,IF(WEEKDAY(GH42)=2,GH42-4,IF(WEEKDAY(GH42)=3,GH42-4,GH42-2)))</f>
        <v>45740</v>
      </c>
      <c r="GI40" s="111">
        <v>0.5</v>
      </c>
      <c r="GJ40" s="71" t="str">
        <f t="shared" ref="GJ40:GJ45" si="524">UPPER(TEXT(GK40,"DDD"))</f>
        <v>SEX</v>
      </c>
      <c r="GK40" s="110">
        <f>IF(WEEKDAY(GK42)=1,GK42-3,IF(WEEKDAY(GK42)=2,GK42-4,IF(WEEKDAY(GK42)=3,GK42-4,GK42-2)))</f>
        <v>45709</v>
      </c>
      <c r="GL40" s="111">
        <v>0.5</v>
      </c>
      <c r="GM40" s="189" t="s">
        <v>251</v>
      </c>
      <c r="GN40" s="190"/>
      <c r="GO40" s="191"/>
      <c r="GP40" s="71" t="str">
        <f t="shared" ref="GP40:GP45" si="525">UPPER(TEXT(GQ40,"DDD"))</f>
        <v>SEX</v>
      </c>
      <c r="GQ40" s="110">
        <f>IF(WEEKDAY(GQ42)=1,GQ42-3,IF(WEEKDAY(GQ42)=2,GQ42-4,IF(WEEKDAY(GQ42)=3,GQ42-4,GQ42-2)))</f>
        <v>45723</v>
      </c>
      <c r="GR40" s="111">
        <v>0.5</v>
      </c>
      <c r="GS40" s="71" t="str">
        <f t="shared" ref="GS40:GS45" si="526">UPPER(TEXT(GT40,"DDD"))</f>
        <v>QUA</v>
      </c>
      <c r="GT40" s="110">
        <v>45721</v>
      </c>
      <c r="GU40" s="111">
        <v>0.75</v>
      </c>
      <c r="GV40" s="71" t="str">
        <f t="shared" ref="GV40:GV45" si="527">UPPER(TEXT(GW40,"DDD"))</f>
        <v>TER</v>
      </c>
      <c r="GW40" s="110">
        <v>45727</v>
      </c>
      <c r="GX40" s="111">
        <v>0.75</v>
      </c>
      <c r="GY40" s="71" t="str">
        <f t="shared" ref="GY40:GY45" si="528">UPPER(TEXT(GZ40,"DDD"))</f>
        <v>SEX</v>
      </c>
      <c r="GZ40" s="110">
        <f>IF(WEEKDAY(GZ42)=1,GZ42-3,IF(WEEKDAY(GZ42)=2,GZ42-4,IF(WEEKDAY(GZ42)=3,GZ42-4,GZ42-2)))</f>
        <v>45737</v>
      </c>
      <c r="HA40" s="111">
        <v>0.75</v>
      </c>
      <c r="HB40" s="71" t="str">
        <f t="shared" ref="HB40:HB45" si="529">UPPER(TEXT(HC40,"DDD"))</f>
        <v>SEG</v>
      </c>
      <c r="HC40" s="110">
        <v>45747</v>
      </c>
      <c r="HD40" s="111">
        <v>0.5</v>
      </c>
      <c r="HE40" s="71" t="str">
        <f t="shared" ref="HE40:HE45" si="530">UPPER(TEXT(HF40,"DDD"))</f>
        <v>SEX</v>
      </c>
      <c r="HF40" s="110">
        <f>IF(WEEKDAY(HF42)=1,HF42-3,IF(WEEKDAY(HF42)=2,HF42-4,IF(WEEKDAY(HF42)=3,HF42-4,HF42-2)))</f>
        <v>45751</v>
      </c>
      <c r="HG40" s="111">
        <v>0.75</v>
      </c>
      <c r="HH40" s="9" t="str">
        <f>UPPER(TEXT(HI40,"DDD"))</f>
        <v>QUI</v>
      </c>
      <c r="HI40" s="114">
        <v>45757</v>
      </c>
      <c r="HJ40" s="115">
        <v>0.5</v>
      </c>
      <c r="HK40" s="71" t="str">
        <f t="shared" ref="HK40:HK45" si="531">UPPER(TEXT(HL40,"DDD"))</f>
        <v>QUA</v>
      </c>
      <c r="HL40" s="110">
        <v>45770</v>
      </c>
      <c r="HM40" s="111">
        <v>0.75</v>
      </c>
      <c r="HN40" s="71" t="str">
        <f t="shared" ref="HN40:HN45" si="532">UPPER(TEXT(HO40,"DDD"))</f>
        <v>TER</v>
      </c>
      <c r="HO40" s="110">
        <v>45776</v>
      </c>
      <c r="HP40" s="111">
        <v>0.75</v>
      </c>
      <c r="HQ40" s="71" t="str">
        <f t="shared" ref="HQ40:HQ45" si="533">UPPER(TEXT(HR40,"DDD"))</f>
        <v>QUA</v>
      </c>
      <c r="HR40" s="110">
        <v>45777</v>
      </c>
      <c r="HS40" s="111">
        <v>0.5</v>
      </c>
      <c r="HT40" s="71" t="str">
        <f t="shared" ref="HT40:HT45" si="534">UPPER(TEXT(HU40,"DDD"))</f>
        <v>SEG</v>
      </c>
      <c r="HU40" s="110">
        <v>45789</v>
      </c>
      <c r="HV40" s="111">
        <v>0.75</v>
      </c>
      <c r="HW40" s="71" t="str">
        <f t="shared" ref="HW40:HW45" si="535">UPPER(TEXT(HX40,"DDD"))</f>
        <v>SEX</v>
      </c>
      <c r="HX40" s="110">
        <f>IF(WEEKDAY(HX42)=1,HX42-3,IF(WEEKDAY(HX42)=2,HX42-4,IF(WEEKDAY(HX42)=3,HX42-4,HX42-2)))</f>
        <v>45800</v>
      </c>
      <c r="HY40" s="111">
        <v>0.75</v>
      </c>
      <c r="HZ40" s="71" t="str">
        <f t="shared" ref="HZ40:HZ45" si="536">UPPER(TEXT(IA40,"DDD"))</f>
        <v>SÁB</v>
      </c>
      <c r="IA40" s="110">
        <v>45836</v>
      </c>
      <c r="IB40" s="111">
        <v>0.75</v>
      </c>
      <c r="IC40" s="189" t="s">
        <v>251</v>
      </c>
      <c r="ID40" s="190"/>
      <c r="IE40" s="191"/>
      <c r="IF40" s="71" t="str">
        <f t="shared" ref="IF40:IF45" si="537">UPPER(TEXT(IG40,"DDD"))</f>
        <v>QUA</v>
      </c>
      <c r="IG40" s="110">
        <v>45819</v>
      </c>
      <c r="IH40" s="111">
        <v>0.75</v>
      </c>
      <c r="II40" s="189" t="s">
        <v>44</v>
      </c>
      <c r="IJ40" s="190"/>
      <c r="IK40" s="191"/>
      <c r="IL40" s="71" t="str">
        <f t="shared" ref="IL40:IL45" si="538">UPPER(TEXT(IM40,"DDD"))</f>
        <v>SEX</v>
      </c>
      <c r="IM40" s="110">
        <v>45828</v>
      </c>
      <c r="IN40" s="111">
        <v>0.5</v>
      </c>
      <c r="IO40" s="189" t="s">
        <v>251</v>
      </c>
      <c r="IP40" s="190"/>
      <c r="IQ40" s="191"/>
      <c r="IR40" s="71" t="str">
        <f t="shared" ref="IR40:IR45" si="539">UPPER(TEXT(IS40,"DDD"))</f>
        <v>QUI</v>
      </c>
      <c r="IS40" s="110">
        <f>IF(WEEKDAY(IS42)=1,IS42-3,IF(WEEKDAY(IS42)=2,IS42-4,IF(WEEKDAY(IS42)=3,IS42-4,IS42-2)))</f>
        <v>45855</v>
      </c>
      <c r="IT40" s="111">
        <v>0.75</v>
      </c>
      <c r="IU40" s="71" t="str">
        <f t="shared" ref="IU40:IU45" si="540">UPPER(TEXT(IV40,"DDD"))</f>
        <v>QUI</v>
      </c>
      <c r="IV40" s="110">
        <f>IF(WEEKDAY(IV42)=1,IV42-3,IF(WEEKDAY(IV42)=2,IV42-4,IF(WEEKDAY(IV42)=3,IV42-4,IV42-2)))</f>
        <v>45848</v>
      </c>
      <c r="IW40" s="111">
        <v>0.5</v>
      </c>
      <c r="IX40" s="71" t="str">
        <f t="shared" ref="IX40:IX45" si="541">UPPER(TEXT(IY40,"DDD"))</f>
        <v>QUA</v>
      </c>
      <c r="IY40" s="110">
        <v>45868</v>
      </c>
      <c r="IZ40" s="111">
        <v>0.5</v>
      </c>
      <c r="JA40" s="137" t="str">
        <f t="shared" ref="JA40:JA45" si="542">UPPER(TEXT(JB40,"DDD"))</f>
        <v>TER</v>
      </c>
      <c r="JB40" s="110">
        <v>45867</v>
      </c>
      <c r="JC40" s="115">
        <v>0.75</v>
      </c>
      <c r="JD40" s="71" t="str">
        <f t="shared" ref="JD40:JD45" si="543">UPPER(TEXT(JE40,"DDD"))</f>
        <v>QUI</v>
      </c>
      <c r="JE40" s="110">
        <v>45883</v>
      </c>
      <c r="JF40" s="111">
        <v>0.5</v>
      </c>
      <c r="JG40" s="71" t="str">
        <f t="shared" ref="JG40:JG45" si="544">UPPER(TEXT(JH40,"DDD"))</f>
        <v>SEX</v>
      </c>
      <c r="JH40" s="110">
        <v>45877</v>
      </c>
      <c r="JI40" s="111">
        <v>0.75</v>
      </c>
      <c r="JJ40" s="189" t="s">
        <v>44</v>
      </c>
      <c r="JK40" s="190"/>
      <c r="JL40" s="191"/>
      <c r="JM40" s="71" t="str">
        <f t="shared" ref="JM40:JM45" si="545">UPPER(TEXT(JN40,"DDD"))</f>
        <v>SEX</v>
      </c>
      <c r="JN40" s="110">
        <f>IF(WEEKDAY(JN42)=1,JN42-3,IF(WEEKDAY(JN42)=2,JN42-4,IF(WEEKDAY(JN42)=3,JN42-4,JN42-2)))</f>
        <v>45898</v>
      </c>
      <c r="JO40" s="111">
        <v>0.5</v>
      </c>
      <c r="JP40" s="189" t="s">
        <v>251</v>
      </c>
      <c r="JQ40" s="190"/>
      <c r="JR40" s="191"/>
      <c r="JS40" s="71" t="str">
        <f t="shared" ref="JS40:JS45" si="546">UPPER(TEXT(JT40,"DDD"))</f>
        <v>QUI</v>
      </c>
      <c r="JT40" s="110">
        <v>45911</v>
      </c>
      <c r="JU40" s="111">
        <v>0.5</v>
      </c>
      <c r="JV40" s="71" t="str">
        <f t="shared" ref="JV40:JV45" si="547">UPPER(TEXT(JW40,"DDD"))</f>
        <v>SEX</v>
      </c>
      <c r="JW40" s="110">
        <v>45919</v>
      </c>
      <c r="JX40" s="115">
        <v>0.5</v>
      </c>
      <c r="JY40" s="71" t="str">
        <f t="shared" ref="JY40:JY45" si="548">UPPER(TEXT(JZ40,"DDD"))</f>
        <v>SEX</v>
      </c>
      <c r="JZ40" s="110">
        <v>45926</v>
      </c>
      <c r="KA40" s="115">
        <v>0.75</v>
      </c>
      <c r="KB40" s="71" t="str">
        <f t="shared" ref="KB40:KB45" si="549">UPPER(TEXT(KC40,"DDD"))</f>
        <v>SEX</v>
      </c>
      <c r="KC40" s="110">
        <v>45933</v>
      </c>
      <c r="KD40" s="115">
        <v>0.5</v>
      </c>
      <c r="KE40" s="71" t="str">
        <f t="shared" ref="KE40:KE45" si="550">UPPER(TEXT(KF40,"DDD"))</f>
        <v>SEX</v>
      </c>
      <c r="KF40" s="110">
        <f>IF(WEEKDAY(KF42)=1,KF42-3,IF(WEEKDAY(KF42)=2,KF42-4,IF(WEEKDAY(KF42)=3,KF42-4,KF42-2)))</f>
        <v>45940</v>
      </c>
      <c r="KG40" s="111">
        <v>0.5</v>
      </c>
      <c r="KH40" s="189" t="s">
        <v>251</v>
      </c>
      <c r="KI40" s="190"/>
      <c r="KJ40" s="191"/>
      <c r="KK40" s="137" t="str">
        <f t="shared" ref="KK40:KK45" si="551">UPPER(TEXT(KL40,"DDD"))</f>
        <v>QUI</v>
      </c>
      <c r="KL40" s="110">
        <v>45960</v>
      </c>
      <c r="KM40" s="115">
        <v>0.5</v>
      </c>
      <c r="KN40" s="189" t="s">
        <v>251</v>
      </c>
      <c r="KO40" s="190"/>
      <c r="KP40" s="191"/>
      <c r="KQ40" s="71" t="str">
        <f t="shared" ref="KQ40:KQ45" si="552">UPPER(TEXT(KR40,"DDD"))</f>
        <v>QUI</v>
      </c>
      <c r="KR40" s="110">
        <v>45974</v>
      </c>
      <c r="KS40" s="111">
        <v>0.5</v>
      </c>
      <c r="KT40" s="189" t="s">
        <v>251</v>
      </c>
      <c r="KU40" s="190"/>
      <c r="KV40" s="191"/>
      <c r="KW40" s="189" t="s">
        <v>44</v>
      </c>
      <c r="KX40" s="190"/>
      <c r="KY40" s="191"/>
      <c r="KZ40" s="71" t="str">
        <f t="shared" ref="KZ40:KZ45" si="553">UPPER(TEXT(LA40,"DDD"))</f>
        <v>SEX</v>
      </c>
      <c r="LA40" s="110">
        <f>IF(WEEKDAY(LA42)=1,LA42-3,IF(WEEKDAY(LA42)=2,LA42-4,IF(WEEKDAY(LA42)=3,LA42-4,LA42-2)))</f>
        <v>45989</v>
      </c>
      <c r="LB40" s="111">
        <v>0.5</v>
      </c>
      <c r="LC40" s="189" t="s">
        <v>251</v>
      </c>
      <c r="LD40" s="190"/>
      <c r="LE40" s="191"/>
      <c r="LF40" s="71" t="str">
        <f t="shared" ref="LF40:LF45" si="554">UPPER(TEXT(LG40,"DDD"))</f>
        <v>SEG</v>
      </c>
      <c r="LG40" s="110">
        <f>IF(WEEKDAY(LG42)=1,LG42-3,IF(WEEKDAY(LG42)=2,LG42-4,IF(WEEKDAY(LG42)=3,LG42-4,LG42-2)))</f>
        <v>46006</v>
      </c>
      <c r="LH40" s="111">
        <v>0.5</v>
      </c>
      <c r="LI40" s="71" t="str">
        <f t="shared" ref="LI40:LI45" si="555">UPPER(TEXT(LJ40,"DDD"))</f>
        <v>QUI</v>
      </c>
      <c r="LJ40" s="110">
        <v>46009</v>
      </c>
      <c r="LK40" s="111">
        <v>0.75</v>
      </c>
      <c r="LL40" s="71" t="str">
        <f t="shared" ref="LL40:LL45" si="556">UPPER(TEXT(LM40,"DDD"))</f>
        <v>SEX</v>
      </c>
      <c r="LM40" s="110">
        <v>46017</v>
      </c>
      <c r="LN40" s="111">
        <v>0.5</v>
      </c>
      <c r="LO40" s="189" t="s">
        <v>251</v>
      </c>
      <c r="LP40" s="190"/>
      <c r="LQ40" s="191"/>
      <c r="LR40" s="189" t="s">
        <v>251</v>
      </c>
      <c r="LS40" s="190"/>
      <c r="LT40" s="191"/>
      <c r="LU40" s="71" t="str">
        <f t="shared" ref="LU40:LU45" si="557">UPPER(TEXT(LV40,"DDD"))</f>
        <v>QUI</v>
      </c>
      <c r="LV40" s="110">
        <v>46037</v>
      </c>
      <c r="LW40" s="111">
        <v>0.75</v>
      </c>
      <c r="LX40" s="189" t="s">
        <v>44</v>
      </c>
      <c r="LY40" s="190"/>
      <c r="LZ40" s="191"/>
      <c r="MA40" s="291" t="s">
        <v>251</v>
      </c>
      <c r="MB40" s="292"/>
      <c r="MC40" s="293"/>
      <c r="MD40" s="71" t="str">
        <f t="shared" ref="MD40:MD45" si="558">UPPER(TEXT(ME40,"DDD"))</f>
        <v>QUI</v>
      </c>
      <c r="ME40" s="110">
        <v>46065</v>
      </c>
      <c r="MF40" s="111">
        <v>0.75</v>
      </c>
      <c r="MG40" s="71" t="str">
        <f t="shared" ref="MG40:MG45" si="559">UPPER(TEXT(MH40,"DDD"))</f>
        <v>QUI</v>
      </c>
      <c r="MH40" s="110">
        <v>46072</v>
      </c>
      <c r="MI40" s="111">
        <v>0.75</v>
      </c>
      <c r="MJ40" s="71" t="str">
        <f t="shared" ref="MJ40:MJ45" si="560">UPPER(TEXT(MK40,"DDD"))</f>
        <v>SEX</v>
      </c>
      <c r="MK40" s="110">
        <v>46080</v>
      </c>
      <c r="ML40" s="111">
        <v>0.5</v>
      </c>
      <c r="MM40" s="291" t="s">
        <v>251</v>
      </c>
      <c r="MN40" s="292"/>
      <c r="MO40" s="293"/>
      <c r="MP40" s="71" t="str">
        <f t="shared" ref="MP40:MP45" si="561">UPPER(TEXT(MQ40,"DDD"))</f>
        <v>SEX</v>
      </c>
      <c r="MQ40" s="110">
        <v>46094</v>
      </c>
      <c r="MR40" s="111">
        <v>0.5</v>
      </c>
      <c r="MS40" s="71" t="str">
        <f t="shared" ref="MS40:MS45" si="562">UPPER(TEXT(MT40,"DDD"))</f>
        <v>QUI</v>
      </c>
      <c r="MT40" s="114">
        <f>IF(WEEKDAY(MT42)=1,MT42-3,IF(WEEKDAY(MT42)=2,MT42-4,IF(WEEKDAY(MT42)=3,MT42-4,MT42-2)))</f>
        <v>46100</v>
      </c>
      <c r="MU40" s="115">
        <v>0.5</v>
      </c>
      <c r="MV40" s="71" t="str">
        <f t="shared" ref="MV40:MV45" si="563">UPPER(TEXT(MW40,"DDD"))</f>
        <v>QUI</v>
      </c>
      <c r="MW40" s="114">
        <f>IF(WEEKDAY(MW42)=1,MW42-3,IF(WEEKDAY(MW42)=2,MW42-4,IF(WEEKDAY(MW42)=3,MW42-4,MW42-2)))</f>
        <v>46107</v>
      </c>
      <c r="MX40" s="115">
        <v>0.5</v>
      </c>
      <c r="MY40" s="439" t="s">
        <v>251</v>
      </c>
      <c r="MZ40" s="292"/>
      <c r="NA40" s="293"/>
      <c r="NB40" s="71" t="str">
        <f t="shared" ref="NB40:NB45" si="564">UPPER(TEXT(NC40,"DDD"))</f>
        <v>SEX</v>
      </c>
      <c r="NC40" s="114">
        <f>IF(WEEKDAY(NC42)=1,NC42-3,IF(WEEKDAY(NC42)=2,NC42-4,IF(WEEKDAY(NC42)=3,NC42-4,NC42-2)))</f>
        <v>46122</v>
      </c>
      <c r="ND40" s="115">
        <v>0.5</v>
      </c>
      <c r="NE40" s="71" t="str">
        <f t="shared" ref="NE40:NE45" si="565">UPPER(TEXT(NF40,"DDD"))</f>
        <v>SEX</v>
      </c>
      <c r="NF40" s="114">
        <v>46129</v>
      </c>
      <c r="NG40" s="115">
        <v>0.5</v>
      </c>
      <c r="NH40" s="71" t="str">
        <f t="shared" ref="NH40:NH45" si="566">UPPER(TEXT(NI40,"DDD"))</f>
        <v>SEX</v>
      </c>
      <c r="NI40" s="114">
        <f>IF(WEEKDAY(NI42)=1,NI42-3,IF(WEEKDAY(NI42)=2,NI42-4,IF(WEEKDAY(NI42)=3,NI42-4,NI42-2)))</f>
        <v>46136</v>
      </c>
      <c r="NJ40" s="115">
        <v>0.5</v>
      </c>
      <c r="NK40" s="71" t="str">
        <f t="shared" ref="NK40:NK45" si="567">UPPER(TEXT(NL40,"DDD"))</f>
        <v>QUA</v>
      </c>
      <c r="NL40" s="114">
        <v>46141</v>
      </c>
      <c r="NM40" s="115">
        <v>0.5</v>
      </c>
      <c r="NN40" s="151" t="str">
        <f t="shared" ref="NN40:NN42" si="568">UPPER(TEXT(NO40,"DDD"))</f>
        <v>-</v>
      </c>
      <c r="NO40" s="157" t="s">
        <v>261</v>
      </c>
      <c r="NP40" s="90"/>
      <c r="NQ40" s="71" t="str">
        <f t="shared" ref="NQ40:NQ45" si="569">UPPER(TEXT(NR40,"DDD"))</f>
        <v>SEG</v>
      </c>
      <c r="NR40" s="114">
        <f>IF(WEEKDAY(NR42)=1,NR42-3,IF(WEEKDAY(NR42)=2,NR42-4,IF(WEEKDAY(NR42)=3,NR42-4,NR42-2)))</f>
        <v>46160</v>
      </c>
      <c r="NS40" s="115">
        <v>0.5</v>
      </c>
      <c r="NT40" s="71" t="str">
        <f t="shared" ref="NT40:NT45" si="570">UPPER(TEXT(NU40,"DDD"))</f>
        <v>SEX</v>
      </c>
      <c r="NU40" s="114">
        <f>IF(WEEKDAY(NU42)=1,NU42-3,IF(WEEKDAY(NU42)=2,NU42-4,IF(WEEKDAY(NU42)=3,NU42-4,NU42-2)))</f>
        <v>46164</v>
      </c>
      <c r="NV40" s="115">
        <v>0.5</v>
      </c>
      <c r="NW40" s="71" t="str">
        <f t="shared" ref="NW40:NW45" si="571">UPPER(TEXT(NX40,"DDD"))</f>
        <v>SEG</v>
      </c>
      <c r="NX40" s="114">
        <f>IF(WEEKDAY(NX42)=1,NX42-3,IF(WEEKDAY(NX42)=2,NX42-4,IF(WEEKDAY(NX42)=3,NX42-4,NX42-2)))</f>
        <v>46174</v>
      </c>
      <c r="NY40" s="115">
        <v>0.5</v>
      </c>
      <c r="NZ40" s="71" t="str">
        <f t="shared" ref="NZ40:NZ45" si="572">UPPER(TEXT(OA40,"DDD"))</f>
        <v>SEG</v>
      </c>
      <c r="OA40" s="114">
        <f>IF(WEEKDAY(OA42)=1,OA42-3,IF(WEEKDAY(OA42)=2,OA42-4,IF(WEEKDAY(OA42)=3,OA42-4,OA42-2)))</f>
        <v>46181</v>
      </c>
      <c r="OB40" s="115">
        <v>0.5</v>
      </c>
      <c r="OC40" s="291" t="s">
        <v>44</v>
      </c>
      <c r="OD40" s="292"/>
      <c r="OE40" s="293"/>
      <c r="OF40" s="71" t="str">
        <f t="shared" ref="OF40:OF45" si="573">UPPER(TEXT(OG40,"DDD"))</f>
        <v>SEX</v>
      </c>
      <c r="OG40" s="114">
        <f>IF(WEEKDAY(OG42)=1,OG42-3,IF(WEEKDAY(OG42)=2,OG42-4,IF(WEEKDAY(OG42)=3,OG42-4,OG42-2)))</f>
        <v>46192</v>
      </c>
      <c r="OH40" s="115">
        <v>0.5</v>
      </c>
      <c r="OI40" s="71" t="str">
        <f t="shared" ref="OI40:OI45" si="574">UPPER(TEXT(OJ40,"DDD"))</f>
        <v>SEX</v>
      </c>
      <c r="OJ40" s="114">
        <f>IF(WEEKDAY(OJ42)=1,OJ42-3,IF(WEEKDAY(OJ42)=2,OJ42-4,IF(WEEKDAY(OJ42)=3,OJ42-4,OJ42-2)))</f>
        <v>46199</v>
      </c>
      <c r="OK40" s="115">
        <v>0.75</v>
      </c>
      <c r="OL40" s="71" t="str">
        <f t="shared" ref="OL40:OL45" si="575">UPPER(TEXT(OM40,"DDD"))</f>
        <v>QUI</v>
      </c>
      <c r="OM40" s="114">
        <v>46205</v>
      </c>
      <c r="ON40" s="115">
        <v>0.75</v>
      </c>
      <c r="OO40" s="427" t="s">
        <v>251</v>
      </c>
      <c r="OP40" s="428"/>
      <c r="OQ40" s="429"/>
      <c r="OR40" s="71" t="str">
        <f t="shared" ref="OR40:OR45" si="576">UPPER(TEXT(OS40,"DDD"))</f>
        <v>TER</v>
      </c>
      <c r="OS40" s="30">
        <f>IF(WEEKDAY(OS42)=1,OS42-3,IF(WEEKDAY(OS42)=2,OS42-4,IF(WEEKDAY(OS42)=3,OS42-4,OS42-2)))</f>
        <v>46224</v>
      </c>
      <c r="OT40" s="20">
        <v>0.5</v>
      </c>
      <c r="OU40" s="71" t="str">
        <f t="shared" ref="OU40:OU45" si="577">UPPER(TEXT(OV40,"DDD"))</f>
        <v>TER</v>
      </c>
      <c r="OV40" s="30">
        <f>IF(WEEKDAY(OV42)=1,OV42-3,IF(WEEKDAY(OV42)=2,OV42-4,IF(WEEKDAY(OV42)=3,OV42-4,OV42-2)))</f>
        <v>46231</v>
      </c>
      <c r="OW40" s="20">
        <v>0.5</v>
      </c>
      <c r="OX40" s="71" t="str">
        <f t="shared" ref="OX40:OX45" si="578">UPPER(TEXT(OY40,"DDD"))</f>
        <v>TER</v>
      </c>
      <c r="OY40" s="30">
        <f>IF(WEEKDAY(OY42)=1,OY42-3,IF(WEEKDAY(OY42)=2,OY42-4,IF(WEEKDAY(OY42)=3,OY42-4,OY42-2)))</f>
        <v>46238</v>
      </c>
      <c r="OZ40" s="20">
        <v>0.5</v>
      </c>
      <c r="PA40" s="71" t="str">
        <f t="shared" ref="PA40:PA45" si="579">UPPER(TEXT(PB40,"DDD"))</f>
        <v>QUI</v>
      </c>
      <c r="PB40" s="30">
        <f>IF(WEEKDAY(PB42)=1,PB42-3,IF(WEEKDAY(PB42)=2,PB42-4,IF(WEEKDAY(PB42)=3,PB42-4,PB42-2)))</f>
        <v>46240</v>
      </c>
      <c r="PC40" s="20">
        <v>0.5</v>
      </c>
      <c r="PD40" s="71" t="str">
        <f t="shared" ref="PD40:PD45" si="580">UPPER(TEXT(PE40,"DDD"))</f>
        <v>SEG</v>
      </c>
      <c r="PE40" s="30">
        <f>IF(WEEKDAY(PE42)=1,PE42-3,IF(WEEKDAY(PE42)=2,PE42-4,IF(WEEKDAY(PE42)=3,PE42-4,PE42-2)))</f>
        <v>46251</v>
      </c>
      <c r="PF40" s="20">
        <v>0.5</v>
      </c>
      <c r="PG40" s="71" t="str">
        <f t="shared" ref="PG40:PG45" si="581">UPPER(TEXT(PH40,"DDD"))</f>
        <v>TER</v>
      </c>
      <c r="PH40" s="30">
        <f>IF(WEEKDAY(PH42)=1,PH42-3,IF(WEEKDAY(PH42)=2,PH42-4,IF(WEEKDAY(PH42)=3,PH42-4,PH42-2)))</f>
        <v>46259</v>
      </c>
      <c r="PI40" s="20">
        <v>0.5</v>
      </c>
      <c r="PJ40" s="71" t="str">
        <f t="shared" ref="PJ40:PJ45" si="582">UPPER(TEXT(PK40,"DDD"))</f>
        <v>SEG</v>
      </c>
      <c r="PK40" s="30">
        <f>IF(WEEKDAY(PK42)=1,PK42-3,IF(WEEKDAY(PK42)=2,PK42-4,IF(WEEKDAY(PK42)=3,PK42-4,PK42-2)))</f>
        <v>46265</v>
      </c>
      <c r="PL40" s="20">
        <v>0.5</v>
      </c>
    </row>
    <row r="41" spans="1:428" ht="14.7" customHeight="1" thickBot="1" x14ac:dyDescent="0.35">
      <c r="A41" s="350"/>
      <c r="B41" s="56" t="s">
        <v>252</v>
      </c>
      <c r="C41" s="9" t="str">
        <f t="shared" si="474"/>
        <v>SEG</v>
      </c>
      <c r="D41" s="19">
        <v>45236</v>
      </c>
      <c r="E41" s="11">
        <v>0.25</v>
      </c>
      <c r="F41" s="9" t="str">
        <f t="shared" si="475"/>
        <v>SEX</v>
      </c>
      <c r="G41" s="19">
        <v>45254</v>
      </c>
      <c r="H41" s="11">
        <v>0.5</v>
      </c>
      <c r="I41" s="9" t="str">
        <f t="shared" si="476"/>
        <v>SEG</v>
      </c>
      <c r="J41" s="19">
        <v>45257</v>
      </c>
      <c r="K41" s="11">
        <v>0.5</v>
      </c>
      <c r="L41" s="9" t="str">
        <f t="shared" si="477"/>
        <v>TER</v>
      </c>
      <c r="M41" s="19">
        <v>45265</v>
      </c>
      <c r="N41" s="11">
        <v>0.25</v>
      </c>
      <c r="O41" s="9" t="str">
        <f t="shared" si="478"/>
        <v>QUI</v>
      </c>
      <c r="P41" s="19">
        <v>45274</v>
      </c>
      <c r="Q41" s="11">
        <v>0.25</v>
      </c>
      <c r="R41" s="9" t="str">
        <f t="shared" si="479"/>
        <v>SEX</v>
      </c>
      <c r="S41" s="19">
        <v>45282</v>
      </c>
      <c r="T41" s="11">
        <v>0.5</v>
      </c>
      <c r="U41" s="9" t="str">
        <f>UPPER(TEXT(V41,"DDD"))</f>
        <v>TER</v>
      </c>
      <c r="V41" s="19">
        <v>45293</v>
      </c>
      <c r="W41" s="11">
        <v>0.25</v>
      </c>
      <c r="X41" s="9" t="str">
        <f t="shared" si="480"/>
        <v>SEX</v>
      </c>
      <c r="Y41" s="19">
        <v>45303</v>
      </c>
      <c r="Z41" s="11">
        <f>IF(WEEKDAY(Y42)=7,0.75,Z42-0.25)</f>
        <v>0.5</v>
      </c>
      <c r="AA41" s="9" t="str">
        <f t="shared" si="481"/>
        <v>TER</v>
      </c>
      <c r="AB41" s="19">
        <v>45307</v>
      </c>
      <c r="AC41" s="11">
        <v>0.25</v>
      </c>
      <c r="AD41" s="9" t="str">
        <f t="shared" si="482"/>
        <v>SÁB</v>
      </c>
      <c r="AE41" s="240"/>
      <c r="AF41" s="242"/>
      <c r="AG41" s="9" t="str">
        <f t="shared" si="483"/>
        <v>TER</v>
      </c>
      <c r="AH41" s="19">
        <v>45328</v>
      </c>
      <c r="AI41" s="11">
        <v>0.25</v>
      </c>
      <c r="AJ41" s="9" t="str">
        <f t="shared" si="484"/>
        <v>QUA</v>
      </c>
      <c r="AK41" s="19">
        <v>45336</v>
      </c>
      <c r="AL41" s="11">
        <v>0.5</v>
      </c>
      <c r="AM41" s="9" t="str">
        <f t="shared" si="485"/>
        <v>SEX</v>
      </c>
      <c r="AN41" s="19">
        <v>45345</v>
      </c>
      <c r="AO41" s="11">
        <v>0.91666666666666663</v>
      </c>
      <c r="AP41" s="9" t="str">
        <f t="shared" si="486"/>
        <v>SEX</v>
      </c>
      <c r="AQ41" s="77">
        <v>45345</v>
      </c>
      <c r="AR41" s="78">
        <v>0.91666666666666663</v>
      </c>
      <c r="AS41" s="53" t="str">
        <f>UPPER(TEXT(AT41,"DDD"))</f>
        <v>-</v>
      </c>
      <c r="AT41" s="148" t="s">
        <v>261</v>
      </c>
      <c r="AU41" s="144"/>
      <c r="AV41" s="9" t="str">
        <f t="shared" si="487"/>
        <v>SEG</v>
      </c>
      <c r="AW41" s="77">
        <f>IF(WEEKDAY(AW42)=1,AW42-2,IF(WEEKDAY(AW42)=2,AW42-3,AW42-1))</f>
        <v>45369</v>
      </c>
      <c r="AX41" s="78">
        <v>0.91666666666666663</v>
      </c>
      <c r="AY41" s="9" t="str">
        <f t="shared" si="488"/>
        <v>TER</v>
      </c>
      <c r="AZ41" s="77">
        <v>45370</v>
      </c>
      <c r="BA41" s="78">
        <v>0.91666666666666663</v>
      </c>
      <c r="BB41" s="9" t="str">
        <f t="shared" si="489"/>
        <v>SEG</v>
      </c>
      <c r="BC41" s="77">
        <v>45376</v>
      </c>
      <c r="BD41" s="78">
        <v>0.91666666666666663</v>
      </c>
      <c r="BE41" s="9" t="str">
        <f t="shared" si="490"/>
        <v>TER</v>
      </c>
      <c r="BF41" s="19">
        <v>45391</v>
      </c>
      <c r="BG41" s="11">
        <v>0.91666666666666663</v>
      </c>
      <c r="BH41" s="9" t="str">
        <f t="shared" si="491"/>
        <v>SÁB</v>
      </c>
      <c r="BI41" s="32"/>
      <c r="BJ41" s="14"/>
      <c r="BK41" s="9" t="str">
        <f t="shared" si="492"/>
        <v>QUI</v>
      </c>
      <c r="BL41" s="77">
        <v>45407</v>
      </c>
      <c r="BM41" s="78">
        <v>0.91666666666666663</v>
      </c>
      <c r="BN41" s="9" t="str">
        <f t="shared" si="493"/>
        <v>TER</v>
      </c>
      <c r="BO41" s="19">
        <f>IF(WEEKDAY(BO42)=1,BO42-2,IF(WEEKDAY(BO42)=2,BO42-3,BO42-1))</f>
        <v>45419</v>
      </c>
      <c r="BP41" s="11">
        <v>0.91666666666666663</v>
      </c>
      <c r="BQ41" s="9" t="str">
        <f t="shared" si="494"/>
        <v>SEX</v>
      </c>
      <c r="BR41" s="19">
        <v>45429</v>
      </c>
      <c r="BS41" s="11">
        <v>0.91666666666666663</v>
      </c>
      <c r="BT41" s="9" t="str">
        <f t="shared" si="495"/>
        <v>SEX</v>
      </c>
      <c r="BU41" s="19">
        <v>45429</v>
      </c>
      <c r="BV41" s="11">
        <v>0.91666666666666663</v>
      </c>
      <c r="BW41" s="9" t="str">
        <f t="shared" si="496"/>
        <v>TER</v>
      </c>
      <c r="BX41" s="77">
        <v>45440</v>
      </c>
      <c r="BY41" s="78">
        <v>0.91666666666666663</v>
      </c>
      <c r="BZ41" s="9" t="str">
        <f t="shared" si="497"/>
        <v>QUI</v>
      </c>
      <c r="CA41" s="110">
        <f>IF(WEEKDAY(CA42)=1,CA42-2,IF(WEEKDAY(CA42)=2,CA42-3,CA42-1))</f>
        <v>45463</v>
      </c>
      <c r="CB41" s="111">
        <v>0.91666666666666663</v>
      </c>
      <c r="CC41" s="213"/>
      <c r="CD41" s="135"/>
      <c r="CE41" s="214"/>
      <c r="CF41" s="9" t="str">
        <f t="shared" si="498"/>
        <v>SEX</v>
      </c>
      <c r="CG41" s="110">
        <v>45457</v>
      </c>
      <c r="CH41" s="111">
        <v>0.91666666666666663</v>
      </c>
      <c r="CI41" s="9" t="str">
        <f t="shared" si="499"/>
        <v>SEG</v>
      </c>
      <c r="CJ41" s="110">
        <v>45467</v>
      </c>
      <c r="CK41" s="111">
        <v>0.91666666666666663</v>
      </c>
      <c r="CL41" s="9" t="str">
        <f t="shared" si="500"/>
        <v>SEX</v>
      </c>
      <c r="CM41" s="110">
        <v>45478</v>
      </c>
      <c r="CN41" s="111">
        <v>0.91666666666666663</v>
      </c>
      <c r="CO41" s="9" t="str">
        <f t="shared" si="501"/>
        <v>SEX</v>
      </c>
      <c r="CP41" s="110">
        <f>IF(WEEKDAY(CP42)=1,CP42-2,IF(WEEKDAY(CP42)=2,CP42-3,CP42-1))</f>
        <v>45485</v>
      </c>
      <c r="CQ41" s="111">
        <v>0.91666666666666663</v>
      </c>
      <c r="CR41" s="9" t="str">
        <f t="shared" si="502"/>
        <v>SÁB</v>
      </c>
      <c r="CS41" s="206"/>
      <c r="CT41" s="207"/>
      <c r="CU41" s="9" t="str">
        <f t="shared" si="503"/>
        <v>QUA</v>
      </c>
      <c r="CV41" s="110">
        <v>45497</v>
      </c>
      <c r="CW41" s="111">
        <v>0.91666666666666663</v>
      </c>
      <c r="CX41" s="9" t="str">
        <f t="shared" si="504"/>
        <v>SEX</v>
      </c>
      <c r="CY41" s="110">
        <v>45506</v>
      </c>
      <c r="CZ41" s="111">
        <v>0.91666666666666663</v>
      </c>
      <c r="DA41" s="9" t="str">
        <f t="shared" si="505"/>
        <v>SEG</v>
      </c>
      <c r="DB41" s="110">
        <v>45509</v>
      </c>
      <c r="DC41" s="111">
        <v>0.91666666666666663</v>
      </c>
      <c r="DD41" s="9" t="str">
        <f t="shared" si="506"/>
        <v>SÁB</v>
      </c>
      <c r="DE41" s="206"/>
      <c r="DF41" s="207"/>
      <c r="DG41" s="9" t="s">
        <v>251</v>
      </c>
      <c r="DH41" s="206"/>
      <c r="DI41" s="207"/>
      <c r="DJ41" s="9" t="str">
        <f t="shared" si="507"/>
        <v>QUI</v>
      </c>
      <c r="DK41" s="110">
        <v>45533</v>
      </c>
      <c r="DL41" s="111">
        <v>0.91666666666666663</v>
      </c>
      <c r="DM41" s="9" t="str">
        <f t="shared" si="508"/>
        <v>SEG</v>
      </c>
      <c r="DN41" s="110">
        <v>45544</v>
      </c>
      <c r="DO41" s="111">
        <v>0.91666666666666663</v>
      </c>
      <c r="DP41" s="9" t="str">
        <f t="shared" si="509"/>
        <v>SEG</v>
      </c>
      <c r="DQ41" s="110">
        <v>45551</v>
      </c>
      <c r="DR41" s="111">
        <v>0.91666666666666663</v>
      </c>
      <c r="DS41" s="9" t="str">
        <f t="shared" si="510"/>
        <v>SÁB</v>
      </c>
      <c r="DT41" s="206"/>
      <c r="DU41" s="207"/>
      <c r="DV41" s="9" t="str">
        <f t="shared" si="511"/>
        <v>QUA</v>
      </c>
      <c r="DW41" s="110">
        <f>IF(WEEKDAY(DW42)=1,DW42-2,IF(WEEKDAY(DW42)=2,DW42-3,DW42-1))</f>
        <v>45574</v>
      </c>
      <c r="DX41" s="111">
        <v>0.75</v>
      </c>
      <c r="DY41" s="9" t="str">
        <f t="shared" si="512"/>
        <v>SEG</v>
      </c>
      <c r="DZ41" s="114">
        <v>45579</v>
      </c>
      <c r="EA41" s="115">
        <v>0.75</v>
      </c>
      <c r="EB41" s="9" t="str">
        <f t="shared" si="513"/>
        <v>TER</v>
      </c>
      <c r="EC41" s="114">
        <v>45587</v>
      </c>
      <c r="ED41" s="115">
        <v>0.5</v>
      </c>
      <c r="EE41" s="9" t="str">
        <f t="shared" si="514"/>
        <v>QUA</v>
      </c>
      <c r="EF41" s="110">
        <v>45574</v>
      </c>
      <c r="EG41" s="111">
        <v>0.91666666666666663</v>
      </c>
      <c r="EH41" s="9" t="str">
        <f t="shared" si="515"/>
        <v>SEG</v>
      </c>
      <c r="EI41" s="139">
        <v>45593</v>
      </c>
      <c r="EJ41" s="115">
        <v>0.5</v>
      </c>
      <c r="EK41" s="9" t="str">
        <f t="shared" si="516"/>
        <v>SEX</v>
      </c>
      <c r="EL41" s="114">
        <v>45597</v>
      </c>
      <c r="EM41" s="115">
        <v>0.5</v>
      </c>
      <c r="EN41" s="9" t="str">
        <f t="shared" si="517"/>
        <v>SEX</v>
      </c>
      <c r="EO41" s="139">
        <v>45604</v>
      </c>
      <c r="EP41" s="115">
        <v>0.75</v>
      </c>
      <c r="EQ41" s="9" t="str">
        <f t="shared" si="518"/>
        <v>SEX</v>
      </c>
      <c r="ER41" s="139">
        <v>45604</v>
      </c>
      <c r="ES41" s="115">
        <v>0.75</v>
      </c>
      <c r="EW41" s="240"/>
      <c r="EX41" s="241"/>
      <c r="EY41" s="242"/>
      <c r="EZ41" s="9" t="str">
        <f t="shared" ref="EZ41:EZ45" si="583">UPPER(TEXT(FA41,"DDD"))</f>
        <v>SEX</v>
      </c>
      <c r="FA41" s="114">
        <v>45625</v>
      </c>
      <c r="FB41" s="115">
        <v>0.91666666666666663</v>
      </c>
      <c r="FC41" s="9" t="str">
        <f t="shared" ref="FC41:FC45" si="584">UPPER(TEXT(FD41,"DDD"))</f>
        <v>SEG</v>
      </c>
      <c r="FD41" s="114">
        <v>45642</v>
      </c>
      <c r="FE41" s="115">
        <v>0.91666666666666663</v>
      </c>
      <c r="FF41" s="9" t="str">
        <f t="shared" ref="FF41:FF45" si="585">UPPER(TEXT(FG41,"DDD"))</f>
        <v>QUI</v>
      </c>
      <c r="FG41" s="114">
        <v>45638</v>
      </c>
      <c r="FH41" s="115">
        <v>0.91666666666666663</v>
      </c>
      <c r="FI41" s="9" t="str">
        <f t="shared" ref="FI41:FI45" si="586">UPPER(TEXT(FJ41,"DDD"))</f>
        <v>SEX</v>
      </c>
      <c r="FJ41" s="114">
        <v>45646</v>
      </c>
      <c r="FK41" s="115">
        <v>0.91666666666666663</v>
      </c>
      <c r="FL41" s="9" t="str">
        <f t="shared" ref="FL41:FL45" si="587">UPPER(TEXT(FM41,"DDD"))</f>
        <v>SEG</v>
      </c>
      <c r="FM41" s="114">
        <v>45663</v>
      </c>
      <c r="FN41" s="115">
        <v>0.91666666666666663</v>
      </c>
      <c r="FO41" s="9" t="str">
        <f t="shared" ref="FO41:FO45" si="588">UPPER(TEXT(FP41,"DDD"))</f>
        <v>SEG</v>
      </c>
      <c r="FP41" s="114">
        <v>45670</v>
      </c>
      <c r="FQ41" s="115">
        <v>0.91666666666666663</v>
      </c>
      <c r="FR41" s="9" t="str">
        <f t="shared" ref="FR41:FR45" si="589">UPPER(TEXT(FS41,"DDD"))</f>
        <v>SEX</v>
      </c>
      <c r="FS41" s="114">
        <v>45674</v>
      </c>
      <c r="FT41" s="115">
        <v>0.91666666666666663</v>
      </c>
      <c r="FU41" s="71" t="str">
        <f t="shared" si="519"/>
        <v>SEX</v>
      </c>
      <c r="FV41" s="110">
        <f>IF(WEEKDAY(FV42)=1,FV42-2,IF(WEEKDAY(FV42)=2,FV42-3,FV42-1))</f>
        <v>45681</v>
      </c>
      <c r="FW41" s="111">
        <v>0.91666666666666663</v>
      </c>
      <c r="FX41" s="71" t="str">
        <f t="shared" si="520"/>
        <v>SEX</v>
      </c>
      <c r="FY41" s="110">
        <f>IF(WEEKDAY(FY42)=1,FY42-2,IF(WEEKDAY(FY42)=2,FY42-3,FY42-1))</f>
        <v>45688</v>
      </c>
      <c r="FZ41" s="111">
        <v>0.91666666666666663</v>
      </c>
      <c r="GA41" s="71" t="str">
        <f t="shared" si="521"/>
        <v>SEX</v>
      </c>
      <c r="GB41" s="110">
        <f>IF(WEEKDAY(GB42)=1,GB42-2,IF(WEEKDAY(GB42)=2,GB42-3,GB42-1))</f>
        <v>45695</v>
      </c>
      <c r="GC41" s="111">
        <v>0.91666666666666663</v>
      </c>
      <c r="GD41" s="71" t="str">
        <f t="shared" si="522"/>
        <v>QUI</v>
      </c>
      <c r="GE41" s="110">
        <f>IF(WEEKDAY(GE42)=1,GE42-2,IF(WEEKDAY(GE42)=2,GE42-3,GE42-1))</f>
        <v>45701</v>
      </c>
      <c r="GF41" s="111">
        <v>0.91666666666666663</v>
      </c>
      <c r="GG41" s="71" t="str">
        <f t="shared" si="523"/>
        <v>TER</v>
      </c>
      <c r="GH41" s="110">
        <f>IF(WEEKDAY(GH42)=1,GH42-2,IF(WEEKDAY(GH42)=2,GH42-3,GH42-1))</f>
        <v>45741</v>
      </c>
      <c r="GI41" s="111">
        <v>0.91666666666666663</v>
      </c>
      <c r="GJ41" s="71" t="str">
        <f t="shared" si="524"/>
        <v>SEG</v>
      </c>
      <c r="GK41" s="110">
        <f>IF(WEEKDAY(GK42)=1,GK42-2,IF(WEEKDAY(GK42)=2,GK42-3,GK42-1))</f>
        <v>45712</v>
      </c>
      <c r="GL41" s="111">
        <v>0.91666666666666663</v>
      </c>
      <c r="GM41" s="192"/>
      <c r="GN41" s="159"/>
      <c r="GO41" s="193"/>
      <c r="GP41" s="71" t="str">
        <f t="shared" si="525"/>
        <v>SEG</v>
      </c>
      <c r="GQ41" s="110">
        <f>IF(WEEKDAY(GQ42)=1,GQ42-2,IF(WEEKDAY(GQ42)=2,GQ42-3,GQ42-1))</f>
        <v>45726</v>
      </c>
      <c r="GR41" s="111">
        <v>0.91666666666666663</v>
      </c>
      <c r="GS41" s="71" t="str">
        <f t="shared" si="526"/>
        <v>QUI</v>
      </c>
      <c r="GT41" s="110">
        <v>45722</v>
      </c>
      <c r="GU41" s="111">
        <v>0.91666666666666663</v>
      </c>
      <c r="GV41" s="71" t="str">
        <f t="shared" si="527"/>
        <v>QUA</v>
      </c>
      <c r="GW41" s="110">
        <v>45728</v>
      </c>
      <c r="GX41" s="111">
        <v>0.91666666666666663</v>
      </c>
      <c r="GY41" s="71" t="str">
        <f t="shared" si="528"/>
        <v>SEG</v>
      </c>
      <c r="GZ41" s="110">
        <f>IF(WEEKDAY(GZ42)=1,GZ42-2,IF(WEEKDAY(GZ42)=2,GZ42-3,GZ42-1))</f>
        <v>45740</v>
      </c>
      <c r="HA41" s="111">
        <v>0.91666666666666663</v>
      </c>
      <c r="HB41" s="71" t="str">
        <f t="shared" si="529"/>
        <v>TER</v>
      </c>
      <c r="HC41" s="110">
        <v>45748</v>
      </c>
      <c r="HD41" s="111">
        <v>0.91666666666666663</v>
      </c>
      <c r="HE41" s="71" t="str">
        <f t="shared" si="530"/>
        <v>SEG</v>
      </c>
      <c r="HF41" s="110">
        <f>IF(WEEKDAY(HF42)=1,HF42-2,IF(WEEKDAY(HF42)=2,HF42-3,HF42-1))</f>
        <v>45754</v>
      </c>
      <c r="HG41" s="111">
        <v>0.91666666666666663</v>
      </c>
      <c r="HH41" s="9" t="str">
        <f t="shared" ref="HH41:HH45" si="590">UPPER(TEXT(HI41,"DDD"))</f>
        <v>SEX</v>
      </c>
      <c r="HI41" s="114">
        <v>45758</v>
      </c>
      <c r="HJ41" s="115">
        <v>0.91666666666666663</v>
      </c>
      <c r="HK41" s="71" t="str">
        <f t="shared" si="531"/>
        <v>QUI</v>
      </c>
      <c r="HL41" s="110">
        <v>45771</v>
      </c>
      <c r="HM41" s="111">
        <v>0.91666666666666663</v>
      </c>
      <c r="HN41" s="71" t="str">
        <f t="shared" si="532"/>
        <v>SEG</v>
      </c>
      <c r="HO41" s="110">
        <v>45782</v>
      </c>
      <c r="HP41" s="111">
        <v>0.91666666666666663</v>
      </c>
      <c r="HQ41" s="71" t="str">
        <f t="shared" si="533"/>
        <v>TER</v>
      </c>
      <c r="HR41" s="110">
        <f>IF(WEEKDAY(HR42)=1,HR42-2,IF(WEEKDAY(HR42)=2,HR42-3,HR42-1))</f>
        <v>45783</v>
      </c>
      <c r="HS41" s="111">
        <v>0.91666666666666663</v>
      </c>
      <c r="HT41" s="71" t="str">
        <f t="shared" si="534"/>
        <v>TER</v>
      </c>
      <c r="HU41" s="110">
        <v>45790</v>
      </c>
      <c r="HV41" s="111">
        <v>0.91666666666666663</v>
      </c>
      <c r="HW41" s="71" t="str">
        <f t="shared" si="535"/>
        <v>SEG</v>
      </c>
      <c r="HX41" s="110">
        <f>IF(WEEKDAY(HX42)=1,HX42-2,IF(WEEKDAY(HX42)=2,HX42-3,HX42-1))</f>
        <v>45803</v>
      </c>
      <c r="HY41" s="111">
        <v>0.91666666666666663</v>
      </c>
      <c r="HZ41" s="71" t="str">
        <f t="shared" si="536"/>
        <v>QUI</v>
      </c>
      <c r="IA41" s="110">
        <v>45806</v>
      </c>
      <c r="IB41" s="111">
        <v>0.91666666666666663</v>
      </c>
      <c r="IC41" s="192"/>
      <c r="ID41" s="159"/>
      <c r="IE41" s="193"/>
      <c r="IF41" s="71" t="str">
        <f t="shared" si="537"/>
        <v>QUI</v>
      </c>
      <c r="IG41" s="110">
        <v>45820</v>
      </c>
      <c r="IH41" s="111">
        <v>0.91666666666666663</v>
      </c>
      <c r="II41" s="192"/>
      <c r="IJ41" s="159"/>
      <c r="IK41" s="193"/>
      <c r="IL41" s="71" t="str">
        <f t="shared" si="538"/>
        <v>SEG</v>
      </c>
      <c r="IM41" s="110">
        <v>45831</v>
      </c>
      <c r="IN41" s="111">
        <v>0.91666666666666663</v>
      </c>
      <c r="IO41" s="192"/>
      <c r="IP41" s="159"/>
      <c r="IQ41" s="193"/>
      <c r="IR41" s="71" t="str">
        <f t="shared" si="539"/>
        <v>SEX</v>
      </c>
      <c r="IS41" s="110">
        <f>IF(WEEKDAY(IS42)=1,IS42-2,IF(WEEKDAY(IS42)=2,IS42-3,IS42-1))</f>
        <v>45856</v>
      </c>
      <c r="IT41" s="111">
        <v>0.91666666666666663</v>
      </c>
      <c r="IU41" s="71" t="str">
        <f t="shared" si="540"/>
        <v>SEX</v>
      </c>
      <c r="IV41" s="110">
        <f>IF(WEEKDAY(IV42)=1,IV42-2,IF(WEEKDAY(IV42)=2,IV42-3,IV42-1))</f>
        <v>45849</v>
      </c>
      <c r="IW41" s="111">
        <v>0.91666666666666663</v>
      </c>
      <c r="IX41" s="71" t="str">
        <f t="shared" si="541"/>
        <v>QUI</v>
      </c>
      <c r="IY41" s="110">
        <v>45869</v>
      </c>
      <c r="IZ41" s="111">
        <v>0.91666666666666663</v>
      </c>
      <c r="JA41" s="137" t="str">
        <f t="shared" si="542"/>
        <v>QUA</v>
      </c>
      <c r="JB41" s="110">
        <v>45868</v>
      </c>
      <c r="JC41" s="111">
        <v>0.91666666666666663</v>
      </c>
      <c r="JD41" s="71" t="str">
        <f t="shared" si="543"/>
        <v>SEX</v>
      </c>
      <c r="JE41" s="110">
        <v>45884</v>
      </c>
      <c r="JF41" s="111">
        <v>0.91666666666666663</v>
      </c>
      <c r="JG41" s="71" t="str">
        <f t="shared" si="544"/>
        <v>SEG</v>
      </c>
      <c r="JH41" s="110">
        <v>45880</v>
      </c>
      <c r="JI41" s="111">
        <v>0.91666666666666663</v>
      </c>
      <c r="JJ41" s="192"/>
      <c r="JK41" s="159"/>
      <c r="JL41" s="193"/>
      <c r="JM41" s="71" t="str">
        <f t="shared" si="545"/>
        <v>SEG</v>
      </c>
      <c r="JN41" s="110">
        <f>IF(WEEKDAY(JN42)=1,JN42-2,IF(WEEKDAY(JN42)=2,JN42-3,JN42-1))</f>
        <v>45901</v>
      </c>
      <c r="JO41" s="111">
        <v>0.91666666666666663</v>
      </c>
      <c r="JP41" s="192"/>
      <c r="JQ41" s="159"/>
      <c r="JR41" s="193"/>
      <c r="JS41" s="71" t="str">
        <f t="shared" si="546"/>
        <v>SEX</v>
      </c>
      <c r="JT41" s="110">
        <v>45912</v>
      </c>
      <c r="JU41" s="111">
        <v>0.91666666666666663</v>
      </c>
      <c r="JV41" s="71" t="str">
        <f t="shared" si="547"/>
        <v>SEG</v>
      </c>
      <c r="JW41" s="110">
        <v>45922</v>
      </c>
      <c r="JX41" s="111">
        <v>0.91666666666666663</v>
      </c>
      <c r="JY41" s="71" t="str">
        <f t="shared" si="548"/>
        <v>SEG</v>
      </c>
      <c r="JZ41" s="110">
        <v>45929</v>
      </c>
      <c r="KA41" s="111">
        <v>0.91666666666666663</v>
      </c>
      <c r="KB41" s="71" t="str">
        <f t="shared" si="549"/>
        <v>SEG</v>
      </c>
      <c r="KC41" s="110">
        <v>45936</v>
      </c>
      <c r="KD41" s="111">
        <v>0.91666666666666663</v>
      </c>
      <c r="KE41" s="71" t="str">
        <f t="shared" si="550"/>
        <v>SEG</v>
      </c>
      <c r="KF41" s="110">
        <f>IF(WEEKDAY(KF42)=1,KF42-2,IF(WEEKDAY(KF42)=2,KF42-3,KF42-1))</f>
        <v>45943</v>
      </c>
      <c r="KG41" s="111">
        <v>0.91666666666666663</v>
      </c>
      <c r="KH41" s="192"/>
      <c r="KI41" s="159"/>
      <c r="KJ41" s="193"/>
      <c r="KK41" s="137" t="str">
        <f t="shared" si="551"/>
        <v>SEX</v>
      </c>
      <c r="KL41" s="110">
        <v>45961</v>
      </c>
      <c r="KM41" s="111">
        <v>0.91666666666666663</v>
      </c>
      <c r="KN41" s="192"/>
      <c r="KO41" s="159"/>
      <c r="KP41" s="193"/>
      <c r="KQ41" s="71" t="str">
        <f t="shared" si="552"/>
        <v>SEX</v>
      </c>
      <c r="KR41" s="110">
        <v>45975</v>
      </c>
      <c r="KS41" s="111">
        <v>0.91666666666666663</v>
      </c>
      <c r="KT41" s="192"/>
      <c r="KU41" s="159"/>
      <c r="KV41" s="193"/>
      <c r="KW41" s="192"/>
      <c r="KX41" s="159"/>
      <c r="KY41" s="193"/>
      <c r="KZ41" s="71" t="str">
        <f t="shared" si="553"/>
        <v>SEG</v>
      </c>
      <c r="LA41" s="110">
        <f>IF(WEEKDAY(LA42)=1,LA42-2,IF(WEEKDAY(LA42)=2,LA42-3,LA42-1))</f>
        <v>45992</v>
      </c>
      <c r="LB41" s="111">
        <v>0.91666666666666663</v>
      </c>
      <c r="LC41" s="192"/>
      <c r="LD41" s="159"/>
      <c r="LE41" s="193"/>
      <c r="LF41" s="71" t="str">
        <f t="shared" si="554"/>
        <v>TER</v>
      </c>
      <c r="LG41" s="110">
        <f>IF(WEEKDAY(LG42)=1,LG42-2,IF(WEEKDAY(LG42)=2,LG42-3,LG42-1))</f>
        <v>46007</v>
      </c>
      <c r="LH41" s="111">
        <v>0.91666666666666663</v>
      </c>
      <c r="LI41" s="71" t="str">
        <f t="shared" si="555"/>
        <v>SEX</v>
      </c>
      <c r="LJ41" s="110">
        <v>46010</v>
      </c>
      <c r="LK41" s="111">
        <v>0.91666666666666663</v>
      </c>
      <c r="LL41" s="71" t="str">
        <f t="shared" si="556"/>
        <v>SÁB</v>
      </c>
      <c r="LM41" s="110">
        <v>46018</v>
      </c>
      <c r="LN41" s="111">
        <v>0.91666666666666663</v>
      </c>
      <c r="LO41" s="192"/>
      <c r="LP41" s="159"/>
      <c r="LQ41" s="193"/>
      <c r="LR41" s="192"/>
      <c r="LS41" s="159"/>
      <c r="LT41" s="193"/>
      <c r="LU41" s="71" t="str">
        <f t="shared" si="557"/>
        <v>SEX</v>
      </c>
      <c r="LV41" s="110">
        <v>46038</v>
      </c>
      <c r="LW41" s="111">
        <v>0.91666666666666663</v>
      </c>
      <c r="LX41" s="192"/>
      <c r="LY41" s="159"/>
      <c r="LZ41" s="193"/>
      <c r="MA41" s="294"/>
      <c r="MB41" s="295"/>
      <c r="MC41" s="296"/>
      <c r="MD41" s="71" t="str">
        <f t="shared" si="558"/>
        <v>SEX</v>
      </c>
      <c r="ME41" s="110">
        <v>46066</v>
      </c>
      <c r="MF41" s="111">
        <v>0.91666666666666663</v>
      </c>
      <c r="MG41" s="71" t="str">
        <f t="shared" si="559"/>
        <v>SEX</v>
      </c>
      <c r="MH41" s="110">
        <v>46073</v>
      </c>
      <c r="MI41" s="111">
        <v>0.91666666666666663</v>
      </c>
      <c r="MJ41" s="71" t="str">
        <f t="shared" si="560"/>
        <v>SEG</v>
      </c>
      <c r="MK41" s="110">
        <v>46083</v>
      </c>
      <c r="ML41" s="111">
        <v>0.91666666666666663</v>
      </c>
      <c r="MM41" s="294"/>
      <c r="MN41" s="295"/>
      <c r="MO41" s="296"/>
      <c r="MP41" s="71" t="str">
        <f t="shared" si="561"/>
        <v>SEG</v>
      </c>
      <c r="MQ41" s="110">
        <v>46097</v>
      </c>
      <c r="MR41" s="111">
        <v>0.91666666666666663</v>
      </c>
      <c r="MS41" s="71" t="str">
        <f t="shared" si="562"/>
        <v>SEX</v>
      </c>
      <c r="MT41" s="114">
        <f>IF(WEEKDAY(MT42)=1,MT42-2,IF(WEEKDAY(MT42)=2,MT42-3,MT42-1))</f>
        <v>46101</v>
      </c>
      <c r="MU41" s="115">
        <v>0.91666666666666663</v>
      </c>
      <c r="MV41" s="71" t="str">
        <f t="shared" si="563"/>
        <v>SEX</v>
      </c>
      <c r="MW41" s="114">
        <v>46108</v>
      </c>
      <c r="MX41" s="115">
        <v>0.91666666666666663</v>
      </c>
      <c r="MY41" s="294"/>
      <c r="MZ41" s="295"/>
      <c r="NA41" s="296"/>
      <c r="NB41" s="71" t="str">
        <f t="shared" si="564"/>
        <v>SEG</v>
      </c>
      <c r="NC41" s="114">
        <f>IF(WEEKDAY(NC42)=1,NC42-2,IF(WEEKDAY(NC42)=2,NC42-3,NC42-1))</f>
        <v>46125</v>
      </c>
      <c r="ND41" s="115">
        <v>0.91666666666666663</v>
      </c>
      <c r="NE41" s="71" t="str">
        <f t="shared" si="565"/>
        <v>TER</v>
      </c>
      <c r="NF41" s="114">
        <f>IF(WEEKDAY(NF42)=1,NF42-2,IF(WEEKDAY(NF42)=2,NF42-3,NF42-1))</f>
        <v>46133</v>
      </c>
      <c r="NG41" s="115">
        <v>0.91666666666666663</v>
      </c>
      <c r="NH41" s="71" t="str">
        <f t="shared" si="566"/>
        <v>SEG</v>
      </c>
      <c r="NI41" s="114">
        <f>IF(WEEKDAY(NI42)=1,NI42-2,IF(WEEKDAY(NI42)=2,NI42-3,NI42-1))</f>
        <v>46139</v>
      </c>
      <c r="NJ41" s="115">
        <v>0.91666666666666663</v>
      </c>
      <c r="NK41" s="71" t="str">
        <f t="shared" si="567"/>
        <v>QUI</v>
      </c>
      <c r="NL41" s="114">
        <v>46142</v>
      </c>
      <c r="NM41" s="115">
        <v>0.91666666666666663</v>
      </c>
      <c r="NN41" s="151" t="str">
        <f t="shared" si="568"/>
        <v>-</v>
      </c>
      <c r="NO41" s="157" t="s">
        <v>261</v>
      </c>
      <c r="NP41" s="90"/>
      <c r="NQ41" s="71" t="str">
        <f t="shared" si="569"/>
        <v>TER</v>
      </c>
      <c r="NR41" s="114">
        <f>IF(WEEKDAY(NR42)=1,NR42-2,IF(WEEKDAY(NR42)=2,NR42-3,NR42-1))</f>
        <v>46161</v>
      </c>
      <c r="NS41" s="115">
        <v>0.91666666666666663</v>
      </c>
      <c r="NT41" s="71" t="str">
        <f t="shared" si="570"/>
        <v>SEG</v>
      </c>
      <c r="NU41" s="114">
        <f>IF(WEEKDAY(NU42)=1,NU42-2,IF(WEEKDAY(NU42)=2,NU42-3,NU42-1))</f>
        <v>46167</v>
      </c>
      <c r="NV41" s="115">
        <v>0.91666666666666663</v>
      </c>
      <c r="NW41" s="71" t="str">
        <f t="shared" si="571"/>
        <v>TER</v>
      </c>
      <c r="NX41" s="114">
        <f>IF(WEEKDAY(NX42)=1,NX42-2,IF(WEEKDAY(NX42)=2,NX42-3,NX42-1))</f>
        <v>46175</v>
      </c>
      <c r="NY41" s="115">
        <v>0.91666666666666663</v>
      </c>
      <c r="NZ41" s="71" t="str">
        <f t="shared" si="572"/>
        <v>TER</v>
      </c>
      <c r="OA41" s="114">
        <f>IF(WEEKDAY(OA42)=1,OA42-2,IF(WEEKDAY(OA42)=2,OA42-3,OA42-1))</f>
        <v>46182</v>
      </c>
      <c r="OB41" s="115">
        <v>0.91666666666666663</v>
      </c>
      <c r="OC41" s="294"/>
      <c r="OD41" s="295"/>
      <c r="OE41" s="296"/>
      <c r="OF41" s="71" t="str">
        <f t="shared" si="573"/>
        <v>SEG</v>
      </c>
      <c r="OG41" s="114">
        <f>IF(WEEKDAY(OG42)=1,OG42-2,IF(WEEKDAY(OG42)=2,OG42-3,OG42-1))</f>
        <v>46195</v>
      </c>
      <c r="OH41" s="115">
        <v>0.91666666666666663</v>
      </c>
      <c r="OI41" s="71" t="str">
        <f t="shared" si="574"/>
        <v>SEG</v>
      </c>
      <c r="OJ41" s="114">
        <f>IF(WEEKDAY(OJ42)=1,OJ42-2,IF(WEEKDAY(OJ42)=2,OJ42-3,OJ42-1))</f>
        <v>46202</v>
      </c>
      <c r="OK41" s="115">
        <v>0.91666666666666663</v>
      </c>
      <c r="OL41" s="71" t="str">
        <f t="shared" si="575"/>
        <v>SEX</v>
      </c>
      <c r="OM41" s="114">
        <v>46206</v>
      </c>
      <c r="ON41" s="115">
        <v>0.91666666666666663</v>
      </c>
      <c r="OO41" s="430"/>
      <c r="OP41" s="431"/>
      <c r="OQ41" s="432"/>
      <c r="OR41" s="71" t="str">
        <f t="shared" si="576"/>
        <v>QUA</v>
      </c>
      <c r="OS41" s="30">
        <f>IF(WEEKDAY(OS42)=1,OS42-2,IF(WEEKDAY(OS42)=2,OS42-3,OS42-1))</f>
        <v>46225</v>
      </c>
      <c r="OT41" s="20">
        <v>0.91666666666666663</v>
      </c>
      <c r="OU41" s="71" t="str">
        <f t="shared" si="577"/>
        <v>QUA</v>
      </c>
      <c r="OV41" s="30">
        <f>IF(WEEKDAY(OV42)=1,OV42-2,IF(WEEKDAY(OV42)=2,OV42-3,OV42-1))</f>
        <v>46232</v>
      </c>
      <c r="OW41" s="20">
        <v>0.91666666666666663</v>
      </c>
      <c r="OX41" s="71" t="str">
        <f t="shared" si="578"/>
        <v>QUA</v>
      </c>
      <c r="OY41" s="30">
        <f>IF(WEEKDAY(OY42)=1,OY42-2,IF(WEEKDAY(OY42)=2,OY42-3,OY42-1))</f>
        <v>46239</v>
      </c>
      <c r="OZ41" s="20">
        <v>0.91666666666666663</v>
      </c>
      <c r="PA41" s="71" t="str">
        <f t="shared" si="579"/>
        <v>SEX</v>
      </c>
      <c r="PB41" s="30">
        <f>IF(WEEKDAY(PB42)=1,PB42-2,IF(WEEKDAY(PB42)=2,PB42-3,PB42-1))</f>
        <v>46241</v>
      </c>
      <c r="PC41" s="20">
        <v>0.91666666666666663</v>
      </c>
      <c r="PD41" s="71" t="str">
        <f t="shared" si="580"/>
        <v>TER</v>
      </c>
      <c r="PE41" s="30">
        <f>IF(WEEKDAY(PE42)=1,PE42-2,IF(WEEKDAY(PE42)=2,PE42-3,PE42-1))</f>
        <v>46252</v>
      </c>
      <c r="PF41" s="20">
        <v>0.91666666666666663</v>
      </c>
      <c r="PG41" s="71" t="str">
        <f t="shared" si="581"/>
        <v>QUA</v>
      </c>
      <c r="PH41" s="30">
        <f>IF(WEEKDAY(PH42)=1,PH42-2,IF(WEEKDAY(PH42)=2,PH42-3,PH42-1))</f>
        <v>46260</v>
      </c>
      <c r="PI41" s="20">
        <v>0.91666666666666663</v>
      </c>
      <c r="PJ41" s="71" t="str">
        <f t="shared" si="582"/>
        <v>TER</v>
      </c>
      <c r="PK41" s="30">
        <f>IF(WEEKDAY(PK42)=1,PK42-2,IF(WEEKDAY(PK42)=2,PK42-3,PK42-1))</f>
        <v>46266</v>
      </c>
      <c r="PL41" s="20">
        <v>0.91666666666666663</v>
      </c>
    </row>
    <row r="42" spans="1:428" ht="14.7" customHeight="1" thickBot="1" x14ac:dyDescent="0.35">
      <c r="A42" s="350"/>
      <c r="B42" s="56" t="s">
        <v>253</v>
      </c>
      <c r="C42" s="9" t="str">
        <f t="shared" si="474"/>
        <v>SÁB</v>
      </c>
      <c r="D42" s="19">
        <v>45241</v>
      </c>
      <c r="E42" s="11">
        <v>0.5</v>
      </c>
      <c r="F42" s="9" t="str">
        <f t="shared" si="475"/>
        <v>SÁB</v>
      </c>
      <c r="G42" s="19">
        <v>45262</v>
      </c>
      <c r="H42" s="11">
        <v>0.5</v>
      </c>
      <c r="I42" s="9" t="str">
        <f t="shared" si="476"/>
        <v>TER</v>
      </c>
      <c r="J42" s="19">
        <v>45258</v>
      </c>
      <c r="K42" s="11">
        <v>0.75</v>
      </c>
      <c r="L42" s="9" t="str">
        <f t="shared" si="477"/>
        <v>QUA</v>
      </c>
      <c r="M42" s="19">
        <v>45266</v>
      </c>
      <c r="N42" s="11">
        <v>0.5</v>
      </c>
      <c r="O42" s="9" t="str">
        <f t="shared" si="478"/>
        <v>SEX</v>
      </c>
      <c r="P42" s="19">
        <v>45275</v>
      </c>
      <c r="Q42" s="11">
        <v>0.5</v>
      </c>
      <c r="R42" s="9" t="str">
        <f t="shared" si="479"/>
        <v>SEX</v>
      </c>
      <c r="S42" s="19">
        <v>45289</v>
      </c>
      <c r="T42" s="11">
        <v>0.5</v>
      </c>
      <c r="U42" s="9" t="str">
        <f>UPPER(TEXT(V42,"DDD"))</f>
        <v>SEX</v>
      </c>
      <c r="V42" s="19">
        <v>45296</v>
      </c>
      <c r="W42" s="11">
        <v>0.75</v>
      </c>
      <c r="X42" s="9" t="str">
        <f t="shared" si="480"/>
        <v>SEX</v>
      </c>
      <c r="Y42" s="19">
        <v>45303</v>
      </c>
      <c r="Z42" s="11">
        <v>0.75</v>
      </c>
      <c r="AA42" s="9" t="str">
        <f t="shared" si="481"/>
        <v>SEX</v>
      </c>
      <c r="AB42" s="19">
        <v>45310</v>
      </c>
      <c r="AC42" s="11">
        <v>0.5</v>
      </c>
      <c r="AD42" s="9" t="str">
        <f t="shared" si="482"/>
        <v>SÁB</v>
      </c>
      <c r="AE42" s="240"/>
      <c r="AF42" s="242"/>
      <c r="AG42" s="9" t="str">
        <f t="shared" si="483"/>
        <v>SEX</v>
      </c>
      <c r="AH42" s="19">
        <v>45331</v>
      </c>
      <c r="AI42" s="11">
        <v>0.75</v>
      </c>
      <c r="AJ42" s="9" t="str">
        <f t="shared" si="484"/>
        <v>QUA</v>
      </c>
      <c r="AK42" s="19">
        <v>45336</v>
      </c>
      <c r="AL42" s="11">
        <v>0.75</v>
      </c>
      <c r="AM42" s="9" t="str">
        <f t="shared" si="485"/>
        <v>SEG</v>
      </c>
      <c r="AN42" s="19">
        <v>45348</v>
      </c>
      <c r="AO42" s="11">
        <v>0.5</v>
      </c>
      <c r="AP42" s="9" t="str">
        <f t="shared" si="486"/>
        <v>SÁB</v>
      </c>
      <c r="AQ42" s="77">
        <v>45353</v>
      </c>
      <c r="AR42" s="78">
        <v>0.5</v>
      </c>
      <c r="AS42" s="53" t="s">
        <v>261</v>
      </c>
      <c r="AT42" s="252" t="s">
        <v>418</v>
      </c>
      <c r="AU42" s="253"/>
      <c r="AV42" s="9" t="str">
        <f t="shared" si="487"/>
        <v>TER</v>
      </c>
      <c r="AW42" s="77">
        <v>45370</v>
      </c>
      <c r="AX42" s="78">
        <v>0.5</v>
      </c>
      <c r="AY42" s="9" t="str">
        <f t="shared" si="488"/>
        <v>QUA</v>
      </c>
      <c r="AZ42" s="77">
        <v>45385</v>
      </c>
      <c r="BA42" s="78">
        <v>0.75</v>
      </c>
      <c r="BB42" s="9" t="str">
        <f t="shared" si="489"/>
        <v>TER</v>
      </c>
      <c r="BC42" s="77">
        <v>45384</v>
      </c>
      <c r="BD42" s="78">
        <v>0.75</v>
      </c>
      <c r="BE42" s="9" t="str">
        <f t="shared" si="490"/>
        <v>SÁB</v>
      </c>
      <c r="BF42" s="19">
        <v>45395</v>
      </c>
      <c r="BG42" s="11">
        <v>0.5</v>
      </c>
      <c r="BH42" s="9" t="str">
        <f t="shared" si="491"/>
        <v>SÁB</v>
      </c>
      <c r="BI42" s="32"/>
      <c r="BJ42" s="16"/>
      <c r="BK42" s="9" t="str">
        <f t="shared" si="492"/>
        <v>SÁB</v>
      </c>
      <c r="BL42" s="77">
        <v>45409</v>
      </c>
      <c r="BM42" s="78">
        <v>0.5</v>
      </c>
      <c r="BN42" s="9" t="str">
        <f t="shared" si="493"/>
        <v>QUA</v>
      </c>
      <c r="BO42" s="19">
        <v>45420</v>
      </c>
      <c r="BP42" s="11">
        <v>0.5</v>
      </c>
      <c r="BQ42" s="9" t="str">
        <f t="shared" si="494"/>
        <v>SEG</v>
      </c>
      <c r="BR42" s="19">
        <v>45432</v>
      </c>
      <c r="BS42" s="11">
        <v>0.75</v>
      </c>
      <c r="BT42" s="9" t="str">
        <f t="shared" si="495"/>
        <v>QUA</v>
      </c>
      <c r="BU42" s="19">
        <v>45434</v>
      </c>
      <c r="BV42" s="11">
        <v>0.5</v>
      </c>
      <c r="BW42" s="9" t="str">
        <f t="shared" si="496"/>
        <v>SEX</v>
      </c>
      <c r="BX42" s="77">
        <v>45443</v>
      </c>
      <c r="BY42" s="78">
        <v>0.75</v>
      </c>
      <c r="BZ42" s="9" t="str">
        <f t="shared" si="497"/>
        <v>SEX</v>
      </c>
      <c r="CA42" s="110">
        <v>45464</v>
      </c>
      <c r="CB42" s="111">
        <v>0.5</v>
      </c>
      <c r="CC42" s="213"/>
      <c r="CD42" s="135"/>
      <c r="CE42" s="214"/>
      <c r="CF42" s="9" t="str">
        <f t="shared" si="498"/>
        <v>QUA</v>
      </c>
      <c r="CG42" s="110">
        <v>45469</v>
      </c>
      <c r="CH42" s="111">
        <v>0.5</v>
      </c>
      <c r="CI42" s="9" t="str">
        <f t="shared" si="499"/>
        <v>SEX</v>
      </c>
      <c r="CJ42" s="110">
        <v>45478</v>
      </c>
      <c r="CK42" s="111">
        <v>0.5</v>
      </c>
      <c r="CL42" s="9" t="str">
        <f t="shared" si="500"/>
        <v>SÁB</v>
      </c>
      <c r="CM42" s="110">
        <v>45479</v>
      </c>
      <c r="CN42" s="111">
        <v>0.5</v>
      </c>
      <c r="CO42" s="9" t="str">
        <f t="shared" si="501"/>
        <v>SÁB</v>
      </c>
      <c r="CP42" s="110">
        <v>45486</v>
      </c>
      <c r="CQ42" s="111">
        <v>0.5</v>
      </c>
      <c r="CR42" s="9" t="str">
        <f t="shared" si="502"/>
        <v>SÁB</v>
      </c>
      <c r="CS42" s="206"/>
      <c r="CT42" s="207"/>
      <c r="CU42" s="9" t="str">
        <f t="shared" si="503"/>
        <v>QUA</v>
      </c>
      <c r="CV42" s="110">
        <v>45518</v>
      </c>
      <c r="CW42" s="111">
        <v>0.5</v>
      </c>
      <c r="CX42" s="9" t="str">
        <f t="shared" si="504"/>
        <v>SEG</v>
      </c>
      <c r="CY42" s="110">
        <v>45516</v>
      </c>
      <c r="CZ42" s="111">
        <v>0.5</v>
      </c>
      <c r="DA42" s="9" t="str">
        <f t="shared" si="505"/>
        <v>SEG</v>
      </c>
      <c r="DB42" s="110">
        <v>45523</v>
      </c>
      <c r="DC42" s="111">
        <v>0.75</v>
      </c>
      <c r="DD42" s="9" t="str">
        <f t="shared" si="506"/>
        <v>SÁB</v>
      </c>
      <c r="DE42" s="206"/>
      <c r="DF42" s="207"/>
      <c r="DG42" s="9" t="s">
        <v>251</v>
      </c>
      <c r="DH42" s="206"/>
      <c r="DI42" s="207"/>
      <c r="DJ42" s="9" t="str">
        <f t="shared" si="507"/>
        <v>SEG</v>
      </c>
      <c r="DK42" s="110">
        <v>45537</v>
      </c>
      <c r="DL42" s="111">
        <v>0.5</v>
      </c>
      <c r="DM42" s="9" t="str">
        <f t="shared" si="508"/>
        <v>QUI</v>
      </c>
      <c r="DN42" s="110">
        <v>45547</v>
      </c>
      <c r="DO42" s="111">
        <v>0.75</v>
      </c>
      <c r="DP42" s="9" t="str">
        <f t="shared" si="509"/>
        <v>QUI</v>
      </c>
      <c r="DQ42" s="110">
        <v>45554</v>
      </c>
      <c r="DR42" s="111">
        <v>0.75</v>
      </c>
      <c r="DS42" s="9" t="str">
        <f t="shared" si="510"/>
        <v>SÁB</v>
      </c>
      <c r="DT42" s="206"/>
      <c r="DU42" s="207"/>
      <c r="DV42" s="9" t="str">
        <f t="shared" si="511"/>
        <v>QUI</v>
      </c>
      <c r="DW42" s="110">
        <v>45575</v>
      </c>
      <c r="DX42" s="111">
        <v>0.75</v>
      </c>
      <c r="DY42" s="9" t="str">
        <f t="shared" si="512"/>
        <v>SEX</v>
      </c>
      <c r="DZ42" s="114">
        <v>45583</v>
      </c>
      <c r="EA42" s="115">
        <v>0.75</v>
      </c>
      <c r="EB42" s="9" t="str">
        <f t="shared" si="513"/>
        <v>TER</v>
      </c>
      <c r="EC42" s="114">
        <v>45587</v>
      </c>
      <c r="ED42" s="115">
        <v>0.75</v>
      </c>
      <c r="EE42" s="9" t="str">
        <f t="shared" si="514"/>
        <v>SÁB</v>
      </c>
      <c r="EF42" s="110">
        <v>45577</v>
      </c>
      <c r="EG42" s="111">
        <v>0.5</v>
      </c>
      <c r="EH42" s="9" t="str">
        <f t="shared" si="515"/>
        <v>QUI</v>
      </c>
      <c r="EI42" s="139">
        <v>45596</v>
      </c>
      <c r="EJ42" s="115">
        <v>0.75</v>
      </c>
      <c r="EK42" s="9" t="str">
        <f t="shared" si="516"/>
        <v>QUA</v>
      </c>
      <c r="EL42" s="114">
        <v>45602</v>
      </c>
      <c r="EM42" s="115">
        <v>0.75</v>
      </c>
      <c r="EN42" s="9" t="str">
        <f t="shared" si="517"/>
        <v>SÁB</v>
      </c>
      <c r="EO42" s="139">
        <v>45612</v>
      </c>
      <c r="EP42" s="115">
        <v>0.5</v>
      </c>
      <c r="EQ42" s="9" t="str">
        <f t="shared" si="518"/>
        <v>SEG</v>
      </c>
      <c r="ER42" s="139">
        <v>45621</v>
      </c>
      <c r="ES42" s="115">
        <v>0.5</v>
      </c>
      <c r="EW42" s="240"/>
      <c r="EX42" s="241"/>
      <c r="EY42" s="242"/>
      <c r="EZ42" s="9" t="str">
        <f t="shared" si="583"/>
        <v>SEG</v>
      </c>
      <c r="FA42" s="114">
        <v>45628</v>
      </c>
      <c r="FB42" s="115">
        <v>0.5</v>
      </c>
      <c r="FC42" s="9" t="str">
        <f t="shared" si="584"/>
        <v>TER</v>
      </c>
      <c r="FD42" s="114">
        <v>45643</v>
      </c>
      <c r="FE42" s="115">
        <v>0.75</v>
      </c>
      <c r="FF42" s="9" t="str">
        <f t="shared" si="585"/>
        <v>SÁB</v>
      </c>
      <c r="FG42" s="114">
        <v>45640</v>
      </c>
      <c r="FH42" s="115">
        <v>0.75</v>
      </c>
      <c r="FI42" s="9" t="str">
        <f t="shared" si="586"/>
        <v>SEG</v>
      </c>
      <c r="FJ42" s="114">
        <v>45649</v>
      </c>
      <c r="FK42" s="115">
        <v>0.75</v>
      </c>
      <c r="FL42" s="9" t="str">
        <f t="shared" si="587"/>
        <v>TER</v>
      </c>
      <c r="FM42" s="114">
        <v>45664</v>
      </c>
      <c r="FN42" s="115">
        <v>0.5</v>
      </c>
      <c r="FO42" s="9" t="str">
        <f t="shared" si="588"/>
        <v>QUA</v>
      </c>
      <c r="FP42" s="114">
        <v>45672</v>
      </c>
      <c r="FQ42" s="115">
        <v>0.5</v>
      </c>
      <c r="FR42" s="9" t="str">
        <f t="shared" si="589"/>
        <v>SEG</v>
      </c>
      <c r="FS42" s="114">
        <v>45677</v>
      </c>
      <c r="FT42" s="115">
        <v>0.75</v>
      </c>
      <c r="FU42" s="71" t="str">
        <f t="shared" si="519"/>
        <v>SEG</v>
      </c>
      <c r="FV42" s="114">
        <v>45684</v>
      </c>
      <c r="FW42" s="111">
        <v>0.5</v>
      </c>
      <c r="FX42" s="71" t="str">
        <f t="shared" si="520"/>
        <v>SEG</v>
      </c>
      <c r="FY42" s="114">
        <v>45691</v>
      </c>
      <c r="FZ42" s="111">
        <v>0.75</v>
      </c>
      <c r="GA42" s="71" t="str">
        <f t="shared" si="521"/>
        <v>SEG</v>
      </c>
      <c r="GB42" s="114">
        <v>45698</v>
      </c>
      <c r="GC42" s="111">
        <v>0.75</v>
      </c>
      <c r="GD42" s="71" t="str">
        <f t="shared" si="522"/>
        <v>SEX</v>
      </c>
      <c r="GE42" s="114">
        <v>45702</v>
      </c>
      <c r="GF42" s="111">
        <v>0.75</v>
      </c>
      <c r="GG42" s="71" t="str">
        <f t="shared" si="523"/>
        <v>QUA</v>
      </c>
      <c r="GH42" s="114">
        <v>45742</v>
      </c>
      <c r="GI42" s="111">
        <v>0.5</v>
      </c>
      <c r="GJ42" s="71" t="str">
        <f t="shared" si="524"/>
        <v>TER</v>
      </c>
      <c r="GK42" s="114">
        <v>45713</v>
      </c>
      <c r="GL42" s="111">
        <v>0.5</v>
      </c>
      <c r="GM42" s="192"/>
      <c r="GN42" s="159"/>
      <c r="GO42" s="193"/>
      <c r="GP42" s="71" t="str">
        <f t="shared" si="525"/>
        <v>TER</v>
      </c>
      <c r="GQ42" s="114">
        <v>45727</v>
      </c>
      <c r="GR42" s="111">
        <v>0.5</v>
      </c>
      <c r="GS42" s="71" t="str">
        <f t="shared" si="526"/>
        <v>SÁB</v>
      </c>
      <c r="GT42" s="114">
        <v>45724</v>
      </c>
      <c r="GU42" s="111">
        <v>0.5</v>
      </c>
      <c r="GV42" s="71" t="str">
        <f t="shared" si="527"/>
        <v>SEG</v>
      </c>
      <c r="GW42" s="114">
        <v>45733</v>
      </c>
      <c r="GX42" s="111">
        <v>0.75</v>
      </c>
      <c r="GY42" s="71" t="str">
        <f t="shared" si="528"/>
        <v>TER</v>
      </c>
      <c r="GZ42" s="114">
        <v>45741</v>
      </c>
      <c r="HA42" s="111">
        <v>0.75</v>
      </c>
      <c r="HB42" s="71" t="str">
        <f t="shared" si="529"/>
        <v>SEX</v>
      </c>
      <c r="HC42" s="114">
        <v>45751</v>
      </c>
      <c r="HD42" s="111">
        <v>0.5</v>
      </c>
      <c r="HE42" s="71" t="str">
        <f t="shared" si="530"/>
        <v>TER</v>
      </c>
      <c r="HF42" s="114">
        <v>45755</v>
      </c>
      <c r="HG42" s="111">
        <v>0.75</v>
      </c>
      <c r="HH42" s="9" t="str">
        <f t="shared" si="590"/>
        <v>SEG</v>
      </c>
      <c r="HI42" s="114">
        <v>45761</v>
      </c>
      <c r="HJ42" s="115">
        <v>0.5</v>
      </c>
      <c r="HK42" s="71" t="str">
        <f t="shared" si="531"/>
        <v>SÁB</v>
      </c>
      <c r="HL42" s="114">
        <v>45773</v>
      </c>
      <c r="HM42" s="111">
        <v>0.5</v>
      </c>
      <c r="HN42" s="71" t="str">
        <f t="shared" si="532"/>
        <v>TER</v>
      </c>
      <c r="HO42" s="114">
        <v>45783</v>
      </c>
      <c r="HP42" s="111">
        <v>0.75</v>
      </c>
      <c r="HQ42" s="71" t="str">
        <f t="shared" si="533"/>
        <v>QUA</v>
      </c>
      <c r="HR42" s="114">
        <v>45784</v>
      </c>
      <c r="HS42" s="111">
        <v>0.5</v>
      </c>
      <c r="HT42" s="71" t="str">
        <f t="shared" si="534"/>
        <v>SEG</v>
      </c>
      <c r="HU42" s="114">
        <v>45796</v>
      </c>
      <c r="HV42" s="111">
        <v>0.5</v>
      </c>
      <c r="HW42" s="71" t="str">
        <f t="shared" si="535"/>
        <v>TER</v>
      </c>
      <c r="HX42" s="114">
        <v>45804</v>
      </c>
      <c r="HY42" s="111">
        <v>0.75</v>
      </c>
      <c r="HZ42" s="71" t="str">
        <f t="shared" si="536"/>
        <v>TER</v>
      </c>
      <c r="IA42" s="114">
        <v>45811</v>
      </c>
      <c r="IB42" s="111">
        <v>0.5</v>
      </c>
      <c r="IC42" s="192"/>
      <c r="ID42" s="159"/>
      <c r="IE42" s="193"/>
      <c r="IF42" s="71" t="str">
        <f t="shared" si="537"/>
        <v>TER</v>
      </c>
      <c r="IG42" s="114">
        <v>45825</v>
      </c>
      <c r="IH42" s="111">
        <v>0.5</v>
      </c>
      <c r="II42" s="192"/>
      <c r="IJ42" s="159"/>
      <c r="IK42" s="193"/>
      <c r="IL42" s="71" t="str">
        <f t="shared" si="538"/>
        <v>QUI</v>
      </c>
      <c r="IM42" s="114">
        <v>45834</v>
      </c>
      <c r="IN42" s="111">
        <v>0.75</v>
      </c>
      <c r="IO42" s="192"/>
      <c r="IP42" s="159"/>
      <c r="IQ42" s="193"/>
      <c r="IR42" s="71" t="str">
        <f t="shared" si="539"/>
        <v>SEG</v>
      </c>
      <c r="IS42" s="114">
        <v>45859</v>
      </c>
      <c r="IT42" s="111">
        <v>0.75</v>
      </c>
      <c r="IU42" s="71" t="str">
        <f t="shared" si="540"/>
        <v>SEG</v>
      </c>
      <c r="IV42" s="114">
        <v>45852</v>
      </c>
      <c r="IW42" s="111">
        <v>0.75</v>
      </c>
      <c r="IX42" s="71" t="str">
        <f t="shared" si="541"/>
        <v>QUI</v>
      </c>
      <c r="IY42" s="114">
        <v>45876</v>
      </c>
      <c r="IZ42" s="111">
        <v>0.75</v>
      </c>
      <c r="JA42" s="137" t="str">
        <f t="shared" si="542"/>
        <v>QUI</v>
      </c>
      <c r="JB42" s="110">
        <v>45869</v>
      </c>
      <c r="JC42" s="115">
        <v>0.75</v>
      </c>
      <c r="JD42" s="71" t="str">
        <f t="shared" si="543"/>
        <v>QUA</v>
      </c>
      <c r="JE42" s="114">
        <v>45889</v>
      </c>
      <c r="JF42" s="111">
        <v>0.5</v>
      </c>
      <c r="JG42" s="71" t="str">
        <f t="shared" si="544"/>
        <v>QUA</v>
      </c>
      <c r="JH42" s="114">
        <v>45889</v>
      </c>
      <c r="JI42" s="111">
        <v>0.75</v>
      </c>
      <c r="JJ42" s="192"/>
      <c r="JK42" s="159"/>
      <c r="JL42" s="193"/>
      <c r="JM42" s="71" t="str">
        <f t="shared" si="545"/>
        <v>TER</v>
      </c>
      <c r="JN42" s="114">
        <v>45902</v>
      </c>
      <c r="JO42" s="111">
        <v>0.5</v>
      </c>
      <c r="JP42" s="192"/>
      <c r="JQ42" s="159"/>
      <c r="JR42" s="193"/>
      <c r="JS42" s="71" t="str">
        <f t="shared" si="546"/>
        <v>TER</v>
      </c>
      <c r="JT42" s="114">
        <v>45916</v>
      </c>
      <c r="JU42" s="111">
        <v>0.5</v>
      </c>
      <c r="JV42" s="71" t="str">
        <f t="shared" si="547"/>
        <v>TER</v>
      </c>
      <c r="JW42" s="110">
        <v>45923</v>
      </c>
      <c r="JX42" s="111">
        <v>0.5</v>
      </c>
      <c r="JY42" s="71" t="str">
        <f t="shared" si="548"/>
        <v>QUI</v>
      </c>
      <c r="JZ42" s="110">
        <v>45932</v>
      </c>
      <c r="KA42" s="111">
        <v>0.75</v>
      </c>
      <c r="KB42" s="71" t="str">
        <f t="shared" si="549"/>
        <v>QUA</v>
      </c>
      <c r="KC42" s="110">
        <v>45938</v>
      </c>
      <c r="KD42" s="111">
        <v>0.5</v>
      </c>
      <c r="KE42" s="71" t="str">
        <f t="shared" si="550"/>
        <v>TER</v>
      </c>
      <c r="KF42" s="114">
        <v>45944</v>
      </c>
      <c r="KG42" s="111">
        <v>0.5</v>
      </c>
      <c r="KH42" s="192"/>
      <c r="KI42" s="159"/>
      <c r="KJ42" s="193"/>
      <c r="KK42" s="137" t="str">
        <f t="shared" si="551"/>
        <v>SEG</v>
      </c>
      <c r="KL42" s="110">
        <v>45964</v>
      </c>
      <c r="KM42" s="115">
        <v>0.5</v>
      </c>
      <c r="KN42" s="192"/>
      <c r="KO42" s="159"/>
      <c r="KP42" s="193"/>
      <c r="KQ42" s="71" t="str">
        <f t="shared" si="552"/>
        <v>QUI</v>
      </c>
      <c r="KR42" s="114">
        <v>46009</v>
      </c>
      <c r="KS42" s="111">
        <v>0.5</v>
      </c>
      <c r="KT42" s="192"/>
      <c r="KU42" s="159"/>
      <c r="KV42" s="193"/>
      <c r="KW42" s="192"/>
      <c r="KX42" s="159"/>
      <c r="KY42" s="193"/>
      <c r="KZ42" s="71" t="str">
        <f t="shared" si="553"/>
        <v>TER</v>
      </c>
      <c r="LA42" s="114">
        <v>45993</v>
      </c>
      <c r="LB42" s="111">
        <v>0.5</v>
      </c>
      <c r="LC42" s="192"/>
      <c r="LD42" s="159"/>
      <c r="LE42" s="193"/>
      <c r="LF42" s="71" t="str">
        <f t="shared" si="554"/>
        <v>QUA</v>
      </c>
      <c r="LG42" s="114">
        <v>46008</v>
      </c>
      <c r="LH42" s="111">
        <v>0.5</v>
      </c>
      <c r="LI42" s="71" t="str">
        <f t="shared" si="555"/>
        <v>SEG</v>
      </c>
      <c r="LJ42" s="114">
        <v>46013</v>
      </c>
      <c r="LK42" s="111">
        <v>0.75</v>
      </c>
      <c r="LL42" s="71" t="str">
        <f t="shared" si="556"/>
        <v>SEX</v>
      </c>
      <c r="LM42" s="114">
        <v>46024</v>
      </c>
      <c r="LN42" s="111">
        <v>0.5</v>
      </c>
      <c r="LO42" s="192"/>
      <c r="LP42" s="159"/>
      <c r="LQ42" s="193"/>
      <c r="LR42" s="192"/>
      <c r="LS42" s="159"/>
      <c r="LT42" s="193"/>
      <c r="LU42" s="71" t="str">
        <f t="shared" si="557"/>
        <v>TER</v>
      </c>
      <c r="LV42" s="114">
        <v>46042</v>
      </c>
      <c r="LW42" s="111">
        <v>0.75</v>
      </c>
      <c r="LX42" s="192"/>
      <c r="LY42" s="159"/>
      <c r="LZ42" s="193"/>
      <c r="MA42" s="294"/>
      <c r="MB42" s="295"/>
      <c r="MC42" s="296"/>
      <c r="MD42" s="71" t="str">
        <f t="shared" si="558"/>
        <v>TER</v>
      </c>
      <c r="ME42" s="114">
        <v>46070</v>
      </c>
      <c r="MF42" s="111">
        <v>0.75</v>
      </c>
      <c r="MG42" s="71" t="str">
        <f t="shared" si="559"/>
        <v>TER</v>
      </c>
      <c r="MH42" s="114">
        <v>46077</v>
      </c>
      <c r="MI42" s="111">
        <v>0.5</v>
      </c>
      <c r="MJ42" s="71" t="str">
        <f t="shared" si="560"/>
        <v>SEX</v>
      </c>
      <c r="MK42" s="114">
        <v>46087</v>
      </c>
      <c r="ML42" s="111">
        <v>0.5</v>
      </c>
      <c r="MM42" s="294"/>
      <c r="MN42" s="295"/>
      <c r="MO42" s="296"/>
      <c r="MP42" s="71" t="str">
        <f t="shared" si="561"/>
        <v>TER</v>
      </c>
      <c r="MQ42" s="114">
        <v>46098</v>
      </c>
      <c r="MR42" s="111">
        <v>0.5</v>
      </c>
      <c r="MS42" s="71" t="str">
        <f t="shared" si="562"/>
        <v>SEG</v>
      </c>
      <c r="MT42" s="114">
        <v>46104</v>
      </c>
      <c r="MU42" s="115">
        <v>0.5</v>
      </c>
      <c r="MV42" s="71" t="str">
        <f t="shared" si="563"/>
        <v>SEG</v>
      </c>
      <c r="MW42" s="114">
        <v>46111</v>
      </c>
      <c r="MX42" s="115">
        <v>0.75</v>
      </c>
      <c r="MY42" s="294"/>
      <c r="MZ42" s="295"/>
      <c r="NA42" s="296"/>
      <c r="NB42" s="71" t="str">
        <f t="shared" si="564"/>
        <v>TER</v>
      </c>
      <c r="NC42" s="114">
        <v>46126</v>
      </c>
      <c r="ND42" s="115">
        <v>0.5</v>
      </c>
      <c r="NE42" s="71" t="str">
        <f t="shared" si="565"/>
        <v>QUA</v>
      </c>
      <c r="NF42" s="114">
        <v>46134</v>
      </c>
      <c r="NG42" s="115">
        <v>0.5</v>
      </c>
      <c r="NH42" s="71" t="str">
        <f t="shared" si="566"/>
        <v>TER</v>
      </c>
      <c r="NI42" s="114">
        <v>46140</v>
      </c>
      <c r="NJ42" s="115">
        <v>0.5</v>
      </c>
      <c r="NK42" s="71" t="str">
        <f t="shared" si="567"/>
        <v>QUA</v>
      </c>
      <c r="NL42" s="114">
        <v>46148</v>
      </c>
      <c r="NM42" s="115">
        <v>0.5</v>
      </c>
      <c r="NN42" s="151" t="str">
        <f t="shared" si="568"/>
        <v>-</v>
      </c>
      <c r="NO42" s="157" t="s">
        <v>261</v>
      </c>
      <c r="NP42" s="90"/>
      <c r="NQ42" s="71" t="str">
        <f t="shared" si="569"/>
        <v>QUA</v>
      </c>
      <c r="NR42" s="114">
        <v>46162</v>
      </c>
      <c r="NS42" s="115">
        <v>0.5</v>
      </c>
      <c r="NT42" s="71" t="str">
        <f t="shared" si="570"/>
        <v>TER</v>
      </c>
      <c r="NU42" s="114">
        <v>46168</v>
      </c>
      <c r="NV42" s="115">
        <v>0.5</v>
      </c>
      <c r="NW42" s="71" t="str">
        <f t="shared" si="571"/>
        <v>QUA</v>
      </c>
      <c r="NX42" s="114">
        <v>46176</v>
      </c>
      <c r="NY42" s="115">
        <v>0.5</v>
      </c>
      <c r="NZ42" s="71" t="str">
        <f t="shared" si="572"/>
        <v>QUA</v>
      </c>
      <c r="OA42" s="114">
        <v>46183</v>
      </c>
      <c r="OB42" s="115">
        <v>0.5</v>
      </c>
      <c r="OC42" s="294"/>
      <c r="OD42" s="295"/>
      <c r="OE42" s="296"/>
      <c r="OF42" s="71" t="str">
        <f t="shared" si="573"/>
        <v>TER</v>
      </c>
      <c r="OG42" s="114">
        <v>46196</v>
      </c>
      <c r="OH42" s="115">
        <v>0.5</v>
      </c>
      <c r="OI42" s="71" t="str">
        <f t="shared" si="574"/>
        <v>TER</v>
      </c>
      <c r="OJ42" s="114">
        <v>46203</v>
      </c>
      <c r="OK42" s="115">
        <v>0.75</v>
      </c>
      <c r="OL42" s="71" t="str">
        <f t="shared" si="575"/>
        <v>QUA</v>
      </c>
      <c r="OM42" s="114">
        <v>46211</v>
      </c>
      <c r="ON42" s="115">
        <v>0.5</v>
      </c>
      <c r="OO42" s="430"/>
      <c r="OP42" s="431"/>
      <c r="OQ42" s="432"/>
      <c r="OR42" s="71" t="str">
        <f t="shared" si="576"/>
        <v>QUI</v>
      </c>
      <c r="OS42" s="30">
        <v>46226</v>
      </c>
      <c r="OT42" s="20">
        <v>0.5</v>
      </c>
      <c r="OU42" s="71" t="str">
        <f t="shared" si="577"/>
        <v>QUI</v>
      </c>
      <c r="OV42" s="30">
        <v>46233</v>
      </c>
      <c r="OW42" s="20">
        <v>0.5</v>
      </c>
      <c r="OX42" s="71" t="str">
        <f t="shared" si="578"/>
        <v>QUI</v>
      </c>
      <c r="OY42" s="30">
        <v>46240</v>
      </c>
      <c r="OZ42" s="20">
        <v>0.5</v>
      </c>
      <c r="PA42" s="71" t="str">
        <f t="shared" si="579"/>
        <v>SEG</v>
      </c>
      <c r="PB42" s="30">
        <v>46244</v>
      </c>
      <c r="PC42" s="20">
        <v>0.5</v>
      </c>
      <c r="PD42" s="71" t="str">
        <f t="shared" si="580"/>
        <v>QUA</v>
      </c>
      <c r="PE42" s="30">
        <v>46253</v>
      </c>
      <c r="PF42" s="20">
        <v>0.5</v>
      </c>
      <c r="PG42" s="71" t="str">
        <f t="shared" si="581"/>
        <v>QUI</v>
      </c>
      <c r="PH42" s="30">
        <v>46261</v>
      </c>
      <c r="PI42" s="20">
        <v>0.5</v>
      </c>
      <c r="PJ42" s="71" t="str">
        <f t="shared" si="582"/>
        <v>QUA</v>
      </c>
      <c r="PK42" s="30">
        <v>46267</v>
      </c>
      <c r="PL42" s="20">
        <v>0.5</v>
      </c>
    </row>
    <row r="43" spans="1:428" ht="14.7" customHeight="1" x14ac:dyDescent="0.3">
      <c r="A43" s="350"/>
      <c r="B43" s="56" t="s">
        <v>254</v>
      </c>
      <c r="C43" s="9" t="str">
        <f t="shared" si="474"/>
        <v>QUA</v>
      </c>
      <c r="D43" s="19">
        <v>45238</v>
      </c>
      <c r="E43" s="11">
        <v>0.91249999999999998</v>
      </c>
      <c r="F43" s="9" t="str">
        <f t="shared" si="475"/>
        <v>SEX</v>
      </c>
      <c r="G43" s="19">
        <v>45289</v>
      </c>
      <c r="H43" s="11">
        <v>0.77430555555555547</v>
      </c>
      <c r="I43" s="9" t="str">
        <f t="shared" si="476"/>
        <v>QUA</v>
      </c>
      <c r="J43" s="19">
        <v>45259</v>
      </c>
      <c r="K43" s="11">
        <v>0.5</v>
      </c>
      <c r="L43" s="9" t="str">
        <f t="shared" si="477"/>
        <v>SEG</v>
      </c>
      <c r="M43" s="19">
        <v>45264</v>
      </c>
      <c r="N43" s="11">
        <v>0.90416666666666667</v>
      </c>
      <c r="O43" s="9" t="str">
        <f t="shared" si="478"/>
        <v>QUI</v>
      </c>
      <c r="P43" s="19">
        <v>45274</v>
      </c>
      <c r="Q43" s="11">
        <v>0.41388888888888892</v>
      </c>
      <c r="R43" s="9" t="str">
        <f t="shared" si="479"/>
        <v>TER</v>
      </c>
      <c r="S43" s="19">
        <v>45286</v>
      </c>
      <c r="T43" s="11">
        <v>0.98611111111111116</v>
      </c>
      <c r="U43" s="9" t="str">
        <f>UPPER(TEXT(V43,"DDD"))</f>
        <v>QUA</v>
      </c>
      <c r="V43" s="19">
        <v>45294</v>
      </c>
      <c r="W43" s="11">
        <v>0.84166666666666667</v>
      </c>
      <c r="X43" s="9" t="str">
        <f t="shared" si="480"/>
        <v>QUA</v>
      </c>
      <c r="Y43" s="19">
        <v>45301</v>
      </c>
      <c r="Z43" s="11">
        <v>0.20833333333333334</v>
      </c>
      <c r="AA43" s="9" t="str">
        <f t="shared" si="481"/>
        <v>QUA</v>
      </c>
      <c r="AB43" s="19">
        <v>45308</v>
      </c>
      <c r="AC43" s="11">
        <v>0.98749999999999993</v>
      </c>
      <c r="AD43" s="9" t="str">
        <f t="shared" si="482"/>
        <v>SÁB</v>
      </c>
      <c r="AE43" s="240"/>
      <c r="AF43" s="242"/>
      <c r="AG43" s="9" t="str">
        <f t="shared" si="483"/>
        <v>QUA</v>
      </c>
      <c r="AH43" s="19">
        <v>45329</v>
      </c>
      <c r="AI43" s="11">
        <v>0.61111111111111105</v>
      </c>
      <c r="AJ43" s="9" t="str">
        <f t="shared" si="484"/>
        <v>QUI</v>
      </c>
      <c r="AK43" s="19">
        <v>45337</v>
      </c>
      <c r="AL43" s="11">
        <v>0.95833333333333337</v>
      </c>
      <c r="AM43" s="9" t="str">
        <f t="shared" si="485"/>
        <v>QUI</v>
      </c>
      <c r="AN43" s="19">
        <v>45344</v>
      </c>
      <c r="AO43" s="11">
        <v>0.58472222222222225</v>
      </c>
      <c r="AP43" s="9" t="str">
        <f t="shared" si="486"/>
        <v>SEX</v>
      </c>
      <c r="AQ43" s="77">
        <v>45380</v>
      </c>
      <c r="AR43" s="78">
        <v>0.65069444444444446</v>
      </c>
      <c r="AS43" s="9" t="str">
        <f>UPPER(TEXT(AT43,"DDD"))</f>
        <v>QUI</v>
      </c>
      <c r="AT43" s="77">
        <v>45365</v>
      </c>
      <c r="AU43" s="78">
        <v>0.35416666666666669</v>
      </c>
      <c r="AV43" s="9" t="str">
        <f t="shared" si="487"/>
        <v>QUI</v>
      </c>
      <c r="AW43" s="77">
        <v>45379</v>
      </c>
      <c r="AX43" s="78">
        <v>0.87083333333333335</v>
      </c>
      <c r="AY43" s="9" t="str">
        <f t="shared" si="488"/>
        <v>SEX</v>
      </c>
      <c r="AZ43" s="77">
        <v>45387</v>
      </c>
      <c r="BA43" s="78">
        <v>0.5</v>
      </c>
      <c r="BB43" s="9" t="str">
        <f t="shared" si="489"/>
        <v>QUI</v>
      </c>
      <c r="BC43" s="77">
        <v>45379</v>
      </c>
      <c r="BD43" s="78">
        <v>0.84236111111111112</v>
      </c>
      <c r="BE43" s="9" t="str">
        <f t="shared" si="490"/>
        <v>QUI</v>
      </c>
      <c r="BF43" s="19">
        <v>45393</v>
      </c>
      <c r="BG43" s="11">
        <v>0.54166666666666663</v>
      </c>
      <c r="BH43" s="9" t="str">
        <f t="shared" si="491"/>
        <v>QUI</v>
      </c>
      <c r="BI43" s="77">
        <v>45400</v>
      </c>
      <c r="BJ43" s="78">
        <v>0.72569444444444442</v>
      </c>
      <c r="BK43" s="9" t="str">
        <f t="shared" si="492"/>
        <v>QUA</v>
      </c>
      <c r="BL43" s="77">
        <v>45406</v>
      </c>
      <c r="BM43" s="78">
        <v>0.79166666666666663</v>
      </c>
      <c r="BN43" s="9" t="str">
        <f t="shared" si="493"/>
        <v>TER</v>
      </c>
      <c r="BO43" s="19">
        <v>45419</v>
      </c>
      <c r="BP43" s="11">
        <v>0.81041666666666667</v>
      </c>
      <c r="BQ43" s="9" t="str">
        <f t="shared" si="494"/>
        <v>QUA</v>
      </c>
      <c r="BR43" s="19">
        <v>45427</v>
      </c>
      <c r="BS43" s="11">
        <v>0.80625000000000002</v>
      </c>
      <c r="BT43" s="9" t="str">
        <f t="shared" si="495"/>
        <v>QUA</v>
      </c>
      <c r="BU43" s="19">
        <v>45434</v>
      </c>
      <c r="BV43" s="11">
        <v>0.9375</v>
      </c>
      <c r="BW43" s="9" t="str">
        <f t="shared" si="496"/>
        <v>DOM</v>
      </c>
      <c r="BX43" s="77">
        <v>45445</v>
      </c>
      <c r="BY43" s="78">
        <v>8.3333333333333329E-2</v>
      </c>
      <c r="BZ43" s="9" t="str">
        <f t="shared" si="497"/>
        <v>TER</v>
      </c>
      <c r="CA43" s="110">
        <v>45461</v>
      </c>
      <c r="CB43" s="111">
        <v>0.20833333333333334</v>
      </c>
      <c r="CC43" s="213"/>
      <c r="CD43" s="135"/>
      <c r="CE43" s="214"/>
      <c r="CF43" s="9" t="str">
        <f t="shared" si="498"/>
        <v>QUA</v>
      </c>
      <c r="CG43" s="114">
        <v>45462</v>
      </c>
      <c r="CH43" s="115">
        <v>0.72916666666666663</v>
      </c>
      <c r="CI43" s="9" t="str">
        <f t="shared" si="499"/>
        <v>QUI</v>
      </c>
      <c r="CJ43" s="110">
        <f>CJ38+1</f>
        <v>45470</v>
      </c>
      <c r="CK43" s="111">
        <v>0.5</v>
      </c>
      <c r="CL43" s="9" t="str">
        <f t="shared" si="500"/>
        <v>QUA</v>
      </c>
      <c r="CM43" s="110">
        <v>45476</v>
      </c>
      <c r="CN43" s="111">
        <v>0.75</v>
      </c>
      <c r="CO43" s="9" t="str">
        <f t="shared" si="501"/>
        <v>QUA</v>
      </c>
      <c r="CP43" s="110">
        <v>45490</v>
      </c>
      <c r="CQ43" s="111">
        <v>0.41666666666666669</v>
      </c>
      <c r="CR43" s="9" t="str">
        <f t="shared" si="502"/>
        <v>SÁB</v>
      </c>
      <c r="CS43" s="206"/>
      <c r="CT43" s="207"/>
      <c r="CU43" s="9" t="str">
        <f t="shared" si="503"/>
        <v>TER</v>
      </c>
      <c r="CV43" s="114">
        <v>45517</v>
      </c>
      <c r="CW43" s="115">
        <v>0.60416666666666663</v>
      </c>
      <c r="CX43" s="9" t="str">
        <f t="shared" si="504"/>
        <v>SEG</v>
      </c>
      <c r="CY43" s="114">
        <v>45516</v>
      </c>
      <c r="CZ43" s="115">
        <v>0.79166666666666663</v>
      </c>
      <c r="DA43" s="9" t="str">
        <f t="shared" si="505"/>
        <v>QUA</v>
      </c>
      <c r="DB43" s="114">
        <v>45518</v>
      </c>
      <c r="DC43" s="115">
        <v>0.625</v>
      </c>
      <c r="DD43" s="9" t="str">
        <f t="shared" si="506"/>
        <v>SÁB</v>
      </c>
      <c r="DE43" s="206"/>
      <c r="DF43" s="207"/>
      <c r="DG43" s="9" t="s">
        <v>251</v>
      </c>
      <c r="DH43" s="206"/>
      <c r="DI43" s="207"/>
      <c r="DJ43" s="9" t="str">
        <f t="shared" si="507"/>
        <v>SEG</v>
      </c>
      <c r="DK43" s="114">
        <v>45537</v>
      </c>
      <c r="DL43" s="115">
        <v>0.29166666666666669</v>
      </c>
      <c r="DM43" s="9" t="str">
        <f t="shared" si="508"/>
        <v>SEG</v>
      </c>
      <c r="DN43" s="114">
        <v>45551</v>
      </c>
      <c r="DO43" s="115">
        <v>0.29166666666666669</v>
      </c>
      <c r="DP43" s="9" t="str">
        <f t="shared" si="509"/>
        <v>QUI</v>
      </c>
      <c r="DQ43" s="114">
        <v>45554</v>
      </c>
      <c r="DR43" s="115">
        <v>0.41666666666666669</v>
      </c>
      <c r="DS43" s="9" t="str">
        <f t="shared" si="510"/>
        <v>SÁB</v>
      </c>
      <c r="DT43" s="206"/>
      <c r="DU43" s="207"/>
      <c r="DV43" s="9" t="str">
        <f t="shared" si="511"/>
        <v>TER</v>
      </c>
      <c r="DW43" s="114">
        <v>45573</v>
      </c>
      <c r="DX43" s="115">
        <v>0.70277777777777772</v>
      </c>
      <c r="DY43" s="9" t="str">
        <f t="shared" si="512"/>
        <v>QUA</v>
      </c>
      <c r="DZ43" s="114">
        <v>45581</v>
      </c>
      <c r="EA43" s="115">
        <v>0.67500000000000004</v>
      </c>
      <c r="EB43" s="9" t="str">
        <f t="shared" si="513"/>
        <v>TER</v>
      </c>
      <c r="EC43" s="114">
        <v>45587</v>
      </c>
      <c r="ED43" s="115">
        <v>4.1666666666666664E-2</v>
      </c>
      <c r="EE43" s="9" t="str">
        <f t="shared" si="514"/>
        <v>QUI</v>
      </c>
      <c r="EF43" s="114">
        <v>45575</v>
      </c>
      <c r="EG43" s="115">
        <v>0.91666666666666663</v>
      </c>
      <c r="EH43" s="9" t="str">
        <f t="shared" si="515"/>
        <v>QUA</v>
      </c>
      <c r="EI43" s="114">
        <v>45595</v>
      </c>
      <c r="EJ43" s="115">
        <v>0.5</v>
      </c>
      <c r="EK43" s="9" t="str">
        <f t="shared" si="516"/>
        <v>QUA</v>
      </c>
      <c r="EL43" s="114">
        <v>45602</v>
      </c>
      <c r="EM43" s="115">
        <v>0.83333333333333337</v>
      </c>
      <c r="EN43" s="9" t="str">
        <f t="shared" si="517"/>
        <v>QUA</v>
      </c>
      <c r="EO43" s="114">
        <v>45609</v>
      </c>
      <c r="EP43" s="115">
        <v>0.70833333333333337</v>
      </c>
      <c r="EQ43" s="9" t="str">
        <f t="shared" si="518"/>
        <v>SEG</v>
      </c>
      <c r="ER43" s="114">
        <v>45621</v>
      </c>
      <c r="ES43" s="115">
        <v>0.75</v>
      </c>
      <c r="EW43" s="240"/>
      <c r="EX43" s="241"/>
      <c r="EY43" s="242"/>
      <c r="EZ43" s="9" t="str">
        <f t="shared" si="583"/>
        <v>SEX</v>
      </c>
      <c r="FA43" s="114">
        <v>45625</v>
      </c>
      <c r="FB43" s="115">
        <v>4.1666666666666664E-2</v>
      </c>
      <c r="FC43" s="9" t="str">
        <f t="shared" si="584"/>
        <v>QUA</v>
      </c>
      <c r="FD43" s="114">
        <v>45644</v>
      </c>
      <c r="FE43" s="115">
        <v>0.875</v>
      </c>
      <c r="FF43" s="9" t="str">
        <f t="shared" si="585"/>
        <v>SÁB</v>
      </c>
      <c r="FG43" s="114">
        <v>45640</v>
      </c>
      <c r="FH43" s="115">
        <v>0.79166666666666663</v>
      </c>
      <c r="FI43" s="9" t="str">
        <f t="shared" si="586"/>
        <v>QUA</v>
      </c>
      <c r="FJ43" s="114">
        <v>45651</v>
      </c>
      <c r="FK43" s="115">
        <v>0.75</v>
      </c>
      <c r="FL43" s="9" t="str">
        <f t="shared" si="587"/>
        <v>TER</v>
      </c>
      <c r="FM43" s="114">
        <v>45664</v>
      </c>
      <c r="FN43" s="115">
        <v>0.74583333333333335</v>
      </c>
      <c r="FO43" s="9" t="str">
        <f t="shared" si="588"/>
        <v>QUA</v>
      </c>
      <c r="FP43" s="114">
        <v>45672</v>
      </c>
      <c r="FQ43" s="115">
        <v>0.77083333333333337</v>
      </c>
      <c r="FR43" s="9" t="str">
        <f t="shared" si="589"/>
        <v>SEG</v>
      </c>
      <c r="FS43" s="114">
        <v>45677</v>
      </c>
      <c r="FT43" s="115">
        <v>0.95833333333333337</v>
      </c>
      <c r="FU43" s="71" t="str">
        <f t="shared" si="519"/>
        <v>QUA</v>
      </c>
      <c r="FV43" s="114">
        <v>45686</v>
      </c>
      <c r="FW43" s="115">
        <v>0.75</v>
      </c>
      <c r="FX43" s="71" t="str">
        <f t="shared" si="520"/>
        <v>QUA</v>
      </c>
      <c r="FY43" s="114">
        <v>45693</v>
      </c>
      <c r="FZ43" s="115">
        <v>0.5</v>
      </c>
      <c r="GA43" s="71" t="str">
        <f t="shared" si="521"/>
        <v>SEX</v>
      </c>
      <c r="GB43" s="114">
        <v>45695</v>
      </c>
      <c r="GC43" s="115">
        <v>0.95833333333333337</v>
      </c>
      <c r="GD43" s="71" t="str">
        <f t="shared" si="522"/>
        <v>QUA</v>
      </c>
      <c r="GE43" s="114">
        <v>45707</v>
      </c>
      <c r="GF43" s="115">
        <v>0.41666666666666669</v>
      </c>
      <c r="GG43" s="71" t="str">
        <f t="shared" si="523"/>
        <v>QUA</v>
      </c>
      <c r="GH43" s="114">
        <v>45714</v>
      </c>
      <c r="GI43" s="115">
        <v>0.79166666666666663</v>
      </c>
      <c r="GJ43" s="71" t="str">
        <f t="shared" si="524"/>
        <v>TER</v>
      </c>
      <c r="GK43" s="114">
        <v>45713</v>
      </c>
      <c r="GL43" s="115">
        <v>0.73611111111111116</v>
      </c>
      <c r="GM43" s="192"/>
      <c r="GN43" s="159"/>
      <c r="GO43" s="193"/>
      <c r="GP43" s="71" t="str">
        <f t="shared" si="525"/>
        <v>SÁB</v>
      </c>
      <c r="GQ43" s="114">
        <v>45731</v>
      </c>
      <c r="GR43" s="115">
        <v>0.67500000000000004</v>
      </c>
      <c r="GS43" s="71" t="str">
        <f t="shared" si="526"/>
        <v>SEG</v>
      </c>
      <c r="GT43" s="114">
        <v>45726</v>
      </c>
      <c r="GU43" s="115">
        <v>0.45833333333333331</v>
      </c>
      <c r="GV43" s="71" t="str">
        <f t="shared" si="527"/>
        <v>QUA</v>
      </c>
      <c r="GW43" s="114">
        <v>45735</v>
      </c>
      <c r="GX43" s="115">
        <v>0.47916666666666669</v>
      </c>
      <c r="GY43" s="71" t="str">
        <f t="shared" si="528"/>
        <v>QUA</v>
      </c>
      <c r="GZ43" s="114">
        <v>45742</v>
      </c>
      <c r="HA43" s="115">
        <v>0.45833333333333331</v>
      </c>
      <c r="HB43" s="71" t="str">
        <f t="shared" si="529"/>
        <v>QUI</v>
      </c>
      <c r="HC43" s="114">
        <v>45750</v>
      </c>
      <c r="HD43" s="115">
        <v>0.54166666666666663</v>
      </c>
      <c r="HE43" s="71" t="str">
        <f t="shared" si="530"/>
        <v>QUA</v>
      </c>
      <c r="HF43" s="114">
        <v>45756</v>
      </c>
      <c r="HG43" s="115">
        <v>0.54166666666666663</v>
      </c>
      <c r="HH43" s="9" t="str">
        <f t="shared" si="590"/>
        <v>QUA</v>
      </c>
      <c r="HI43" s="114">
        <v>45763</v>
      </c>
      <c r="HJ43" s="115">
        <v>0.84861111111111109</v>
      </c>
      <c r="HK43" s="71" t="str">
        <f t="shared" si="531"/>
        <v>QUA</v>
      </c>
      <c r="HL43" s="114">
        <v>45777</v>
      </c>
      <c r="HM43" s="115">
        <v>0.61250000000000004</v>
      </c>
      <c r="HN43" s="71" t="str">
        <f t="shared" si="532"/>
        <v>QUA</v>
      </c>
      <c r="HO43" s="114">
        <v>45784</v>
      </c>
      <c r="HP43" s="115">
        <v>0.75</v>
      </c>
      <c r="HQ43" s="71" t="str">
        <f t="shared" si="533"/>
        <v>QUI</v>
      </c>
      <c r="HR43" s="114">
        <v>45785</v>
      </c>
      <c r="HS43" s="115">
        <v>0.83333333333333337</v>
      </c>
      <c r="HT43" s="71" t="str">
        <f t="shared" si="534"/>
        <v>SEG</v>
      </c>
      <c r="HU43" s="114">
        <v>45796</v>
      </c>
      <c r="HV43" s="115">
        <v>0.72361111111111109</v>
      </c>
      <c r="HW43" s="71" t="str">
        <f t="shared" si="535"/>
        <v>SEG</v>
      </c>
      <c r="HX43" s="114">
        <v>45810</v>
      </c>
      <c r="HY43" s="115">
        <v>0.66666666666666663</v>
      </c>
      <c r="HZ43" s="71" t="str">
        <f t="shared" si="536"/>
        <v>SEG</v>
      </c>
      <c r="IA43" s="114">
        <v>45817</v>
      </c>
      <c r="IB43" s="115">
        <v>0.36736111111111114</v>
      </c>
      <c r="IC43" s="192"/>
      <c r="ID43" s="159"/>
      <c r="IE43" s="193"/>
      <c r="IF43" s="71" t="str">
        <f t="shared" si="537"/>
        <v>QUI</v>
      </c>
      <c r="IG43" s="114">
        <v>45827</v>
      </c>
      <c r="IH43" s="115">
        <v>0.29166666666666669</v>
      </c>
      <c r="II43" s="192"/>
      <c r="IJ43" s="159"/>
      <c r="IK43" s="193"/>
      <c r="IL43" s="71" t="str">
        <f t="shared" si="538"/>
        <v>QUI</v>
      </c>
      <c r="IM43" s="114">
        <v>45834</v>
      </c>
      <c r="IN43" s="115">
        <v>0.78749999999999998</v>
      </c>
      <c r="IO43" s="192"/>
      <c r="IP43" s="159"/>
      <c r="IQ43" s="193"/>
      <c r="IR43" s="71" t="str">
        <f t="shared" si="539"/>
        <v>SEG</v>
      </c>
      <c r="IS43" s="114">
        <v>45859</v>
      </c>
      <c r="IT43" s="115">
        <v>0.70833333333333337</v>
      </c>
      <c r="IU43" s="71" t="str">
        <f t="shared" si="540"/>
        <v>QUA</v>
      </c>
      <c r="IV43" s="114">
        <v>45854</v>
      </c>
      <c r="IW43" s="115">
        <v>0.9375</v>
      </c>
      <c r="IX43" s="71" t="str">
        <f t="shared" si="541"/>
        <v>DOM</v>
      </c>
      <c r="IY43" s="114">
        <v>45879</v>
      </c>
      <c r="IZ43" s="115">
        <v>0.83333333333333337</v>
      </c>
      <c r="JA43" s="71" t="str">
        <f t="shared" si="542"/>
        <v>SÁB</v>
      </c>
      <c r="JB43" s="114">
        <v>45871</v>
      </c>
      <c r="JC43" s="115">
        <v>0.8833333333333333</v>
      </c>
      <c r="JD43" s="71" t="str">
        <f t="shared" si="543"/>
        <v>SEX</v>
      </c>
      <c r="JE43" s="114">
        <v>45891</v>
      </c>
      <c r="JF43" s="115">
        <v>0.375</v>
      </c>
      <c r="JG43" s="71" t="str">
        <f t="shared" si="544"/>
        <v>QUA</v>
      </c>
      <c r="JH43" s="114">
        <v>45889</v>
      </c>
      <c r="JI43" s="115">
        <v>0.70833333333333337</v>
      </c>
      <c r="JJ43" s="192"/>
      <c r="JK43" s="159"/>
      <c r="JL43" s="193"/>
      <c r="JM43" s="71" t="str">
        <f t="shared" si="545"/>
        <v>QUA</v>
      </c>
      <c r="JN43" s="114">
        <v>45903</v>
      </c>
      <c r="JO43" s="115">
        <v>0.25</v>
      </c>
      <c r="JP43" s="192"/>
      <c r="JQ43" s="159"/>
      <c r="JR43" s="193"/>
      <c r="JS43" s="71" t="str">
        <f t="shared" si="546"/>
        <v>QUA</v>
      </c>
      <c r="JT43" s="114">
        <v>45917</v>
      </c>
      <c r="JU43" s="115">
        <v>0.6875</v>
      </c>
      <c r="JV43" s="71" t="str">
        <f t="shared" si="547"/>
        <v>SEG</v>
      </c>
      <c r="JW43" s="114">
        <v>45922</v>
      </c>
      <c r="JX43" s="115">
        <v>0.79166666666666663</v>
      </c>
      <c r="JY43" s="71" t="str">
        <f t="shared" si="548"/>
        <v>QUA</v>
      </c>
      <c r="JZ43" s="114">
        <v>45931</v>
      </c>
      <c r="KA43" s="115">
        <v>0.58333333333333337</v>
      </c>
      <c r="KB43" s="71" t="str">
        <f t="shared" si="549"/>
        <v>TER</v>
      </c>
      <c r="KC43" s="114">
        <v>45937</v>
      </c>
      <c r="KD43" s="115">
        <v>0.7368055555555556</v>
      </c>
      <c r="KE43" s="71" t="str">
        <f t="shared" si="550"/>
        <v>TER</v>
      </c>
      <c r="KF43" s="114">
        <v>45944</v>
      </c>
      <c r="KG43" s="115">
        <v>0.54166666666666663</v>
      </c>
      <c r="KH43" s="192"/>
      <c r="KI43" s="159"/>
      <c r="KJ43" s="193"/>
      <c r="KK43" s="71" t="str">
        <f t="shared" si="551"/>
        <v>TER</v>
      </c>
      <c r="KL43" s="114">
        <v>45965</v>
      </c>
      <c r="KM43" s="115">
        <v>0.375</v>
      </c>
      <c r="KN43" s="192"/>
      <c r="KO43" s="159"/>
      <c r="KP43" s="193"/>
      <c r="KQ43" s="71" t="str">
        <f t="shared" si="552"/>
        <v>TER</v>
      </c>
      <c r="KR43" s="114">
        <v>45979</v>
      </c>
      <c r="KS43" s="115">
        <v>0.75</v>
      </c>
      <c r="KT43" s="192"/>
      <c r="KU43" s="159"/>
      <c r="KV43" s="193"/>
      <c r="KW43" s="192"/>
      <c r="KX43" s="159"/>
      <c r="KY43" s="193"/>
      <c r="KZ43" s="71" t="str">
        <f t="shared" si="553"/>
        <v>TER</v>
      </c>
      <c r="LA43" s="114">
        <v>45993</v>
      </c>
      <c r="LB43" s="115">
        <v>0.58333333333333337</v>
      </c>
      <c r="LC43" s="192"/>
      <c r="LD43" s="159"/>
      <c r="LE43" s="193"/>
      <c r="LF43" s="71" t="str">
        <f t="shared" si="554"/>
        <v>SÁB</v>
      </c>
      <c r="LG43" s="114">
        <v>46018</v>
      </c>
      <c r="LH43" s="115">
        <v>0.33333333333333331</v>
      </c>
      <c r="LI43" s="71" t="str">
        <f t="shared" si="555"/>
        <v>SEG</v>
      </c>
      <c r="LJ43" s="114">
        <v>46013</v>
      </c>
      <c r="LK43" s="115">
        <v>0.25</v>
      </c>
      <c r="LL43" s="71" t="str">
        <f t="shared" si="556"/>
        <v>QUI</v>
      </c>
      <c r="LM43" s="114">
        <v>46023</v>
      </c>
      <c r="LN43" s="115">
        <v>0.66249999999999998</v>
      </c>
      <c r="LO43" s="192"/>
      <c r="LP43" s="159"/>
      <c r="LQ43" s="193"/>
      <c r="LR43" s="192"/>
      <c r="LS43" s="159"/>
      <c r="LT43" s="193"/>
      <c r="LU43" s="71" t="str">
        <f t="shared" si="557"/>
        <v>TER</v>
      </c>
      <c r="LV43" s="114">
        <v>46042</v>
      </c>
      <c r="LW43" s="115">
        <v>0.49583333333333335</v>
      </c>
      <c r="LX43" s="192"/>
      <c r="LY43" s="159"/>
      <c r="LZ43" s="193"/>
      <c r="MA43" s="294"/>
      <c r="MB43" s="295"/>
      <c r="MC43" s="296"/>
      <c r="MD43" s="71" t="str">
        <f t="shared" si="558"/>
        <v>DOM</v>
      </c>
      <c r="ME43" s="114">
        <v>46068</v>
      </c>
      <c r="MF43" s="115">
        <v>0.97916666666666663</v>
      </c>
      <c r="MG43" s="71" t="str">
        <f t="shared" si="559"/>
        <v>DOM</v>
      </c>
      <c r="MH43" s="114">
        <v>46075</v>
      </c>
      <c r="MI43" s="115">
        <v>0.9375</v>
      </c>
      <c r="MJ43" s="71" t="str">
        <f t="shared" si="560"/>
        <v>QUA</v>
      </c>
      <c r="MK43" s="114">
        <v>46085</v>
      </c>
      <c r="ML43" s="115">
        <v>0.66666666666666663</v>
      </c>
      <c r="MM43" s="294"/>
      <c r="MN43" s="295"/>
      <c r="MO43" s="296"/>
      <c r="MP43" s="71" t="str">
        <f t="shared" si="561"/>
        <v>SEG</v>
      </c>
      <c r="MQ43" s="114">
        <v>46097</v>
      </c>
      <c r="MR43" s="115">
        <v>0.45833333333333331</v>
      </c>
      <c r="MS43" s="71" t="str">
        <f t="shared" si="562"/>
        <v>QUI</v>
      </c>
      <c r="MT43" s="114">
        <v>46107</v>
      </c>
      <c r="MU43" s="115">
        <v>0.47083333333333333</v>
      </c>
      <c r="MV43" s="71" t="str">
        <f t="shared" si="563"/>
        <v>SEG</v>
      </c>
      <c r="MW43" s="114">
        <v>46111</v>
      </c>
      <c r="MX43" s="115">
        <v>0.6791666666666667</v>
      </c>
      <c r="MY43" s="294"/>
      <c r="MZ43" s="295"/>
      <c r="NA43" s="296"/>
      <c r="NB43" s="71" t="str">
        <f t="shared" si="564"/>
        <v>QUA</v>
      </c>
      <c r="NC43" s="114">
        <v>46127</v>
      </c>
      <c r="ND43" s="115">
        <v>0.54166666666666663</v>
      </c>
      <c r="NE43" s="71" t="str">
        <f t="shared" si="565"/>
        <v>QUA</v>
      </c>
      <c r="NF43" s="114">
        <v>46134</v>
      </c>
      <c r="NG43" s="115">
        <v>0.45833333333333331</v>
      </c>
      <c r="NH43" s="71" t="str">
        <f t="shared" si="566"/>
        <v>QUA</v>
      </c>
      <c r="NI43" s="114">
        <v>46141</v>
      </c>
      <c r="NJ43" s="115">
        <v>0.5</v>
      </c>
      <c r="NK43" s="71" t="str">
        <f t="shared" si="567"/>
        <v>QUA</v>
      </c>
      <c r="NL43" s="114">
        <v>46148</v>
      </c>
      <c r="NM43" s="115">
        <v>0.54166666666666663</v>
      </c>
      <c r="NN43" s="71" t="str">
        <f t="shared" ref="NN43:NN45" si="591">UPPER(TEXT(NO43,"DDD"))</f>
        <v>QUI</v>
      </c>
      <c r="NO43" s="114">
        <v>46156</v>
      </c>
      <c r="NP43" s="115">
        <v>0.49305555555555558</v>
      </c>
      <c r="NQ43" s="71" t="str">
        <f t="shared" si="569"/>
        <v>QUA</v>
      </c>
      <c r="NR43" s="114">
        <v>46162</v>
      </c>
      <c r="NS43" s="115">
        <v>0.5</v>
      </c>
      <c r="NT43" s="71" t="str">
        <f t="shared" si="570"/>
        <v>TER</v>
      </c>
      <c r="NU43" s="114">
        <v>46168</v>
      </c>
      <c r="NV43" s="115">
        <v>0.77569444444444446</v>
      </c>
      <c r="NW43" s="71" t="str">
        <f t="shared" si="571"/>
        <v>QUA</v>
      </c>
      <c r="NX43" s="114">
        <v>46176</v>
      </c>
      <c r="NY43" s="115">
        <v>0.82638888888888884</v>
      </c>
      <c r="NZ43" s="71" t="str">
        <f t="shared" si="572"/>
        <v>QUA</v>
      </c>
      <c r="OA43" s="114">
        <v>46183</v>
      </c>
      <c r="OB43" s="115">
        <v>0.62638888888888888</v>
      </c>
      <c r="OC43" s="294"/>
      <c r="OD43" s="295"/>
      <c r="OE43" s="296"/>
      <c r="OF43" s="71" t="str">
        <f t="shared" si="573"/>
        <v>TER</v>
      </c>
      <c r="OG43" s="114">
        <v>46196</v>
      </c>
      <c r="OH43" s="115">
        <v>0.83333333333333337</v>
      </c>
      <c r="OI43" s="71" t="str">
        <f t="shared" si="574"/>
        <v>TER</v>
      </c>
      <c r="OJ43" s="114">
        <v>46203</v>
      </c>
      <c r="OK43" s="111">
        <v>0.91666666666666663</v>
      </c>
      <c r="OL43" s="71" t="str">
        <f t="shared" si="575"/>
        <v>TER</v>
      </c>
      <c r="OM43" s="114">
        <v>46210</v>
      </c>
      <c r="ON43" s="115">
        <v>0.22083333333333333</v>
      </c>
      <c r="OO43" s="430"/>
      <c r="OP43" s="431"/>
      <c r="OQ43" s="432"/>
      <c r="OR43" s="71" t="str">
        <f t="shared" si="576"/>
        <v>SEX</v>
      </c>
      <c r="OS43" s="30">
        <v>46227</v>
      </c>
      <c r="OT43" s="20">
        <v>8.3333333333333329E-2</v>
      </c>
      <c r="OU43" s="71" t="str">
        <f t="shared" si="577"/>
        <v>SEX</v>
      </c>
      <c r="OV43" s="30">
        <v>46234</v>
      </c>
      <c r="OW43" s="20">
        <v>8.3333333333333329E-2</v>
      </c>
      <c r="OX43" s="71" t="str">
        <f t="shared" si="578"/>
        <v>SEX</v>
      </c>
      <c r="OY43" s="30">
        <v>46241</v>
      </c>
      <c r="OZ43" s="20">
        <v>8.3333333333333329E-2</v>
      </c>
      <c r="PA43" s="71" t="str">
        <f t="shared" si="579"/>
        <v>QUA</v>
      </c>
      <c r="PB43" s="30">
        <v>46246</v>
      </c>
      <c r="PC43" s="20">
        <v>0.66666666666666663</v>
      </c>
      <c r="PD43" s="71" t="str">
        <f t="shared" si="580"/>
        <v>QUI</v>
      </c>
      <c r="PE43" s="30">
        <v>46254</v>
      </c>
      <c r="PF43" s="20">
        <v>0.625</v>
      </c>
      <c r="PG43" s="71" t="str">
        <f t="shared" si="581"/>
        <v>SEX</v>
      </c>
      <c r="PH43" s="30">
        <v>46262</v>
      </c>
      <c r="PI43" s="20">
        <v>0.625</v>
      </c>
      <c r="PJ43" s="71" t="str">
        <f t="shared" si="582"/>
        <v>QUI</v>
      </c>
      <c r="PK43" s="30">
        <v>46268</v>
      </c>
      <c r="PL43" s="20">
        <v>0.625</v>
      </c>
    </row>
    <row r="44" spans="1:428" ht="14.7" customHeight="1" x14ac:dyDescent="0.3">
      <c r="A44" s="350"/>
      <c r="B44" s="56" t="s">
        <v>255</v>
      </c>
      <c r="C44" s="9" t="str">
        <f t="shared" si="474"/>
        <v>QUA</v>
      </c>
      <c r="D44" s="19">
        <v>45245</v>
      </c>
      <c r="E44" s="11">
        <v>0.47361111111111115</v>
      </c>
      <c r="F44" s="9" t="str">
        <f t="shared" si="475"/>
        <v>SEG</v>
      </c>
      <c r="G44" s="19">
        <v>45264</v>
      </c>
      <c r="H44" s="11">
        <v>0.27083333333333331</v>
      </c>
      <c r="I44" s="9" t="str">
        <f t="shared" si="476"/>
        <v>QUI</v>
      </c>
      <c r="J44" s="19">
        <v>45260</v>
      </c>
      <c r="K44" s="11">
        <v>0.6166666666666667</v>
      </c>
      <c r="L44" s="9" t="str">
        <f t="shared" si="477"/>
        <v>SÁB</v>
      </c>
      <c r="M44" s="19">
        <v>45269</v>
      </c>
      <c r="N44" s="11">
        <v>0.57916666666666672</v>
      </c>
      <c r="O44" s="9" t="str">
        <f t="shared" si="478"/>
        <v>SEX</v>
      </c>
      <c r="P44" s="19">
        <v>45275</v>
      </c>
      <c r="Q44" s="11">
        <v>0.71250000000000002</v>
      </c>
      <c r="R44" s="9" t="str">
        <f t="shared" si="479"/>
        <v>SÁB</v>
      </c>
      <c r="S44" s="19">
        <v>45290</v>
      </c>
      <c r="T44" s="11">
        <v>0.46666666666666662</v>
      </c>
      <c r="U44" s="9" t="str">
        <f>UPPER(TEXT(V44,"DDD"))</f>
        <v>SÁB</v>
      </c>
      <c r="V44" s="19">
        <v>45297</v>
      </c>
      <c r="W44" s="11">
        <v>0.5083333333333333</v>
      </c>
      <c r="X44" s="9" t="str">
        <f t="shared" si="480"/>
        <v>DOM</v>
      </c>
      <c r="Y44" s="19">
        <v>45305</v>
      </c>
      <c r="Z44" s="11">
        <v>0.5</v>
      </c>
      <c r="AA44" s="9" t="str">
        <f t="shared" si="481"/>
        <v>SEG</v>
      </c>
      <c r="AB44" s="19">
        <v>45313</v>
      </c>
      <c r="AC44" s="11">
        <v>0.8833333333333333</v>
      </c>
      <c r="AD44" s="9" t="str">
        <f t="shared" si="482"/>
        <v>SÁB</v>
      </c>
      <c r="AE44" s="240"/>
      <c r="AF44" s="242"/>
      <c r="AG44" s="9" t="str">
        <f t="shared" si="483"/>
        <v>SEG</v>
      </c>
      <c r="AH44" s="19">
        <v>45334</v>
      </c>
      <c r="AI44" s="11">
        <v>0.52777777777777779</v>
      </c>
      <c r="AJ44" s="9" t="str">
        <f t="shared" si="484"/>
        <v>DOM</v>
      </c>
      <c r="AK44" s="19">
        <v>45340</v>
      </c>
      <c r="AL44" s="11">
        <v>0.46249999999999997</v>
      </c>
      <c r="AM44" s="9" t="str">
        <f t="shared" si="485"/>
        <v>TER</v>
      </c>
      <c r="AN44" s="19">
        <v>45349</v>
      </c>
      <c r="AO44" s="11">
        <v>0.57847222222222217</v>
      </c>
      <c r="AP44" s="9" t="str">
        <f t="shared" si="486"/>
        <v>TER</v>
      </c>
      <c r="AQ44" s="77">
        <v>45356</v>
      </c>
      <c r="AR44" s="78">
        <v>0.79166666666666663</v>
      </c>
      <c r="AS44" s="9" t="str">
        <f>UPPER(TEXT(AT44,"DDD"))</f>
        <v>SÁB</v>
      </c>
      <c r="AT44" s="77">
        <v>45367</v>
      </c>
      <c r="AU44" s="78">
        <v>0.40833333333333333</v>
      </c>
      <c r="AV44" s="9" t="str">
        <f t="shared" si="487"/>
        <v>SEX</v>
      </c>
      <c r="AW44" s="77">
        <v>45380</v>
      </c>
      <c r="AX44" s="78">
        <v>0.65833333333333333</v>
      </c>
      <c r="AY44" s="9" t="str">
        <f t="shared" si="488"/>
        <v>SÁB</v>
      </c>
      <c r="AZ44" s="77">
        <v>45388</v>
      </c>
      <c r="BA44" s="78">
        <v>0.46250000000000002</v>
      </c>
      <c r="BB44" s="9" t="str">
        <f t="shared" si="489"/>
        <v>QUA</v>
      </c>
      <c r="BC44" s="77">
        <v>45385</v>
      </c>
      <c r="BD44" s="78">
        <v>0.5083333333333333</v>
      </c>
      <c r="BE44" s="9" t="str">
        <f t="shared" si="490"/>
        <v>SEG</v>
      </c>
      <c r="BF44" s="19">
        <v>45397</v>
      </c>
      <c r="BG44" s="11">
        <v>0.54166666666666663</v>
      </c>
      <c r="BH44" s="9" t="str">
        <f t="shared" si="491"/>
        <v>SEX</v>
      </c>
      <c r="BI44" s="77">
        <v>45401</v>
      </c>
      <c r="BJ44" s="78">
        <v>0.33680555555555558</v>
      </c>
      <c r="BK44" s="9" t="str">
        <f t="shared" si="492"/>
        <v>SEG</v>
      </c>
      <c r="BL44" s="77">
        <v>45411</v>
      </c>
      <c r="BM44" s="78">
        <v>0.77083333333333337</v>
      </c>
      <c r="BN44" s="9" t="str">
        <f t="shared" si="493"/>
        <v>QUI</v>
      </c>
      <c r="BO44" s="19">
        <v>45421</v>
      </c>
      <c r="BP44" s="11">
        <v>0.62847222222222221</v>
      </c>
      <c r="BQ44" s="9" t="str">
        <f t="shared" si="494"/>
        <v>QUA</v>
      </c>
      <c r="BR44" s="19">
        <v>45434</v>
      </c>
      <c r="BS44" s="11">
        <v>0.51666666666666672</v>
      </c>
      <c r="BT44" s="9" t="str">
        <f t="shared" si="495"/>
        <v>QUI</v>
      </c>
      <c r="BU44" s="19">
        <v>45435</v>
      </c>
      <c r="BV44" s="11">
        <v>6.25E-2</v>
      </c>
      <c r="BW44" s="9" t="str">
        <f t="shared" si="496"/>
        <v>QUA</v>
      </c>
      <c r="BX44" s="77">
        <v>45448</v>
      </c>
      <c r="BY44" s="78">
        <v>0.33333333333333331</v>
      </c>
      <c r="BZ44" s="9" t="str">
        <f t="shared" si="497"/>
        <v>SEG</v>
      </c>
      <c r="CA44" s="110">
        <v>45467</v>
      </c>
      <c r="CB44" s="111">
        <v>0.69166666666666665</v>
      </c>
      <c r="CC44" s="213"/>
      <c r="CD44" s="135"/>
      <c r="CE44" s="214"/>
      <c r="CF44" s="9" t="str">
        <f t="shared" si="498"/>
        <v>SEX</v>
      </c>
      <c r="CG44" s="114">
        <v>45471</v>
      </c>
      <c r="CH44" s="115">
        <v>0.37569444444444444</v>
      </c>
      <c r="CI44" s="9" t="str">
        <f t="shared" si="499"/>
        <v>SÁB</v>
      </c>
      <c r="CJ44" s="110">
        <v>45479</v>
      </c>
      <c r="CK44" s="111">
        <v>0.49305555555555558</v>
      </c>
      <c r="CL44" s="9" t="str">
        <f t="shared" si="500"/>
        <v>SEG</v>
      </c>
      <c r="CM44" s="110">
        <v>45481</v>
      </c>
      <c r="CN44" s="111">
        <v>0.60833333333333328</v>
      </c>
      <c r="CO44" s="9" t="str">
        <f t="shared" si="501"/>
        <v>SEX</v>
      </c>
      <c r="CP44" s="110">
        <v>45492</v>
      </c>
      <c r="CQ44" s="111">
        <v>0.40625</v>
      </c>
      <c r="CR44" s="9" t="str">
        <f t="shared" si="502"/>
        <v>SÁB</v>
      </c>
      <c r="CS44" s="206"/>
      <c r="CT44" s="207"/>
      <c r="CU44" s="9" t="str">
        <f t="shared" si="503"/>
        <v>SEX</v>
      </c>
      <c r="CV44" s="114">
        <v>45520</v>
      </c>
      <c r="CW44" s="115">
        <v>0.61388888888888893</v>
      </c>
      <c r="CX44" s="9" t="str">
        <f t="shared" si="504"/>
        <v>TER</v>
      </c>
      <c r="CY44" s="114">
        <v>45517</v>
      </c>
      <c r="CZ44" s="115">
        <v>0.67500000000000004</v>
      </c>
      <c r="DA44" s="9" t="str">
        <f t="shared" si="505"/>
        <v>TER</v>
      </c>
      <c r="DB44" s="114">
        <v>45524</v>
      </c>
      <c r="DC44" s="115">
        <v>0.39652777777777776</v>
      </c>
      <c r="DD44" s="9" t="str">
        <f t="shared" si="506"/>
        <v>SÁB</v>
      </c>
      <c r="DE44" s="206"/>
      <c r="DF44" s="207"/>
      <c r="DG44" s="9" t="s">
        <v>251</v>
      </c>
      <c r="DH44" s="206"/>
      <c r="DI44" s="207"/>
      <c r="DJ44" s="9" t="str">
        <f t="shared" si="507"/>
        <v>TER</v>
      </c>
      <c r="DK44" s="114">
        <v>45538</v>
      </c>
      <c r="DL44" s="115">
        <v>0.45833333333333331</v>
      </c>
      <c r="DM44" s="9" t="str">
        <f t="shared" si="508"/>
        <v>SEG</v>
      </c>
      <c r="DN44" s="114">
        <v>45551</v>
      </c>
      <c r="DO44" s="115">
        <v>0.375</v>
      </c>
      <c r="DP44" s="9" t="str">
        <f t="shared" si="509"/>
        <v>SEX</v>
      </c>
      <c r="DQ44" s="114">
        <v>45555</v>
      </c>
      <c r="DR44" s="115">
        <v>0.8</v>
      </c>
      <c r="DS44" s="9">
        <v>0.625</v>
      </c>
      <c r="DT44" s="206"/>
      <c r="DU44" s="207"/>
      <c r="DV44" s="9" t="str">
        <f t="shared" si="511"/>
        <v>SEX</v>
      </c>
      <c r="DW44" s="114">
        <v>45576</v>
      </c>
      <c r="DX44" s="115">
        <v>0.50416666666666665</v>
      </c>
      <c r="DY44" s="9" t="str">
        <f t="shared" si="512"/>
        <v>SEG</v>
      </c>
      <c r="DZ44" s="114">
        <v>45586</v>
      </c>
      <c r="EA44" s="115">
        <v>0.45833333333333331</v>
      </c>
      <c r="EB44" s="9" t="str">
        <f t="shared" si="513"/>
        <v>QUA</v>
      </c>
      <c r="EC44" s="114">
        <v>45588</v>
      </c>
      <c r="ED44" s="115">
        <v>0.29166666666666669</v>
      </c>
      <c r="EE44" s="9" t="str">
        <f t="shared" si="514"/>
        <v>SEG</v>
      </c>
      <c r="EF44" s="114">
        <v>45579</v>
      </c>
      <c r="EG44" s="115">
        <v>0.47222222222222221</v>
      </c>
      <c r="EH44" s="9" t="str">
        <f t="shared" si="515"/>
        <v>SEX</v>
      </c>
      <c r="EI44" s="114">
        <v>45597</v>
      </c>
      <c r="EJ44" s="115">
        <v>4.1666666666666664E-2</v>
      </c>
      <c r="EK44" s="9" t="str">
        <f t="shared" si="516"/>
        <v>SEX</v>
      </c>
      <c r="EL44" s="114">
        <v>45604</v>
      </c>
      <c r="EM44" s="115">
        <v>0.54166666666666663</v>
      </c>
      <c r="EN44" s="9" t="str">
        <f t="shared" si="517"/>
        <v>SEG</v>
      </c>
      <c r="EO44" s="114">
        <v>45614</v>
      </c>
      <c r="EP44" s="115">
        <v>0.33333333333333331</v>
      </c>
      <c r="EQ44" s="9" t="str">
        <f t="shared" si="518"/>
        <v>QUA</v>
      </c>
      <c r="ER44" s="114">
        <v>45623</v>
      </c>
      <c r="ES44" s="115">
        <v>0.41666666666666669</v>
      </c>
      <c r="EW44" s="240"/>
      <c r="EX44" s="241"/>
      <c r="EY44" s="242"/>
      <c r="EZ44" s="9" t="str">
        <f t="shared" si="583"/>
        <v>QUA</v>
      </c>
      <c r="FA44" s="114">
        <v>45630</v>
      </c>
      <c r="FB44" s="115">
        <v>0.125</v>
      </c>
      <c r="FC44" s="9" t="str">
        <f t="shared" si="584"/>
        <v>QUI</v>
      </c>
      <c r="FD44" s="114">
        <v>45645</v>
      </c>
      <c r="FE44" s="115">
        <v>0.80833333333333335</v>
      </c>
      <c r="FF44" s="9" t="str">
        <f t="shared" si="585"/>
        <v>TER</v>
      </c>
      <c r="FG44" s="114">
        <v>45643</v>
      </c>
      <c r="FH44" s="115">
        <v>0.68055555555555558</v>
      </c>
      <c r="FI44" s="9" t="str">
        <f t="shared" si="586"/>
        <v>QUI</v>
      </c>
      <c r="FJ44" s="114">
        <v>45652</v>
      </c>
      <c r="FK44" s="115">
        <v>0.72083333333333333</v>
      </c>
      <c r="FL44" s="9" t="str">
        <f t="shared" si="587"/>
        <v>TER</v>
      </c>
      <c r="FM44" s="114">
        <v>45664</v>
      </c>
      <c r="FN44" s="115">
        <v>0.83611111111111114</v>
      </c>
      <c r="FO44" s="9" t="str">
        <f t="shared" si="588"/>
        <v>QUI</v>
      </c>
      <c r="FP44" s="114">
        <v>45673</v>
      </c>
      <c r="FQ44" s="115">
        <v>0.66666666666666663</v>
      </c>
      <c r="FR44" s="9" t="str">
        <f t="shared" si="589"/>
        <v>TER</v>
      </c>
      <c r="FS44" s="114">
        <v>45678</v>
      </c>
      <c r="FT44" s="115">
        <v>0.29166666666666669</v>
      </c>
      <c r="FU44" s="71" t="str">
        <f t="shared" si="519"/>
        <v>QUI</v>
      </c>
      <c r="FV44" s="114">
        <v>45687</v>
      </c>
      <c r="FW44" s="115">
        <v>0.45833333333333331</v>
      </c>
      <c r="FX44" s="71" t="str">
        <f t="shared" si="520"/>
        <v>QUI</v>
      </c>
      <c r="FY44" s="114">
        <v>45694</v>
      </c>
      <c r="FZ44" s="115">
        <v>0.33333333333333331</v>
      </c>
      <c r="GA44" s="71" t="str">
        <f t="shared" si="521"/>
        <v>QUA</v>
      </c>
      <c r="GB44" s="114">
        <v>45700</v>
      </c>
      <c r="GC44" s="115">
        <v>0.72083333333333333</v>
      </c>
      <c r="GD44" s="71" t="str">
        <f t="shared" si="522"/>
        <v>QUA</v>
      </c>
      <c r="GE44" s="114">
        <v>45707</v>
      </c>
      <c r="GF44" s="115">
        <v>0.4375</v>
      </c>
      <c r="GG44" s="71" t="str">
        <f t="shared" si="523"/>
        <v>QUI</v>
      </c>
      <c r="GH44" s="114">
        <v>45715</v>
      </c>
      <c r="GI44" s="115">
        <v>0.41666666666666669</v>
      </c>
      <c r="GJ44" s="71" t="str">
        <f t="shared" si="524"/>
        <v>SÁB</v>
      </c>
      <c r="GK44" s="114">
        <v>45717</v>
      </c>
      <c r="GL44" s="115">
        <v>0.46250000000000002</v>
      </c>
      <c r="GM44" s="192"/>
      <c r="GN44" s="159"/>
      <c r="GO44" s="193"/>
      <c r="GP44" s="71" t="str">
        <f t="shared" si="525"/>
        <v>SEG</v>
      </c>
      <c r="GQ44" s="114">
        <v>45733</v>
      </c>
      <c r="GR44" s="115">
        <v>0.10416666666666667</v>
      </c>
      <c r="GS44" s="71" t="str">
        <f t="shared" si="526"/>
        <v>TER</v>
      </c>
      <c r="GT44" s="114">
        <v>45727</v>
      </c>
      <c r="GU44" s="115">
        <v>0.39583333333333331</v>
      </c>
      <c r="GV44" s="71" t="str">
        <f t="shared" si="527"/>
        <v>QUI</v>
      </c>
      <c r="GW44" s="114">
        <v>45736</v>
      </c>
      <c r="GX44" s="115">
        <v>0.65694444444444444</v>
      </c>
      <c r="GY44" s="71" t="str">
        <f t="shared" si="528"/>
        <v>SEX</v>
      </c>
      <c r="GZ44" s="114">
        <v>45744</v>
      </c>
      <c r="HA44" s="115">
        <v>0.67500000000000004</v>
      </c>
      <c r="HB44" s="71" t="str">
        <f t="shared" si="529"/>
        <v>SEG</v>
      </c>
      <c r="HC44" s="114">
        <v>45754</v>
      </c>
      <c r="HD44" s="115">
        <v>0.50902777777777775</v>
      </c>
      <c r="HE44" s="71" t="str">
        <f t="shared" si="530"/>
        <v>QUA</v>
      </c>
      <c r="HF44" s="114">
        <v>45756</v>
      </c>
      <c r="HG44" s="115">
        <v>0.62152777777777779</v>
      </c>
      <c r="HH44" s="9" t="str">
        <f t="shared" si="590"/>
        <v>SÁB</v>
      </c>
      <c r="HI44" s="114">
        <v>45794</v>
      </c>
      <c r="HJ44" s="115">
        <v>0.39583333333333331</v>
      </c>
      <c r="HK44" s="71" t="str">
        <f t="shared" si="531"/>
        <v>SEX</v>
      </c>
      <c r="HL44" s="114">
        <v>45779</v>
      </c>
      <c r="HM44" s="115">
        <v>0.71875</v>
      </c>
      <c r="HN44" s="71" t="str">
        <f t="shared" si="532"/>
        <v>SEX</v>
      </c>
      <c r="HO44" s="114">
        <v>45786</v>
      </c>
      <c r="HP44" s="115">
        <v>0.46250000000000002</v>
      </c>
      <c r="HQ44" s="71" t="str">
        <f t="shared" si="533"/>
        <v>SÁB</v>
      </c>
      <c r="HR44" s="114">
        <v>45787</v>
      </c>
      <c r="HS44" s="115">
        <v>0.53333333333333333</v>
      </c>
      <c r="HT44" s="71" t="str">
        <f t="shared" si="534"/>
        <v>TER</v>
      </c>
      <c r="HU44" s="114">
        <v>45797</v>
      </c>
      <c r="HV44" s="115">
        <v>0.37152777777777779</v>
      </c>
      <c r="HW44" s="71" t="str">
        <f t="shared" si="535"/>
        <v>QUA</v>
      </c>
      <c r="HX44" s="114">
        <v>45812</v>
      </c>
      <c r="HY44" s="115">
        <v>0.5180555555555556</v>
      </c>
      <c r="HZ44" s="71" t="str">
        <f t="shared" si="536"/>
        <v>TER</v>
      </c>
      <c r="IA44" s="114">
        <v>45818</v>
      </c>
      <c r="IB44" s="115">
        <v>0.49583333333333335</v>
      </c>
      <c r="IC44" s="192"/>
      <c r="ID44" s="159"/>
      <c r="IE44" s="193"/>
      <c r="IF44" s="71" t="str">
        <f t="shared" si="537"/>
        <v>SEX</v>
      </c>
      <c r="IG44" s="114">
        <v>45828</v>
      </c>
      <c r="IH44" s="115">
        <v>0.35416666666666669</v>
      </c>
      <c r="II44" s="192"/>
      <c r="IJ44" s="159"/>
      <c r="IK44" s="193"/>
      <c r="IL44" s="71" t="str">
        <f t="shared" si="538"/>
        <v>DOM</v>
      </c>
      <c r="IM44" s="114">
        <v>45837</v>
      </c>
      <c r="IN44" s="115">
        <v>0.6875</v>
      </c>
      <c r="IO44" s="192"/>
      <c r="IP44" s="159"/>
      <c r="IQ44" s="193"/>
      <c r="IR44" s="71" t="str">
        <f t="shared" si="539"/>
        <v>TER</v>
      </c>
      <c r="IS44" s="114">
        <v>45860</v>
      </c>
      <c r="IT44" s="115">
        <v>0.48749999999999999</v>
      </c>
      <c r="IU44" s="71" t="str">
        <f t="shared" si="540"/>
        <v>QUI</v>
      </c>
      <c r="IV44" s="114">
        <v>45855</v>
      </c>
      <c r="IW44" s="115">
        <v>0.49583333333333335</v>
      </c>
      <c r="IX44" s="71" t="str">
        <f t="shared" si="541"/>
        <v>SEG</v>
      </c>
      <c r="IY44" s="114">
        <v>45880</v>
      </c>
      <c r="IZ44" s="115">
        <v>0.61250000000000004</v>
      </c>
      <c r="JA44" s="71" t="str">
        <f t="shared" si="542"/>
        <v>SEG</v>
      </c>
      <c r="JB44" s="114">
        <v>45873</v>
      </c>
      <c r="JC44" s="115">
        <v>0.38333333333333336</v>
      </c>
      <c r="JD44" s="71" t="str">
        <f t="shared" si="543"/>
        <v>DOM</v>
      </c>
      <c r="JE44" s="114">
        <v>45893</v>
      </c>
      <c r="JF44" s="115">
        <v>0.6958333333333333</v>
      </c>
      <c r="JG44" s="71" t="str">
        <f t="shared" si="544"/>
        <v>QUI</v>
      </c>
      <c r="JH44" s="114">
        <v>45890</v>
      </c>
      <c r="JI44" s="115">
        <v>0.76041666666666663</v>
      </c>
      <c r="JJ44" s="192"/>
      <c r="JK44" s="159"/>
      <c r="JL44" s="193"/>
      <c r="JM44" s="71" t="str">
        <f t="shared" si="545"/>
        <v>QUI</v>
      </c>
      <c r="JN44" s="114">
        <v>45904</v>
      </c>
      <c r="JO44" s="115">
        <v>0.51736111111111116</v>
      </c>
      <c r="JP44" s="192"/>
      <c r="JQ44" s="159"/>
      <c r="JR44" s="193"/>
      <c r="JS44" s="71" t="str">
        <f t="shared" si="546"/>
        <v>QUI</v>
      </c>
      <c r="JT44" s="114">
        <v>45918</v>
      </c>
      <c r="JU44" s="115">
        <v>0.54166666666666663</v>
      </c>
      <c r="JV44" s="71" t="str">
        <f t="shared" si="547"/>
        <v>QUI</v>
      </c>
      <c r="JW44" s="114">
        <v>45925</v>
      </c>
      <c r="JX44" s="115">
        <v>0.72083333333333333</v>
      </c>
      <c r="JY44" s="71" t="str">
        <f t="shared" si="548"/>
        <v>DOM</v>
      </c>
      <c r="JZ44" s="114">
        <v>45935</v>
      </c>
      <c r="KA44" s="115">
        <v>0.70833333333333337</v>
      </c>
      <c r="KB44" s="71" t="str">
        <f t="shared" si="549"/>
        <v>SEX</v>
      </c>
      <c r="KC44" s="114">
        <v>45940</v>
      </c>
      <c r="KD44" s="115">
        <v>0.5083333333333333</v>
      </c>
      <c r="KE44" s="71" t="str">
        <f t="shared" si="550"/>
        <v>QUA</v>
      </c>
      <c r="KF44" s="114">
        <v>45945</v>
      </c>
      <c r="KG44" s="115">
        <v>0.80833333333333335</v>
      </c>
      <c r="KH44" s="192"/>
      <c r="KI44" s="159"/>
      <c r="KJ44" s="193"/>
      <c r="KK44" s="71" t="str">
        <f t="shared" si="551"/>
        <v>TER</v>
      </c>
      <c r="KL44" s="114">
        <v>45965</v>
      </c>
      <c r="KM44" s="115">
        <v>0.45624999999999999</v>
      </c>
      <c r="KN44" s="192"/>
      <c r="KO44" s="159"/>
      <c r="KP44" s="193"/>
      <c r="KQ44" s="71" t="str">
        <f t="shared" si="552"/>
        <v>SÁB</v>
      </c>
      <c r="KR44" s="114">
        <v>45983</v>
      </c>
      <c r="KS44" s="115">
        <v>0.42638888888888887</v>
      </c>
      <c r="KT44" s="192"/>
      <c r="KU44" s="159"/>
      <c r="KV44" s="193"/>
      <c r="KW44" s="192"/>
      <c r="KX44" s="159"/>
      <c r="KY44" s="193"/>
      <c r="KZ44" s="71" t="str">
        <f t="shared" si="553"/>
        <v>QUA</v>
      </c>
      <c r="LA44" s="114">
        <v>45994</v>
      </c>
      <c r="LB44" s="115">
        <v>0.375</v>
      </c>
      <c r="LC44" s="192"/>
      <c r="LD44" s="159"/>
      <c r="LE44" s="193"/>
      <c r="LF44" s="71" t="str">
        <f t="shared" si="554"/>
        <v>SEG</v>
      </c>
      <c r="LG44" s="114">
        <v>46020</v>
      </c>
      <c r="LH44" s="115">
        <v>0.7583333333333333</v>
      </c>
      <c r="LI44" s="71" t="str">
        <f t="shared" si="555"/>
        <v>TER</v>
      </c>
      <c r="LJ44" s="114">
        <v>46014</v>
      </c>
      <c r="LK44" s="115">
        <v>0.29444444444444445</v>
      </c>
      <c r="LL44" s="71" t="str">
        <f t="shared" si="556"/>
        <v>QUA</v>
      </c>
      <c r="LM44" s="114">
        <v>46029</v>
      </c>
      <c r="LN44" s="115">
        <v>0.64583333333333337</v>
      </c>
      <c r="LO44" s="192"/>
      <c r="LP44" s="159"/>
      <c r="LQ44" s="193"/>
      <c r="LR44" s="192"/>
      <c r="LS44" s="159"/>
      <c r="LT44" s="193"/>
      <c r="LU44" s="71" t="str">
        <f t="shared" si="557"/>
        <v>QUI</v>
      </c>
      <c r="LV44" s="114">
        <v>46044</v>
      </c>
      <c r="LW44" s="115">
        <v>0.45416666666666666</v>
      </c>
      <c r="LX44" s="192"/>
      <c r="LY44" s="159"/>
      <c r="LZ44" s="193"/>
      <c r="MA44" s="294"/>
      <c r="MB44" s="295"/>
      <c r="MC44" s="296"/>
      <c r="MD44" s="71" t="str">
        <f t="shared" si="558"/>
        <v>QUI</v>
      </c>
      <c r="ME44" s="114">
        <v>46072</v>
      </c>
      <c r="MF44" s="115">
        <v>0.64583333333333337</v>
      </c>
      <c r="MG44" s="71" t="str">
        <f t="shared" si="559"/>
        <v>QUA</v>
      </c>
      <c r="MH44" s="114">
        <v>46078</v>
      </c>
      <c r="MI44" s="115">
        <v>0.68888888888888888</v>
      </c>
      <c r="MJ44" s="71" t="str">
        <f t="shared" si="560"/>
        <v>SÁB</v>
      </c>
      <c r="MK44" s="114">
        <v>46088</v>
      </c>
      <c r="ML44" s="115">
        <v>0.32777777777777778</v>
      </c>
      <c r="MM44" s="294"/>
      <c r="MN44" s="295"/>
      <c r="MO44" s="296"/>
      <c r="MP44" s="71" t="str">
        <f t="shared" si="561"/>
        <v>SEG</v>
      </c>
      <c r="MQ44" s="114">
        <v>46097</v>
      </c>
      <c r="MR44" s="115">
        <v>0.8125</v>
      </c>
      <c r="MS44" s="71" t="str">
        <f t="shared" si="562"/>
        <v>SEX</v>
      </c>
      <c r="MT44" s="114">
        <v>46108</v>
      </c>
      <c r="MU44" s="115">
        <v>0.76666666666666672</v>
      </c>
      <c r="MV44" s="71" t="str">
        <f t="shared" si="563"/>
        <v>SEX</v>
      </c>
      <c r="MW44" s="114">
        <v>46115</v>
      </c>
      <c r="MX44" s="115">
        <v>0.49444444444444446</v>
      </c>
      <c r="MY44" s="294"/>
      <c r="MZ44" s="295"/>
      <c r="NA44" s="296"/>
      <c r="NB44" s="71" t="str">
        <f t="shared" si="564"/>
        <v>QUI</v>
      </c>
      <c r="NC44" s="114">
        <v>46128</v>
      </c>
      <c r="ND44" s="115">
        <v>0.80208333333333337</v>
      </c>
      <c r="NE44" s="71" t="str">
        <f t="shared" si="565"/>
        <v>QUA</v>
      </c>
      <c r="NF44" s="114">
        <v>46134</v>
      </c>
      <c r="NG44" s="115">
        <v>0.75</v>
      </c>
      <c r="NH44" s="71" t="str">
        <f t="shared" si="566"/>
        <v>SEX</v>
      </c>
      <c r="NI44" s="114">
        <v>46143</v>
      </c>
      <c r="NJ44" s="115">
        <v>0.40416666666666667</v>
      </c>
      <c r="NK44" s="71" t="str">
        <f t="shared" si="567"/>
        <v>QUI</v>
      </c>
      <c r="NL44" s="114">
        <v>46149</v>
      </c>
      <c r="NM44" s="115">
        <v>0.75416666666666665</v>
      </c>
      <c r="NN44" s="71" t="str">
        <f t="shared" si="591"/>
        <v>SEX</v>
      </c>
      <c r="NO44" s="114">
        <v>46157</v>
      </c>
      <c r="NP44" s="115">
        <v>0.51458333333333328</v>
      </c>
      <c r="NQ44" s="71" t="str">
        <f t="shared" si="569"/>
        <v>QUI</v>
      </c>
      <c r="NR44" s="114">
        <v>46163</v>
      </c>
      <c r="NS44" s="115">
        <v>0.74305555555555558</v>
      </c>
      <c r="NT44" s="71" t="str">
        <f t="shared" si="570"/>
        <v>QUI</v>
      </c>
      <c r="NU44" s="114">
        <v>46170</v>
      </c>
      <c r="NV44" s="115">
        <v>0.44305555555555554</v>
      </c>
      <c r="NW44" s="71" t="str">
        <f t="shared" si="571"/>
        <v>SEX</v>
      </c>
      <c r="NX44" s="114">
        <v>46178</v>
      </c>
      <c r="NY44" s="115">
        <v>0.66041666666666665</v>
      </c>
      <c r="NZ44" s="71" t="str">
        <f t="shared" si="572"/>
        <v>SEX</v>
      </c>
      <c r="OA44" s="114">
        <v>46185</v>
      </c>
      <c r="OB44" s="115">
        <v>0.375</v>
      </c>
      <c r="OC44" s="294"/>
      <c r="OD44" s="295"/>
      <c r="OE44" s="296"/>
      <c r="OF44" s="71" t="str">
        <f t="shared" si="573"/>
        <v>QUI</v>
      </c>
      <c r="OG44" s="114">
        <v>46198</v>
      </c>
      <c r="OH44" s="115">
        <v>0.74236111111111114</v>
      </c>
      <c r="OI44" s="71" t="str">
        <f t="shared" si="574"/>
        <v>SEX</v>
      </c>
      <c r="OJ44" s="114">
        <v>46206</v>
      </c>
      <c r="OK44" s="111">
        <v>0.74444444444444446</v>
      </c>
      <c r="OL44" s="71" t="str">
        <f t="shared" si="575"/>
        <v>SEX</v>
      </c>
      <c r="OM44" s="114">
        <v>46213</v>
      </c>
      <c r="ON44" s="115">
        <v>0.6875</v>
      </c>
      <c r="OO44" s="430"/>
      <c r="OP44" s="431"/>
      <c r="OQ44" s="432"/>
      <c r="OR44" s="71" t="str">
        <f t="shared" si="576"/>
        <v>SÁB</v>
      </c>
      <c r="OS44" s="30">
        <f>OS43+1</f>
        <v>46228</v>
      </c>
      <c r="OT44" s="20">
        <v>8.3333333333333329E-2</v>
      </c>
      <c r="OU44" s="71" t="str">
        <f t="shared" si="577"/>
        <v>SÁB</v>
      </c>
      <c r="OV44" s="30">
        <f>OV43+1</f>
        <v>46235</v>
      </c>
      <c r="OW44" s="20">
        <v>8.3333333333333329E-2</v>
      </c>
      <c r="OX44" s="71" t="str">
        <f t="shared" si="578"/>
        <v>SÁB</v>
      </c>
      <c r="OY44" s="30">
        <f>OY43+1</f>
        <v>46242</v>
      </c>
      <c r="OZ44" s="20">
        <v>8.3333333333333329E-2</v>
      </c>
      <c r="PA44" s="71" t="str">
        <f t="shared" si="579"/>
        <v>QUI</v>
      </c>
      <c r="PB44" s="30">
        <f>PB43+1</f>
        <v>46247</v>
      </c>
      <c r="PC44" s="20">
        <v>8.3333333333333329E-2</v>
      </c>
      <c r="PD44" s="71" t="str">
        <f t="shared" si="580"/>
        <v>SEX</v>
      </c>
      <c r="PE44" s="30">
        <f>PE43+1</f>
        <v>46255</v>
      </c>
      <c r="PF44" s="20">
        <v>8.3333333333333329E-2</v>
      </c>
      <c r="PG44" s="71" t="str">
        <f t="shared" si="581"/>
        <v>SÁB</v>
      </c>
      <c r="PH44" s="30">
        <f>PH43+1</f>
        <v>46263</v>
      </c>
      <c r="PI44" s="20">
        <v>8.3333333333333329E-2</v>
      </c>
      <c r="PJ44" s="71" t="str">
        <f t="shared" si="582"/>
        <v>SEX</v>
      </c>
      <c r="PK44" s="30">
        <f>PK43+1</f>
        <v>46269</v>
      </c>
      <c r="PL44" s="20">
        <v>8.3333333333333329E-2</v>
      </c>
    </row>
    <row r="45" spans="1:428" ht="15" customHeight="1" thickBot="1" x14ac:dyDescent="0.35">
      <c r="A45" s="351"/>
      <c r="B45" s="57" t="s">
        <v>244</v>
      </c>
      <c r="C45" s="10" t="str">
        <f t="shared" si="474"/>
        <v>QUA</v>
      </c>
      <c r="D45" s="39">
        <v>45252</v>
      </c>
      <c r="E45" s="12">
        <v>0.29166666666666669</v>
      </c>
      <c r="F45" s="10" t="str">
        <f t="shared" si="475"/>
        <v>QUA</v>
      </c>
      <c r="G45" s="19">
        <v>45266</v>
      </c>
      <c r="H45" s="11">
        <v>0.29166666666666669</v>
      </c>
      <c r="I45" s="10" t="str">
        <f t="shared" si="476"/>
        <v>SÁB</v>
      </c>
      <c r="J45" s="19">
        <v>45262</v>
      </c>
      <c r="K45" s="12">
        <v>0.4458333333333333</v>
      </c>
      <c r="L45" s="10" t="str">
        <f t="shared" si="477"/>
        <v>SEG</v>
      </c>
      <c r="M45" s="39">
        <v>45271</v>
      </c>
      <c r="N45" s="12">
        <v>0.46249999999999997</v>
      </c>
      <c r="O45" s="10" t="str">
        <f t="shared" si="478"/>
        <v>DOM</v>
      </c>
      <c r="P45" s="39">
        <v>45277</v>
      </c>
      <c r="Q45" s="12">
        <v>0.87430555555555556</v>
      </c>
      <c r="R45" s="10" t="str">
        <f t="shared" si="479"/>
        <v>DOM</v>
      </c>
      <c r="S45" s="39">
        <v>45291</v>
      </c>
      <c r="T45" s="12">
        <v>0.67222222222222217</v>
      </c>
      <c r="U45" s="10" t="str">
        <f>UPPER(TEXT(V45,"DDD"))</f>
        <v>DOM</v>
      </c>
      <c r="V45" s="39">
        <v>45298</v>
      </c>
      <c r="W45" s="12">
        <v>0.37916666666666665</v>
      </c>
      <c r="X45" s="10" t="str">
        <f t="shared" si="480"/>
        <v>SEG</v>
      </c>
      <c r="Y45" s="39">
        <v>45306</v>
      </c>
      <c r="Z45" s="12">
        <v>0.24652777777777779</v>
      </c>
      <c r="AA45" s="10" t="str">
        <f t="shared" si="481"/>
        <v>TER</v>
      </c>
      <c r="AB45" s="39">
        <v>45314</v>
      </c>
      <c r="AC45" s="12">
        <v>0.43333333333333335</v>
      </c>
      <c r="AD45" s="10" t="str">
        <f t="shared" si="482"/>
        <v>SÁB</v>
      </c>
      <c r="AE45" s="243"/>
      <c r="AF45" s="245"/>
      <c r="AG45" s="10" t="str">
        <f t="shared" si="483"/>
        <v>TER</v>
      </c>
      <c r="AH45" s="39">
        <v>45335</v>
      </c>
      <c r="AI45" s="12">
        <v>0.90416666666666667</v>
      </c>
      <c r="AJ45" s="10" t="str">
        <f t="shared" si="484"/>
        <v>SEG</v>
      </c>
      <c r="AK45" s="39">
        <v>45341</v>
      </c>
      <c r="AL45" s="12">
        <v>0.29166666666666669</v>
      </c>
      <c r="AM45" s="10" t="str">
        <f t="shared" si="485"/>
        <v>QUA</v>
      </c>
      <c r="AN45" s="39">
        <v>45350</v>
      </c>
      <c r="AO45" s="12">
        <v>0.57986111111111105</v>
      </c>
      <c r="AP45" s="10" t="str">
        <f t="shared" si="486"/>
        <v>QUI</v>
      </c>
      <c r="AQ45" s="77">
        <v>45358</v>
      </c>
      <c r="AR45" s="78">
        <v>0.5625</v>
      </c>
      <c r="AS45" s="10" t="str">
        <f>UPPER(TEXT(AT45,"DDD"))</f>
        <v>SÁB</v>
      </c>
      <c r="AT45" s="77">
        <v>45367</v>
      </c>
      <c r="AU45" s="78">
        <v>0.85416666666666663</v>
      </c>
      <c r="AV45" s="10" t="str">
        <f t="shared" si="487"/>
        <v>SÁB</v>
      </c>
      <c r="AW45" s="77">
        <v>45381</v>
      </c>
      <c r="AX45" s="78">
        <v>0.44583333333333336</v>
      </c>
      <c r="AY45" s="10" t="str">
        <f t="shared" si="488"/>
        <v>DOM</v>
      </c>
      <c r="AZ45" s="77">
        <v>45389</v>
      </c>
      <c r="BA45" s="78">
        <v>0.3263888888888889</v>
      </c>
      <c r="BB45" s="10" t="str">
        <f t="shared" si="489"/>
        <v>QUI</v>
      </c>
      <c r="BC45" s="77">
        <v>45386</v>
      </c>
      <c r="BD45" s="78">
        <v>0.60833333333333328</v>
      </c>
      <c r="BE45" s="10" t="str">
        <f t="shared" si="490"/>
        <v>TER</v>
      </c>
      <c r="BF45" s="19">
        <v>45398</v>
      </c>
      <c r="BG45" s="11">
        <v>0.35416666666666669</v>
      </c>
      <c r="BH45" s="10" t="str">
        <f t="shared" si="491"/>
        <v>SÁB</v>
      </c>
      <c r="BI45" s="85">
        <v>45402</v>
      </c>
      <c r="BJ45" s="84">
        <v>0.65416666666666667</v>
      </c>
      <c r="BK45" s="10" t="str">
        <f t="shared" si="492"/>
        <v>QUA</v>
      </c>
      <c r="BL45" s="77">
        <v>45413</v>
      </c>
      <c r="BM45" s="78">
        <v>0.35</v>
      </c>
      <c r="BN45" s="10" t="str">
        <f t="shared" si="493"/>
        <v>SEX</v>
      </c>
      <c r="BO45" s="19">
        <v>45422</v>
      </c>
      <c r="BP45" s="11">
        <v>0.64444444444444449</v>
      </c>
      <c r="BQ45" s="10" t="str">
        <f t="shared" si="494"/>
        <v>QUI</v>
      </c>
      <c r="BR45" s="19">
        <v>45435</v>
      </c>
      <c r="BS45" s="11">
        <v>0.84583333333333333</v>
      </c>
      <c r="BT45" s="10" t="str">
        <f t="shared" si="495"/>
        <v>SEX</v>
      </c>
      <c r="BU45" s="19">
        <v>45436</v>
      </c>
      <c r="BV45" s="11">
        <v>0.70625000000000004</v>
      </c>
      <c r="BW45" s="10" t="str">
        <f t="shared" si="496"/>
        <v>QUI</v>
      </c>
      <c r="BX45" s="77">
        <v>45449</v>
      </c>
      <c r="BY45" s="78">
        <v>0.54166666666666663</v>
      </c>
      <c r="BZ45" s="10" t="str">
        <f t="shared" si="497"/>
        <v>QUA</v>
      </c>
      <c r="CA45" s="110">
        <v>45469</v>
      </c>
      <c r="CB45" s="111">
        <v>6.1805555555555558E-2</v>
      </c>
      <c r="CC45" s="213"/>
      <c r="CD45" s="135"/>
      <c r="CE45" s="214"/>
      <c r="CF45" s="10" t="str">
        <f t="shared" si="498"/>
        <v>SÁB</v>
      </c>
      <c r="CG45" s="114">
        <f>CG44+1</f>
        <v>45472</v>
      </c>
      <c r="CH45" s="115">
        <v>0.54652777777777772</v>
      </c>
      <c r="CI45" s="10" t="str">
        <f t="shared" si="499"/>
        <v>DOM</v>
      </c>
      <c r="CJ45" s="110">
        <v>45480</v>
      </c>
      <c r="CK45" s="111">
        <v>0.47708333333333336</v>
      </c>
      <c r="CL45" s="10" t="str">
        <f t="shared" si="500"/>
        <v>TER</v>
      </c>
      <c r="CM45" s="110">
        <v>45482</v>
      </c>
      <c r="CN45" s="111">
        <v>0.63749999999999996</v>
      </c>
      <c r="CO45" s="10" t="str">
        <f t="shared" si="501"/>
        <v>SÁB</v>
      </c>
      <c r="CP45" s="110">
        <v>45493</v>
      </c>
      <c r="CQ45" s="111">
        <v>0.62013888888888891</v>
      </c>
      <c r="CR45" s="10" t="str">
        <f t="shared" si="502"/>
        <v>SÁB</v>
      </c>
      <c r="CS45" s="208"/>
      <c r="CT45" s="209"/>
      <c r="CU45" s="10" t="str">
        <f t="shared" si="503"/>
        <v>DOM</v>
      </c>
      <c r="CV45" s="129">
        <v>45522</v>
      </c>
      <c r="CW45" s="118">
        <v>0.30694444444444446</v>
      </c>
      <c r="CX45" s="10" t="str">
        <f t="shared" si="504"/>
        <v>QUI</v>
      </c>
      <c r="CY45" s="129">
        <v>45519</v>
      </c>
      <c r="CZ45" s="118">
        <v>0.29166666666666669</v>
      </c>
      <c r="DA45" s="10" t="str">
        <f t="shared" si="505"/>
        <v>QUA</v>
      </c>
      <c r="DB45" s="129">
        <v>45525</v>
      </c>
      <c r="DC45" s="118">
        <v>0.45833333333333331</v>
      </c>
      <c r="DD45" s="10" t="str">
        <f t="shared" si="506"/>
        <v>SÁB</v>
      </c>
      <c r="DE45" s="208"/>
      <c r="DF45" s="209"/>
      <c r="DG45" s="10" t="s">
        <v>251</v>
      </c>
      <c r="DH45" s="208"/>
      <c r="DI45" s="209"/>
      <c r="DJ45" s="10" t="str">
        <f t="shared" si="507"/>
        <v>QUA</v>
      </c>
      <c r="DK45" s="129">
        <f>DK44+1</f>
        <v>45539</v>
      </c>
      <c r="DL45" s="118">
        <v>0.33333333333333331</v>
      </c>
      <c r="DM45" s="10" t="str">
        <f t="shared" si="508"/>
        <v>QUA</v>
      </c>
      <c r="DN45" s="129">
        <v>45553</v>
      </c>
      <c r="DO45" s="118">
        <v>0.28333333333333333</v>
      </c>
      <c r="DP45" s="10" t="str">
        <f t="shared" si="509"/>
        <v>DOM</v>
      </c>
      <c r="DQ45" s="129">
        <v>45557</v>
      </c>
      <c r="DR45" s="118">
        <v>0.30416666666666664</v>
      </c>
      <c r="DS45" s="10" t="str">
        <f t="shared" si="510"/>
        <v>SÁB</v>
      </c>
      <c r="DT45" s="208"/>
      <c r="DU45" s="209"/>
      <c r="DV45" s="10" t="str">
        <f t="shared" si="511"/>
        <v>SÁB</v>
      </c>
      <c r="DW45" s="129">
        <v>45577</v>
      </c>
      <c r="DX45" s="118">
        <v>0.5541666666666667</v>
      </c>
      <c r="DY45" s="10" t="str">
        <f t="shared" si="512"/>
        <v>TER</v>
      </c>
      <c r="DZ45" s="129">
        <v>45587</v>
      </c>
      <c r="EA45" s="118">
        <v>0.5</v>
      </c>
      <c r="EB45" s="10" t="str">
        <f t="shared" si="513"/>
        <v>QUI</v>
      </c>
      <c r="EC45" s="129">
        <v>45589</v>
      </c>
      <c r="ED45" s="118">
        <v>0.1</v>
      </c>
      <c r="EE45" s="10" t="str">
        <f t="shared" si="514"/>
        <v>TER</v>
      </c>
      <c r="EF45" s="129">
        <v>45580</v>
      </c>
      <c r="EG45" s="118">
        <v>0.75347222222222221</v>
      </c>
      <c r="EH45" s="10" t="str">
        <f t="shared" si="515"/>
        <v>SÁB</v>
      </c>
      <c r="EI45" s="129">
        <v>45598</v>
      </c>
      <c r="EJ45" s="118">
        <v>1.6666666666666666E-2</v>
      </c>
      <c r="EK45" s="10" t="str">
        <f t="shared" si="516"/>
        <v>SÁB</v>
      </c>
      <c r="EL45" s="129">
        <v>45605</v>
      </c>
      <c r="EM45" s="118">
        <v>0.72083333333333333</v>
      </c>
      <c r="EN45" s="10" t="str">
        <f t="shared" si="517"/>
        <v>TER</v>
      </c>
      <c r="EO45" s="129">
        <v>45615</v>
      </c>
      <c r="EP45" s="118">
        <v>0.5</v>
      </c>
      <c r="EQ45" s="10" t="str">
        <f t="shared" si="518"/>
        <v>QUI</v>
      </c>
      <c r="ER45" s="129">
        <v>45624</v>
      </c>
      <c r="ES45" s="118">
        <v>0.37291666666666667</v>
      </c>
      <c r="EW45" s="243"/>
      <c r="EX45" s="244"/>
      <c r="EY45" s="245"/>
      <c r="EZ45" s="9" t="str">
        <f t="shared" si="583"/>
        <v>QUA</v>
      </c>
      <c r="FA45" s="129">
        <v>45630</v>
      </c>
      <c r="FB45" s="118">
        <v>0.9916666666666667</v>
      </c>
      <c r="FC45" s="9" t="str">
        <f t="shared" si="584"/>
        <v>SEX</v>
      </c>
      <c r="FD45" s="129">
        <v>45646</v>
      </c>
      <c r="FE45" s="118">
        <v>0.33333333333333331</v>
      </c>
      <c r="FF45" s="9" t="str">
        <f t="shared" si="585"/>
        <v>QUA</v>
      </c>
      <c r="FG45" s="129">
        <v>45644</v>
      </c>
      <c r="FH45" s="118">
        <v>0.72916666666666663</v>
      </c>
      <c r="FI45" s="9" t="str">
        <f t="shared" si="586"/>
        <v>SEX</v>
      </c>
      <c r="FJ45" s="129">
        <v>45653</v>
      </c>
      <c r="FK45" s="118">
        <v>0.625</v>
      </c>
      <c r="FL45" s="9" t="str">
        <f t="shared" si="587"/>
        <v>QUA</v>
      </c>
      <c r="FM45" s="129">
        <v>45665</v>
      </c>
      <c r="FN45" s="118">
        <v>0.76388888888888884</v>
      </c>
      <c r="FO45" s="9" t="str">
        <f t="shared" si="588"/>
        <v>SEX</v>
      </c>
      <c r="FP45" s="129">
        <f>FP44+1</f>
        <v>45674</v>
      </c>
      <c r="FQ45" s="118">
        <v>0.5708333333333333</v>
      </c>
      <c r="FR45" s="9" t="str">
        <f t="shared" si="589"/>
        <v>QUA</v>
      </c>
      <c r="FS45" s="129">
        <f>FS44+1</f>
        <v>45679</v>
      </c>
      <c r="FT45" s="118">
        <v>0.25416666666666665</v>
      </c>
      <c r="FU45" s="137" t="str">
        <f t="shared" si="519"/>
        <v>SEX</v>
      </c>
      <c r="FV45" s="129">
        <f>FV44+1</f>
        <v>45688</v>
      </c>
      <c r="FW45" s="118">
        <v>0.375</v>
      </c>
      <c r="FX45" s="137" t="str">
        <f t="shared" si="520"/>
        <v>SEX</v>
      </c>
      <c r="FY45" s="129">
        <f>FY44+1</f>
        <v>45695</v>
      </c>
      <c r="FZ45" s="118">
        <v>0.2673611111111111</v>
      </c>
      <c r="GA45" s="137" t="str">
        <f t="shared" si="521"/>
        <v>QUI</v>
      </c>
      <c r="GB45" s="129">
        <f>GB44+1</f>
        <v>45701</v>
      </c>
      <c r="GC45" s="118">
        <v>0.54166666666666663</v>
      </c>
      <c r="GD45" s="137" t="str">
        <f t="shared" si="522"/>
        <v>QUI</v>
      </c>
      <c r="GE45" s="129">
        <v>45708</v>
      </c>
      <c r="GF45" s="118">
        <v>0.41666666666666669</v>
      </c>
      <c r="GG45" s="137" t="str">
        <f t="shared" si="523"/>
        <v>SEX</v>
      </c>
      <c r="GH45" s="129">
        <f>GH44+1</f>
        <v>45716</v>
      </c>
      <c r="GI45" s="118">
        <v>0.34722222222222221</v>
      </c>
      <c r="GJ45" s="137" t="str">
        <f t="shared" si="524"/>
        <v>SÁB</v>
      </c>
      <c r="GK45" s="129">
        <v>45717</v>
      </c>
      <c r="GL45" s="118">
        <v>0.8125</v>
      </c>
      <c r="GM45" s="194"/>
      <c r="GN45" s="195"/>
      <c r="GO45" s="196"/>
      <c r="GP45" s="137" t="str">
        <f t="shared" si="525"/>
        <v>TER</v>
      </c>
      <c r="GQ45" s="129">
        <v>45734</v>
      </c>
      <c r="GR45" s="118">
        <v>2.2916666666666665E-2</v>
      </c>
      <c r="GS45" s="137" t="str">
        <f t="shared" si="526"/>
        <v>QUA</v>
      </c>
      <c r="GT45" s="129">
        <v>45728</v>
      </c>
      <c r="GU45" s="118">
        <v>0.5625</v>
      </c>
      <c r="GV45" s="137" t="str">
        <f t="shared" si="527"/>
        <v>SEX</v>
      </c>
      <c r="GW45" s="129">
        <v>45737</v>
      </c>
      <c r="GX45" s="118">
        <v>0.65833333333333333</v>
      </c>
      <c r="GY45" s="137" t="str">
        <f t="shared" si="528"/>
        <v>SÁB</v>
      </c>
      <c r="GZ45" s="129">
        <v>45745</v>
      </c>
      <c r="HA45" s="118">
        <v>0.64166666666666672</v>
      </c>
      <c r="HB45" s="137" t="str">
        <f t="shared" si="529"/>
        <v>TER</v>
      </c>
      <c r="HC45" s="129">
        <v>45755</v>
      </c>
      <c r="HD45" s="118">
        <v>0.31944444444444442</v>
      </c>
      <c r="HE45" s="137" t="str">
        <f t="shared" si="530"/>
        <v>QUI</v>
      </c>
      <c r="HF45" s="129">
        <v>45757</v>
      </c>
      <c r="HG45" s="118">
        <v>0.5625</v>
      </c>
      <c r="HH45" s="9" t="str">
        <f t="shared" si="590"/>
        <v>DOM</v>
      </c>
      <c r="HI45" s="129">
        <f>HI44+1</f>
        <v>45795</v>
      </c>
      <c r="HJ45" s="118">
        <v>0.3</v>
      </c>
      <c r="HK45" s="137" t="str">
        <f t="shared" si="531"/>
        <v>SÁB</v>
      </c>
      <c r="HL45" s="129">
        <v>45780</v>
      </c>
      <c r="HM45" s="118">
        <v>0.50277777777777777</v>
      </c>
      <c r="HN45" s="137" t="str">
        <f t="shared" si="532"/>
        <v>SÁB</v>
      </c>
      <c r="HO45" s="129">
        <f>HO44+1</f>
        <v>45787</v>
      </c>
      <c r="HP45" s="118">
        <v>0.39583333333333331</v>
      </c>
      <c r="HQ45" s="137" t="str">
        <f t="shared" si="533"/>
        <v>DOM</v>
      </c>
      <c r="HR45" s="129">
        <f>HR44+1</f>
        <v>45788</v>
      </c>
      <c r="HS45" s="118">
        <v>0.4</v>
      </c>
      <c r="HT45" s="137" t="str">
        <f t="shared" si="534"/>
        <v>QUA</v>
      </c>
      <c r="HU45" s="129">
        <v>45798</v>
      </c>
      <c r="HV45" s="118">
        <v>0.47916666666666669</v>
      </c>
      <c r="HW45" s="137" t="str">
        <f t="shared" si="535"/>
        <v>QUI</v>
      </c>
      <c r="HX45" s="129">
        <v>45813</v>
      </c>
      <c r="HY45" s="118">
        <v>0.5625</v>
      </c>
      <c r="HZ45" s="137" t="str">
        <f t="shared" si="536"/>
        <v>QUA</v>
      </c>
      <c r="IA45" s="129">
        <v>45819</v>
      </c>
      <c r="IB45" s="118">
        <v>0.7</v>
      </c>
      <c r="IC45" s="194"/>
      <c r="ID45" s="195"/>
      <c r="IE45" s="196"/>
      <c r="IF45" s="137" t="str">
        <f t="shared" si="537"/>
        <v>SÁB</v>
      </c>
      <c r="IG45" s="129">
        <v>45829</v>
      </c>
      <c r="IH45" s="118">
        <v>0.3125</v>
      </c>
      <c r="II45" s="194"/>
      <c r="IJ45" s="195"/>
      <c r="IK45" s="196"/>
      <c r="IL45" s="137" t="str">
        <f t="shared" si="538"/>
        <v>SEG</v>
      </c>
      <c r="IM45" s="129">
        <v>45838</v>
      </c>
      <c r="IN45" s="118">
        <v>0.60416666666666663</v>
      </c>
      <c r="IO45" s="194"/>
      <c r="IP45" s="195"/>
      <c r="IQ45" s="196"/>
      <c r="IR45" s="137" t="str">
        <f t="shared" si="539"/>
        <v>QUA</v>
      </c>
      <c r="IS45" s="129">
        <f>IS44+1</f>
        <v>45861</v>
      </c>
      <c r="IT45" s="118">
        <v>0.68333333333333335</v>
      </c>
      <c r="IU45" s="137" t="str">
        <f t="shared" si="540"/>
        <v>SEX</v>
      </c>
      <c r="IV45" s="129">
        <f>IV44+1</f>
        <v>45856</v>
      </c>
      <c r="IW45" s="118">
        <v>0.42916666666666664</v>
      </c>
      <c r="IX45" s="137" t="str">
        <f t="shared" si="541"/>
        <v>QUA</v>
      </c>
      <c r="IY45" s="129">
        <v>45882</v>
      </c>
      <c r="IZ45" s="118">
        <v>0.36805555555555558</v>
      </c>
      <c r="JA45" s="137" t="str">
        <f t="shared" si="542"/>
        <v>TER</v>
      </c>
      <c r="JB45" s="129">
        <v>45874</v>
      </c>
      <c r="JC45" s="118">
        <v>0.55000000000000004</v>
      </c>
      <c r="JD45" s="137" t="str">
        <f t="shared" si="543"/>
        <v>TER</v>
      </c>
      <c r="JE45" s="129">
        <v>45895.305555555555</v>
      </c>
      <c r="JF45" s="118">
        <v>0.30555555555555558</v>
      </c>
      <c r="JG45" s="137" t="str">
        <f t="shared" si="544"/>
        <v>SÁB</v>
      </c>
      <c r="JH45" s="129">
        <v>45892</v>
      </c>
      <c r="JI45" s="118">
        <v>0.52500000000000002</v>
      </c>
      <c r="JJ45" s="194"/>
      <c r="JK45" s="195"/>
      <c r="JL45" s="196"/>
      <c r="JM45" s="137" t="str">
        <f t="shared" si="545"/>
        <v>SEX</v>
      </c>
      <c r="JN45" s="129">
        <v>45905</v>
      </c>
      <c r="JO45" s="118">
        <v>0.72083333333333333</v>
      </c>
      <c r="JP45" s="194"/>
      <c r="JQ45" s="195"/>
      <c r="JR45" s="196"/>
      <c r="JS45" s="137" t="str">
        <f t="shared" si="546"/>
        <v>SEX</v>
      </c>
      <c r="JT45" s="129">
        <v>45919</v>
      </c>
      <c r="JU45" s="118">
        <v>0.52083333333333337</v>
      </c>
      <c r="JV45" s="137" t="str">
        <f t="shared" si="547"/>
        <v>SÁB</v>
      </c>
      <c r="JW45" s="114">
        <v>45927</v>
      </c>
      <c r="JX45" s="115">
        <v>0.30416666666666664</v>
      </c>
      <c r="JY45" s="137" t="str">
        <f t="shared" si="548"/>
        <v>SEG</v>
      </c>
      <c r="JZ45" s="114">
        <v>45936</v>
      </c>
      <c r="KA45" s="115">
        <v>0.7</v>
      </c>
      <c r="KB45" s="137" t="str">
        <f t="shared" si="549"/>
        <v>SÁB</v>
      </c>
      <c r="KC45" s="114">
        <v>45941</v>
      </c>
      <c r="KD45" s="115">
        <v>0.73958333333333337</v>
      </c>
      <c r="KE45" s="137" t="str">
        <f t="shared" si="550"/>
        <v>SEX</v>
      </c>
      <c r="KF45" s="129">
        <v>45947</v>
      </c>
      <c r="KG45" s="118">
        <v>0.26041666666666669</v>
      </c>
      <c r="KH45" s="194"/>
      <c r="KI45" s="195"/>
      <c r="KJ45" s="196"/>
      <c r="KK45" s="137" t="str">
        <f t="shared" si="551"/>
        <v>SEG</v>
      </c>
      <c r="KL45" s="129">
        <v>45663</v>
      </c>
      <c r="KM45" s="118">
        <v>0.27083333333333331</v>
      </c>
      <c r="KN45" s="194"/>
      <c r="KO45" s="195"/>
      <c r="KP45" s="196"/>
      <c r="KQ45" s="137" t="str">
        <f t="shared" si="552"/>
        <v>SEG</v>
      </c>
      <c r="KR45" s="129">
        <v>45985</v>
      </c>
      <c r="KS45" s="118">
        <v>0.31041666666666667</v>
      </c>
      <c r="KT45" s="194"/>
      <c r="KU45" s="195"/>
      <c r="KV45" s="196"/>
      <c r="KW45" s="194"/>
      <c r="KX45" s="195"/>
      <c r="KY45" s="196"/>
      <c r="KZ45" s="137" t="str">
        <f t="shared" si="553"/>
        <v>SEX</v>
      </c>
      <c r="LA45" s="129">
        <v>45996</v>
      </c>
      <c r="LB45" s="118">
        <v>0.30416666666666664</v>
      </c>
      <c r="LC45" s="194"/>
      <c r="LD45" s="195"/>
      <c r="LE45" s="196"/>
      <c r="LF45" s="137" t="str">
        <f t="shared" si="554"/>
        <v>QUA</v>
      </c>
      <c r="LG45" s="129">
        <v>46022</v>
      </c>
      <c r="LH45" s="118">
        <v>0.59375</v>
      </c>
      <c r="LI45" s="137" t="str">
        <f t="shared" si="555"/>
        <v>QUA</v>
      </c>
      <c r="LJ45" s="129">
        <v>46015</v>
      </c>
      <c r="LK45" s="118">
        <v>0.72916666666666663</v>
      </c>
      <c r="LL45" s="137" t="str">
        <f t="shared" si="556"/>
        <v>QUI</v>
      </c>
      <c r="LM45" s="129">
        <v>46030</v>
      </c>
      <c r="LN45" s="118">
        <v>0.72916666666666663</v>
      </c>
      <c r="LO45" s="194"/>
      <c r="LP45" s="195"/>
      <c r="LQ45" s="196"/>
      <c r="LR45" s="194"/>
      <c r="LS45" s="195"/>
      <c r="LT45" s="196"/>
      <c r="LU45" s="71" t="str">
        <f t="shared" si="557"/>
        <v>SEX</v>
      </c>
      <c r="LV45" s="129">
        <v>46045</v>
      </c>
      <c r="LW45" s="118">
        <v>0.79166666666666663</v>
      </c>
      <c r="LX45" s="194"/>
      <c r="LY45" s="195"/>
      <c r="LZ45" s="196"/>
      <c r="MA45" s="297"/>
      <c r="MB45" s="298"/>
      <c r="MC45" s="299"/>
      <c r="MD45" s="71" t="str">
        <f t="shared" si="558"/>
        <v>SÁB</v>
      </c>
      <c r="ME45" s="129">
        <v>46074</v>
      </c>
      <c r="MF45" s="118">
        <v>0.39583333333333331</v>
      </c>
      <c r="MG45" s="71" t="str">
        <f t="shared" si="559"/>
        <v>SEX</v>
      </c>
      <c r="MH45" s="129">
        <v>46080</v>
      </c>
      <c r="MI45" s="118">
        <v>0.38541666666666669</v>
      </c>
      <c r="MJ45" s="71" t="str">
        <f t="shared" si="560"/>
        <v>DOM</v>
      </c>
      <c r="MK45" s="129">
        <v>46089</v>
      </c>
      <c r="ML45" s="118">
        <v>0.62083333333333335</v>
      </c>
      <c r="MM45" s="297"/>
      <c r="MN45" s="298"/>
      <c r="MO45" s="299"/>
      <c r="MP45" s="71" t="str">
        <f t="shared" si="561"/>
        <v>QUA</v>
      </c>
      <c r="MQ45" s="129">
        <v>46099</v>
      </c>
      <c r="MR45" s="118">
        <v>0.55000000000000004</v>
      </c>
      <c r="MS45" s="137" t="str">
        <f t="shared" si="562"/>
        <v>SÁB</v>
      </c>
      <c r="MT45" s="114">
        <v>46109</v>
      </c>
      <c r="MU45" s="118">
        <v>0.50138888888888888</v>
      </c>
      <c r="MV45" s="137" t="str">
        <f t="shared" si="563"/>
        <v>SÁB</v>
      </c>
      <c r="MW45" s="114">
        <v>46116</v>
      </c>
      <c r="MX45" s="118">
        <v>0.46250000000000002</v>
      </c>
      <c r="MY45" s="297"/>
      <c r="MZ45" s="298"/>
      <c r="NA45" s="299"/>
      <c r="NB45" s="137" t="str">
        <f t="shared" si="564"/>
        <v>SEX</v>
      </c>
      <c r="NC45" s="114">
        <v>46129</v>
      </c>
      <c r="ND45" s="118">
        <v>0.70208333333333328</v>
      </c>
      <c r="NE45" s="137" t="str">
        <f t="shared" si="565"/>
        <v>SEX</v>
      </c>
      <c r="NF45" s="114">
        <v>46136</v>
      </c>
      <c r="NG45" s="118">
        <v>0.28541666666666665</v>
      </c>
      <c r="NH45" s="137" t="str">
        <f t="shared" si="566"/>
        <v>SÁB</v>
      </c>
      <c r="NI45" s="114">
        <v>46144</v>
      </c>
      <c r="NJ45" s="118">
        <v>0.30833333333333335</v>
      </c>
      <c r="NK45" s="137" t="str">
        <f t="shared" si="567"/>
        <v>SEX</v>
      </c>
      <c r="NL45" s="114">
        <v>46150</v>
      </c>
      <c r="NM45" s="118">
        <v>0.63472222222222219</v>
      </c>
      <c r="NN45" s="137" t="str">
        <f t="shared" si="591"/>
        <v>SÁB</v>
      </c>
      <c r="NO45" s="114">
        <v>46158</v>
      </c>
      <c r="NP45" s="118">
        <v>0.49583333333333335</v>
      </c>
      <c r="NQ45" s="137" t="str">
        <f t="shared" si="569"/>
        <v>SEX</v>
      </c>
      <c r="NR45" s="114">
        <v>46164</v>
      </c>
      <c r="NS45" s="272">
        <v>0.6791666666666667</v>
      </c>
      <c r="NT45" s="137" t="str">
        <f t="shared" si="570"/>
        <v>SEX</v>
      </c>
      <c r="NU45" s="114">
        <v>46171</v>
      </c>
      <c r="NV45" s="118">
        <v>0.58125000000000004</v>
      </c>
      <c r="NW45" s="137" t="str">
        <f t="shared" si="571"/>
        <v>SÁB</v>
      </c>
      <c r="NX45" s="114">
        <v>46179</v>
      </c>
      <c r="NY45" s="118">
        <v>0.5</v>
      </c>
      <c r="NZ45" s="137" t="str">
        <f t="shared" si="572"/>
        <v>SÁB</v>
      </c>
      <c r="OA45" s="114">
        <v>46186</v>
      </c>
      <c r="OB45" s="118">
        <v>0.44444444444444442</v>
      </c>
      <c r="OC45" s="297"/>
      <c r="OD45" s="298"/>
      <c r="OE45" s="299"/>
      <c r="OF45" s="137" t="str">
        <f t="shared" si="573"/>
        <v>SEX</v>
      </c>
      <c r="OG45" s="114">
        <v>46199</v>
      </c>
      <c r="OH45" s="118">
        <v>0.64583333333333337</v>
      </c>
      <c r="OI45" s="137" t="str">
        <f t="shared" si="574"/>
        <v>SÁB</v>
      </c>
      <c r="OJ45" s="114">
        <v>46207</v>
      </c>
      <c r="OK45" s="111">
        <v>0.66666666666666663</v>
      </c>
      <c r="OL45" s="137" t="str">
        <f t="shared" si="575"/>
        <v>SEG</v>
      </c>
      <c r="OM45" s="114">
        <v>46216</v>
      </c>
      <c r="ON45" s="118">
        <v>0.44791666666666669</v>
      </c>
      <c r="OO45" s="433"/>
      <c r="OP45" s="434"/>
      <c r="OQ45" s="435"/>
      <c r="OR45" s="137" t="str">
        <f t="shared" si="576"/>
        <v>DOM</v>
      </c>
      <c r="OS45" s="30">
        <f>OS43+2</f>
        <v>46229</v>
      </c>
      <c r="OT45" s="22">
        <v>0.70833333333333337</v>
      </c>
      <c r="OU45" s="137" t="str">
        <f t="shared" si="577"/>
        <v>DOM</v>
      </c>
      <c r="OV45" s="30">
        <f>OV43+2</f>
        <v>46236</v>
      </c>
      <c r="OW45" s="22">
        <v>0.70833333333333337</v>
      </c>
      <c r="OX45" s="137" t="str">
        <f t="shared" si="578"/>
        <v>DOM</v>
      </c>
      <c r="OY45" s="30">
        <f>OY43+2</f>
        <v>46243</v>
      </c>
      <c r="OZ45" s="22">
        <v>0.70833333333333337</v>
      </c>
      <c r="PA45" s="137" t="str">
        <f t="shared" si="579"/>
        <v>SEX</v>
      </c>
      <c r="PB45" s="30">
        <f>PB43+2</f>
        <v>46248</v>
      </c>
      <c r="PC45" s="22">
        <v>0.70833333333333337</v>
      </c>
      <c r="PD45" s="137" t="str">
        <f t="shared" si="580"/>
        <v>SÁB</v>
      </c>
      <c r="PE45" s="30">
        <f>PE43+2</f>
        <v>46256</v>
      </c>
      <c r="PF45" s="22">
        <v>0.70833333333333337</v>
      </c>
      <c r="PG45" s="137" t="str">
        <f t="shared" si="581"/>
        <v>DOM</v>
      </c>
      <c r="PH45" s="30">
        <f>PH43+2</f>
        <v>46264</v>
      </c>
      <c r="PI45" s="22">
        <v>0.70833333333333337</v>
      </c>
      <c r="PJ45" s="137" t="str">
        <f t="shared" si="582"/>
        <v>SÁB</v>
      </c>
      <c r="PK45" s="30">
        <f>PK43+2</f>
        <v>46270</v>
      </c>
      <c r="PL45" s="22">
        <v>0.70833333333333337</v>
      </c>
    </row>
    <row r="46" spans="1:428" ht="14.7" customHeight="1" x14ac:dyDescent="0.3">
      <c r="A46" s="320" t="s">
        <v>299</v>
      </c>
      <c r="B46" s="58" t="s">
        <v>247</v>
      </c>
      <c r="C46" s="25"/>
      <c r="D46" s="153" t="s">
        <v>258</v>
      </c>
      <c r="E46" s="152"/>
      <c r="F46" s="25"/>
      <c r="G46" s="153" t="s">
        <v>258</v>
      </c>
      <c r="H46" s="152"/>
      <c r="I46" s="25"/>
      <c r="J46" s="153" t="s">
        <v>258</v>
      </c>
      <c r="K46" s="152"/>
      <c r="L46" s="25"/>
      <c r="M46" s="153" t="s">
        <v>258</v>
      </c>
      <c r="N46" s="152"/>
      <c r="O46" s="25"/>
      <c r="P46" s="153" t="s">
        <v>258</v>
      </c>
      <c r="Q46" s="152"/>
      <c r="R46" s="25"/>
      <c r="S46" s="153" t="s">
        <v>258</v>
      </c>
      <c r="T46" s="152"/>
      <c r="U46" s="25"/>
      <c r="V46" s="153" t="s">
        <v>258</v>
      </c>
      <c r="W46" s="152"/>
      <c r="X46" s="25"/>
      <c r="Y46" s="153" t="s">
        <v>258</v>
      </c>
      <c r="Z46" s="152"/>
      <c r="AA46" s="25"/>
      <c r="AB46" s="153" t="s">
        <v>258</v>
      </c>
      <c r="AC46" s="152"/>
      <c r="AD46" s="25"/>
      <c r="AE46" s="153" t="s">
        <v>258</v>
      </c>
      <c r="AF46" s="152"/>
      <c r="AG46" s="25"/>
      <c r="AH46" s="153" t="s">
        <v>258</v>
      </c>
      <c r="AI46" s="152"/>
      <c r="AJ46" s="25"/>
      <c r="AK46" s="153" t="s">
        <v>258</v>
      </c>
      <c r="AL46" s="152"/>
      <c r="AM46" s="25"/>
      <c r="AN46" s="153" t="s">
        <v>258</v>
      </c>
      <c r="AO46" s="152"/>
      <c r="AP46" s="25"/>
      <c r="AQ46" s="153" t="s">
        <v>258</v>
      </c>
      <c r="AR46" s="152"/>
      <c r="AS46" s="25"/>
      <c r="AT46" s="153" t="s">
        <v>258</v>
      </c>
      <c r="AU46" s="152"/>
      <c r="AV46" s="25"/>
      <c r="AW46" s="153" t="s">
        <v>258</v>
      </c>
      <c r="AX46" s="152"/>
      <c r="AY46" s="25"/>
      <c r="AZ46" s="153" t="s">
        <v>258</v>
      </c>
      <c r="BA46" s="152"/>
      <c r="BB46" s="25"/>
      <c r="BC46" s="153" t="s">
        <v>258</v>
      </c>
      <c r="BD46" s="152"/>
      <c r="BE46" s="25"/>
      <c r="BF46" s="153" t="s">
        <v>258</v>
      </c>
      <c r="BG46" s="152"/>
      <c r="BH46" s="25"/>
      <c r="BI46" s="153" t="s">
        <v>258</v>
      </c>
      <c r="BJ46" s="152"/>
      <c r="BK46" s="25"/>
      <c r="BL46" s="153" t="s">
        <v>258</v>
      </c>
      <c r="BM46" s="152"/>
      <c r="BN46" s="25"/>
      <c r="BO46" s="153" t="s">
        <v>258</v>
      </c>
      <c r="BP46" s="152"/>
      <c r="BQ46" s="25"/>
      <c r="BR46" s="153" t="s">
        <v>258</v>
      </c>
      <c r="BS46" s="152"/>
      <c r="BT46" s="25"/>
      <c r="BU46" s="153" t="s">
        <v>258</v>
      </c>
      <c r="BV46" s="152"/>
      <c r="BW46" s="25"/>
      <c r="BX46" s="153" t="s">
        <v>258</v>
      </c>
      <c r="BY46" s="152"/>
      <c r="BZ46" s="112"/>
      <c r="CA46" s="147" t="s">
        <v>258</v>
      </c>
      <c r="CB46" s="142"/>
      <c r="CC46" s="213"/>
      <c r="CD46" s="135"/>
      <c r="CE46" s="214"/>
      <c r="CF46" s="112"/>
      <c r="CG46" s="147" t="s">
        <v>258</v>
      </c>
      <c r="CH46" s="142"/>
      <c r="CI46" s="112"/>
      <c r="CJ46" s="147" t="s">
        <v>258</v>
      </c>
      <c r="CK46" s="142"/>
      <c r="CL46" s="112"/>
      <c r="CM46" s="147" t="s">
        <v>258</v>
      </c>
      <c r="CN46" s="142"/>
      <c r="CO46" s="112"/>
      <c r="CP46" s="147" t="s">
        <v>258</v>
      </c>
      <c r="CQ46" s="142"/>
      <c r="CR46" s="112"/>
      <c r="CS46" s="147" t="s">
        <v>258</v>
      </c>
      <c r="CT46" s="142"/>
      <c r="CU46" s="112"/>
      <c r="CV46" s="147" t="s">
        <v>258</v>
      </c>
      <c r="CW46" s="142"/>
      <c r="CX46" s="112"/>
      <c r="CY46" s="147" t="s">
        <v>258</v>
      </c>
      <c r="CZ46" s="142"/>
      <c r="DA46" s="112"/>
      <c r="DB46" s="147" t="s">
        <v>258</v>
      </c>
      <c r="DC46" s="142"/>
      <c r="DD46" s="112"/>
      <c r="DE46" s="147" t="s">
        <v>258</v>
      </c>
      <c r="DF46" s="142"/>
      <c r="DG46" s="112"/>
      <c r="DH46" s="147" t="s">
        <v>257</v>
      </c>
      <c r="DI46" s="142"/>
      <c r="DJ46" s="112"/>
      <c r="DK46" s="147" t="s">
        <v>258</v>
      </c>
      <c r="DL46" s="142"/>
      <c r="DM46" s="112"/>
      <c r="DN46" s="147" t="s">
        <v>258</v>
      </c>
      <c r="DO46" s="142"/>
      <c r="DP46" s="112"/>
      <c r="DQ46" s="147" t="s">
        <v>258</v>
      </c>
      <c r="DR46" s="142"/>
      <c r="DS46" s="112"/>
      <c r="DT46" s="147" t="s">
        <v>258</v>
      </c>
      <c r="DU46" s="142"/>
      <c r="DV46" s="112"/>
      <c r="DW46" s="147" t="s">
        <v>258</v>
      </c>
      <c r="DX46" s="142"/>
      <c r="DY46" s="112"/>
      <c r="DZ46" s="147" t="s">
        <v>258</v>
      </c>
      <c r="EA46" s="142"/>
      <c r="EB46" s="112"/>
      <c r="EC46" s="147" t="s">
        <v>258</v>
      </c>
      <c r="ED46" s="142"/>
      <c r="EE46" s="112"/>
      <c r="EF46" s="147" t="s">
        <v>258</v>
      </c>
      <c r="EG46" s="142"/>
      <c r="EH46" s="112"/>
      <c r="EI46" s="147" t="s">
        <v>258</v>
      </c>
      <c r="EJ46" s="142"/>
      <c r="EK46" s="112"/>
      <c r="EL46" s="147" t="s">
        <v>258</v>
      </c>
      <c r="EM46" s="142"/>
      <c r="EN46" s="112"/>
      <c r="EO46" s="147" t="s">
        <v>258</v>
      </c>
      <c r="EP46" s="142"/>
      <c r="EQ46" s="112"/>
      <c r="ER46" s="147" t="s">
        <v>258</v>
      </c>
      <c r="ES46" s="142"/>
      <c r="EW46" s="112"/>
      <c r="EX46" s="147" t="s">
        <v>258</v>
      </c>
      <c r="EY46" s="142"/>
      <c r="EZ46" s="112"/>
      <c r="FA46" s="147" t="s">
        <v>258</v>
      </c>
      <c r="FB46" s="142"/>
      <c r="FC46" s="112"/>
      <c r="FD46" s="147" t="s">
        <v>258</v>
      </c>
      <c r="FE46" s="142"/>
      <c r="FF46" s="112"/>
      <c r="FG46" s="141" t="s">
        <v>258</v>
      </c>
      <c r="FH46" s="142"/>
      <c r="FI46" s="112"/>
      <c r="FJ46" s="141" t="s">
        <v>258</v>
      </c>
      <c r="FK46" s="142"/>
      <c r="FL46" s="112"/>
      <c r="FM46" s="141" t="s">
        <v>258</v>
      </c>
      <c r="FN46" s="142"/>
      <c r="FO46" s="112"/>
      <c r="FP46" s="141" t="s">
        <v>258</v>
      </c>
      <c r="FQ46" s="142"/>
      <c r="FR46" s="112"/>
      <c r="FS46" s="141" t="s">
        <v>258</v>
      </c>
      <c r="FT46" s="142"/>
      <c r="FU46" s="112"/>
      <c r="FV46" s="147" t="s">
        <v>258</v>
      </c>
      <c r="FW46" s="142"/>
      <c r="FX46" s="112"/>
      <c r="FY46" s="147" t="s">
        <v>258</v>
      </c>
      <c r="FZ46" s="142"/>
      <c r="GA46" s="112"/>
      <c r="GB46" s="147" t="s">
        <v>258</v>
      </c>
      <c r="GC46" s="142"/>
      <c r="GD46" s="112"/>
      <c r="GE46" s="147" t="s">
        <v>258</v>
      </c>
      <c r="GF46" s="142"/>
      <c r="GG46" s="112"/>
      <c r="GH46" s="147" t="s">
        <v>258</v>
      </c>
      <c r="GI46" s="142"/>
      <c r="GJ46" s="112"/>
      <c r="GK46" s="147" t="s">
        <v>258</v>
      </c>
      <c r="GL46" s="142"/>
      <c r="GM46" s="112"/>
      <c r="GN46" s="147" t="s">
        <v>258</v>
      </c>
      <c r="GO46" s="142"/>
      <c r="GP46" s="112"/>
      <c r="GQ46" s="147" t="s">
        <v>258</v>
      </c>
      <c r="GR46" s="142"/>
      <c r="GS46" s="112"/>
      <c r="GT46" s="147" t="s">
        <v>258</v>
      </c>
      <c r="GU46" s="142"/>
      <c r="GV46" s="112"/>
      <c r="GW46" s="147" t="s">
        <v>258</v>
      </c>
      <c r="GX46" s="142"/>
      <c r="GY46" s="112"/>
      <c r="GZ46" s="147" t="s">
        <v>258</v>
      </c>
      <c r="HA46" s="142"/>
      <c r="HB46" s="112"/>
      <c r="HC46" s="147" t="s">
        <v>258</v>
      </c>
      <c r="HD46" s="142"/>
      <c r="HE46" s="112"/>
      <c r="HF46" s="147" t="s">
        <v>258</v>
      </c>
      <c r="HG46" s="142"/>
      <c r="HH46" s="112"/>
      <c r="HI46" s="141" t="s">
        <v>258</v>
      </c>
      <c r="HJ46" s="142"/>
      <c r="HK46" s="112"/>
      <c r="HL46" s="147" t="s">
        <v>258</v>
      </c>
      <c r="HM46" s="142"/>
      <c r="HN46" s="112"/>
      <c r="HO46" s="147" t="s">
        <v>258</v>
      </c>
      <c r="HP46" s="142"/>
      <c r="HQ46" s="112"/>
      <c r="HR46" s="147" t="s">
        <v>258</v>
      </c>
      <c r="HS46" s="142"/>
      <c r="HT46" s="112"/>
      <c r="HU46" s="147" t="s">
        <v>258</v>
      </c>
      <c r="HV46" s="142"/>
      <c r="HW46" s="112"/>
      <c r="HX46" s="147" t="s">
        <v>258</v>
      </c>
      <c r="HY46" s="142"/>
      <c r="HZ46" s="112"/>
      <c r="IA46" s="147" t="s">
        <v>258</v>
      </c>
      <c r="IB46" s="142"/>
      <c r="IC46" s="112"/>
      <c r="ID46" s="147" t="s">
        <v>258</v>
      </c>
      <c r="IE46" s="142"/>
      <c r="IF46" s="112"/>
      <c r="IG46" s="147" t="s">
        <v>258</v>
      </c>
      <c r="IH46" s="142"/>
      <c r="II46" s="112"/>
      <c r="IJ46" s="147" t="s">
        <v>258</v>
      </c>
      <c r="IK46" s="142"/>
      <c r="IL46" s="112"/>
      <c r="IM46" s="147" t="s">
        <v>258</v>
      </c>
      <c r="IN46" s="142"/>
      <c r="IO46" s="112"/>
      <c r="IP46" s="147" t="s">
        <v>258</v>
      </c>
      <c r="IQ46" s="142"/>
      <c r="IR46" s="112"/>
      <c r="IS46" s="147" t="s">
        <v>258</v>
      </c>
      <c r="IT46" s="142"/>
      <c r="IU46" s="112"/>
      <c r="IV46" s="147" t="s">
        <v>258</v>
      </c>
      <c r="IW46" s="142"/>
      <c r="IX46" s="112"/>
      <c r="IY46" s="147" t="s">
        <v>258</v>
      </c>
      <c r="IZ46" s="142"/>
      <c r="JA46" s="112"/>
      <c r="JB46" s="147" t="s">
        <v>258</v>
      </c>
      <c r="JC46" s="142"/>
      <c r="JD46" s="112"/>
      <c r="JE46" s="147" t="s">
        <v>258</v>
      </c>
      <c r="JF46" s="142"/>
      <c r="JG46" s="112"/>
      <c r="JH46" s="147" t="s">
        <v>258</v>
      </c>
      <c r="JI46" s="142"/>
      <c r="JJ46" s="112"/>
      <c r="JK46" s="147" t="s">
        <v>258</v>
      </c>
      <c r="JL46" s="142"/>
      <c r="JM46" s="112"/>
      <c r="JN46" s="147" t="s">
        <v>258</v>
      </c>
      <c r="JO46" s="142"/>
      <c r="JP46" s="112"/>
      <c r="JQ46" s="147" t="s">
        <v>258</v>
      </c>
      <c r="JR46" s="142"/>
      <c r="JS46" s="112"/>
      <c r="JT46" s="147" t="s">
        <v>258</v>
      </c>
      <c r="JU46" s="142"/>
      <c r="JV46" s="147" t="s">
        <v>258</v>
      </c>
      <c r="JW46" s="141"/>
      <c r="JX46" s="142"/>
      <c r="JY46" s="112"/>
      <c r="JZ46" s="147" t="s">
        <v>258</v>
      </c>
      <c r="KA46" s="142"/>
      <c r="KB46" s="112"/>
      <c r="KC46" s="147" t="s">
        <v>258</v>
      </c>
      <c r="KD46" s="142"/>
      <c r="KE46" s="112"/>
      <c r="KF46" s="147" t="s">
        <v>258</v>
      </c>
      <c r="KG46" s="142"/>
      <c r="KH46" s="112"/>
      <c r="KI46" s="147" t="s">
        <v>258</v>
      </c>
      <c r="KJ46" s="142"/>
      <c r="KK46" s="112"/>
      <c r="KL46" s="147" t="s">
        <v>258</v>
      </c>
      <c r="KM46" s="142"/>
      <c r="KN46" s="112"/>
      <c r="KO46" s="147" t="s">
        <v>258</v>
      </c>
      <c r="KP46" s="142"/>
      <c r="KQ46" s="112"/>
      <c r="KR46" s="147" t="s">
        <v>258</v>
      </c>
      <c r="KS46" s="142"/>
      <c r="KT46" s="112"/>
      <c r="KU46" s="147" t="s">
        <v>258</v>
      </c>
      <c r="KV46" s="142"/>
      <c r="KW46" s="112"/>
      <c r="KX46" s="147" t="s">
        <v>258</v>
      </c>
      <c r="KY46" s="142"/>
      <c r="KZ46" s="112"/>
      <c r="LA46" s="147" t="s">
        <v>258</v>
      </c>
      <c r="LB46" s="142"/>
      <c r="LC46" s="112"/>
      <c r="LD46" s="147" t="s">
        <v>258</v>
      </c>
      <c r="LE46" s="142"/>
      <c r="LF46" s="112"/>
      <c r="LG46" s="147" t="s">
        <v>258</v>
      </c>
      <c r="LH46" s="142"/>
      <c r="LI46" s="112"/>
      <c r="LJ46" s="147" t="s">
        <v>258</v>
      </c>
      <c r="LK46" s="142"/>
      <c r="LL46" s="112"/>
      <c r="LM46" s="147" t="s">
        <v>258</v>
      </c>
      <c r="LN46" s="142"/>
      <c r="LO46" s="234" t="s">
        <v>258</v>
      </c>
      <c r="LP46" s="235"/>
      <c r="LQ46" s="236"/>
      <c r="LR46" s="234" t="s">
        <v>258</v>
      </c>
      <c r="LS46" s="235"/>
      <c r="LT46" s="236"/>
      <c r="LU46" s="234" t="s">
        <v>258</v>
      </c>
      <c r="LV46" s="235"/>
      <c r="LW46" s="236"/>
      <c r="LX46" s="112"/>
      <c r="LY46" s="147" t="s">
        <v>258</v>
      </c>
      <c r="LZ46" s="142"/>
      <c r="MA46" s="436" t="s">
        <v>258</v>
      </c>
      <c r="MB46" s="437"/>
      <c r="MC46" s="438"/>
      <c r="MD46" s="436" t="s">
        <v>258</v>
      </c>
      <c r="ME46" s="437"/>
      <c r="MF46" s="438"/>
      <c r="MG46" s="436" t="s">
        <v>258</v>
      </c>
      <c r="MH46" s="437"/>
      <c r="MI46" s="438"/>
      <c r="MJ46" s="436" t="s">
        <v>258</v>
      </c>
      <c r="MK46" s="437"/>
      <c r="ML46" s="438"/>
      <c r="MM46" s="436" t="s">
        <v>258</v>
      </c>
      <c r="MN46" s="437"/>
      <c r="MO46" s="438"/>
      <c r="MP46" s="436" t="s">
        <v>258</v>
      </c>
      <c r="MQ46" s="437"/>
      <c r="MR46" s="438"/>
      <c r="MS46" s="436" t="s">
        <v>300</v>
      </c>
      <c r="MT46" s="437" t="s">
        <v>258</v>
      </c>
      <c r="MU46" s="438"/>
      <c r="MV46" s="436" t="s">
        <v>300</v>
      </c>
      <c r="MW46" s="437" t="s">
        <v>258</v>
      </c>
      <c r="MX46" s="438"/>
      <c r="MY46" s="436" t="s">
        <v>300</v>
      </c>
      <c r="MZ46" s="437" t="s">
        <v>258</v>
      </c>
      <c r="NA46" s="438"/>
      <c r="NB46" s="436" t="s">
        <v>300</v>
      </c>
      <c r="NC46" s="437" t="s">
        <v>258</v>
      </c>
      <c r="ND46" s="438"/>
      <c r="NE46" s="436" t="s">
        <v>300</v>
      </c>
      <c r="NF46" s="437" t="s">
        <v>258</v>
      </c>
      <c r="NG46" s="438"/>
      <c r="NH46" s="436" t="s">
        <v>300</v>
      </c>
      <c r="NI46" s="437" t="s">
        <v>258</v>
      </c>
      <c r="NJ46" s="438"/>
      <c r="NK46" s="436" t="s">
        <v>300</v>
      </c>
      <c r="NL46" s="437" t="s">
        <v>258</v>
      </c>
      <c r="NM46" s="438"/>
      <c r="NN46" s="436" t="s">
        <v>432</v>
      </c>
      <c r="NO46" s="437" t="s">
        <v>258</v>
      </c>
      <c r="NP46" s="438"/>
      <c r="NQ46" s="436" t="s">
        <v>300</v>
      </c>
      <c r="NR46" s="437" t="s">
        <v>258</v>
      </c>
      <c r="NS46" s="438"/>
      <c r="NT46" s="436" t="s">
        <v>300</v>
      </c>
      <c r="NU46" s="437" t="s">
        <v>258</v>
      </c>
      <c r="NV46" s="438"/>
      <c r="NW46" s="436" t="s">
        <v>300</v>
      </c>
      <c r="NX46" s="437" t="s">
        <v>258</v>
      </c>
      <c r="NY46" s="438"/>
      <c r="NZ46" s="436" t="s">
        <v>300</v>
      </c>
      <c r="OA46" s="437" t="s">
        <v>258</v>
      </c>
      <c r="OB46" s="438"/>
      <c r="OC46" s="436"/>
      <c r="OD46" s="437" t="s">
        <v>258</v>
      </c>
      <c r="OE46" s="438"/>
      <c r="OF46" s="436" t="s">
        <v>300</v>
      </c>
      <c r="OG46" s="437" t="s">
        <v>258</v>
      </c>
      <c r="OH46" s="438"/>
      <c r="OI46" s="436" t="s">
        <v>300</v>
      </c>
      <c r="OJ46" s="437" t="s">
        <v>258</v>
      </c>
      <c r="OK46" s="438"/>
      <c r="OL46" s="436" t="s">
        <v>300</v>
      </c>
      <c r="OM46" s="437" t="s">
        <v>258</v>
      </c>
      <c r="ON46" s="438"/>
      <c r="OO46" s="436" t="s">
        <v>300</v>
      </c>
      <c r="OP46" s="437" t="s">
        <v>258</v>
      </c>
      <c r="OQ46" s="438"/>
      <c r="OR46" s="436" t="s">
        <v>300</v>
      </c>
      <c r="OS46" s="437" t="s">
        <v>258</v>
      </c>
      <c r="OT46" s="438"/>
      <c r="OU46" s="436" t="s">
        <v>300</v>
      </c>
      <c r="OV46" s="437" t="s">
        <v>258</v>
      </c>
      <c r="OW46" s="438"/>
      <c r="OX46" s="436" t="s">
        <v>300</v>
      </c>
      <c r="OY46" s="437" t="s">
        <v>258</v>
      </c>
      <c r="OZ46" s="438"/>
      <c r="PA46" s="436" t="s">
        <v>300</v>
      </c>
      <c r="PB46" s="437" t="s">
        <v>258</v>
      </c>
      <c r="PC46" s="438"/>
      <c r="PD46" s="436" t="s">
        <v>300</v>
      </c>
      <c r="PE46" s="437" t="s">
        <v>258</v>
      </c>
      <c r="PF46" s="438"/>
      <c r="PG46" s="436" t="s">
        <v>300</v>
      </c>
      <c r="PH46" s="437" t="s">
        <v>258</v>
      </c>
      <c r="PI46" s="438"/>
      <c r="PJ46" s="436" t="s">
        <v>300</v>
      </c>
      <c r="PK46" s="437" t="s">
        <v>258</v>
      </c>
      <c r="PL46" s="438"/>
    </row>
    <row r="47" spans="1:428" ht="14.7" customHeight="1" x14ac:dyDescent="0.3">
      <c r="A47" s="321"/>
      <c r="B47" s="59" t="s">
        <v>301</v>
      </c>
      <c r="C47" s="9" t="str">
        <f t="shared" ref="C47:C53" si="592">UPPER(TEXT(D47,"DDD"))</f>
        <v>SEX</v>
      </c>
      <c r="D47" s="67">
        <v>45233</v>
      </c>
      <c r="E47" s="11">
        <v>0.75</v>
      </c>
      <c r="F47" s="9" t="str">
        <f t="shared" ref="F47:F53" si="593">UPPER(TEXT(G47,"DDD"))</f>
        <v>QUA</v>
      </c>
      <c r="G47" s="67">
        <v>45252</v>
      </c>
      <c r="H47" s="11">
        <v>0.5</v>
      </c>
      <c r="I47" s="9" t="str">
        <f t="shared" ref="I47:I53" si="594">UPPER(TEXT(J47,"DDD"))</f>
        <v>SEX</v>
      </c>
      <c r="J47" s="19">
        <v>45254</v>
      </c>
      <c r="K47" s="11">
        <v>0.75</v>
      </c>
      <c r="L47" s="9" t="str">
        <f t="shared" ref="L47:L53" si="595">UPPER(TEXT(M47,"DDD"))</f>
        <v>SEX</v>
      </c>
      <c r="M47" s="67">
        <v>45261</v>
      </c>
      <c r="N47" s="11">
        <v>0.75</v>
      </c>
      <c r="O47" s="9" t="str">
        <f t="shared" ref="O47:O53" si="596">UPPER(TEXT(P47,"DDD"))</f>
        <v>QUA</v>
      </c>
      <c r="P47" s="19">
        <v>45273</v>
      </c>
      <c r="Q47" s="11">
        <v>0.5</v>
      </c>
      <c r="R47" s="9" t="str">
        <f t="shared" ref="R47:R53" si="597">UPPER(TEXT(S47,"DDD"))</f>
        <v>QUI</v>
      </c>
      <c r="S47" s="67">
        <v>45281</v>
      </c>
      <c r="T47" s="11">
        <v>0.5</v>
      </c>
      <c r="U47" s="9" t="str">
        <f t="shared" ref="U47:U53" si="598">UPPER(TEXT(V47,"DDD"))</f>
        <v>QUI</v>
      </c>
      <c r="V47" s="19">
        <v>45288</v>
      </c>
      <c r="W47" s="11">
        <v>0.75</v>
      </c>
      <c r="X47" s="9" t="str">
        <f t="shared" ref="X47:X53" si="599">UPPER(TEXT(Y47,"DDD"))</f>
        <v>SEX</v>
      </c>
      <c r="Y47" s="19">
        <v>45296</v>
      </c>
      <c r="Z47" s="11">
        <v>0.75</v>
      </c>
      <c r="AA47" s="9" t="str">
        <f t="shared" ref="AA47:AA53" si="600">UPPER(TEXT(AB47,"DDD"))</f>
        <v>SEX</v>
      </c>
      <c r="AB47" s="19">
        <v>45303</v>
      </c>
      <c r="AC47" s="11">
        <v>0.75</v>
      </c>
      <c r="AD47" s="9" t="str">
        <f t="shared" ref="AD47:AD53" si="601">UPPER(TEXT(AE47,"DDD"))</f>
        <v>SEG</v>
      </c>
      <c r="AE47" s="19">
        <v>45313</v>
      </c>
      <c r="AF47" s="11">
        <v>0.75</v>
      </c>
      <c r="AG47" s="9" t="str">
        <f t="shared" ref="AG47:AG53" si="602">UPPER(TEXT(AH47,"DDD"))</f>
        <v>SEX</v>
      </c>
      <c r="AH47" s="19">
        <v>45324</v>
      </c>
      <c r="AI47" s="11">
        <v>0.5</v>
      </c>
      <c r="AJ47" s="9" t="str">
        <f t="shared" ref="AJ47:AJ53" si="603">UPPER(TEXT(AK47,"DDD"))</f>
        <v>QUA</v>
      </c>
      <c r="AK47" s="19">
        <v>45329</v>
      </c>
      <c r="AL47" s="11">
        <v>0.75</v>
      </c>
      <c r="AM47" s="9" t="str">
        <f t="shared" ref="AM47:AM53" si="604">UPPER(TEXT(AN47,"DDD"))</f>
        <v>SEX</v>
      </c>
      <c r="AN47" s="19">
        <v>45338</v>
      </c>
      <c r="AO47" s="11">
        <v>0.5</v>
      </c>
      <c r="AP47" s="9" t="str">
        <f t="shared" ref="AP47:AP53" si="605">UPPER(TEXT(AQ47,"DDD"))</f>
        <v>SEX</v>
      </c>
      <c r="AQ47" s="77">
        <v>45345</v>
      </c>
      <c r="AR47" s="78">
        <v>0.75</v>
      </c>
      <c r="AS47" s="9" t="str">
        <f t="shared" ref="AS47:AS53" si="606">UPPER(TEXT(AT47,"DDD"))</f>
        <v>OMIT</v>
      </c>
      <c r="AT47" s="237" t="s">
        <v>251</v>
      </c>
      <c r="AU47" s="239"/>
      <c r="AV47" s="9" t="str">
        <f t="shared" ref="AV47:AV53" si="607">UPPER(TEXT(AW47,"DDD"))</f>
        <v>SEG</v>
      </c>
      <c r="AW47" s="77">
        <v>45369</v>
      </c>
      <c r="AX47" s="78">
        <v>0.5</v>
      </c>
      <c r="AY47" s="9" t="str">
        <f t="shared" ref="AY47:AY53" si="608">UPPER(TEXT(AZ47,"DDD"))</f>
        <v>QUA</v>
      </c>
      <c r="AZ47" s="77">
        <v>45385</v>
      </c>
      <c r="BA47" s="78">
        <v>0.5</v>
      </c>
      <c r="BB47" s="9" t="str">
        <f t="shared" ref="BB47:BB53" si="609">UPPER(TEXT(BC47,"DDD"))</f>
        <v>SEX</v>
      </c>
      <c r="BC47" s="77">
        <f>IF(WEEKDAY(BC48)=1,BC48-2,IF(WEEKDAY(BC48)=2,BC48-3,BC48-1))</f>
        <v>45373</v>
      </c>
      <c r="BD47" s="78">
        <v>0.75</v>
      </c>
      <c r="BE47" s="9" t="str">
        <f t="shared" ref="BE47:BE53" si="610">UPPER(TEXT(BF47,"DDD"))</f>
        <v>SEX</v>
      </c>
      <c r="BF47" s="77">
        <v>45387</v>
      </c>
      <c r="BG47" s="78">
        <v>0.75</v>
      </c>
      <c r="BH47" s="9" t="str">
        <f t="shared" ref="BH47:BH53" si="611">UPPER(TEXT(BI47,"DDD"))</f>
        <v>TER</v>
      </c>
      <c r="BI47" s="77">
        <f>IF(WEEKDAY(BI48)=1,BI48-2,IF(WEEKDAY(BI48)=2,BI48-3,BI48-1))</f>
        <v>45398</v>
      </c>
      <c r="BJ47" s="78">
        <v>0.5</v>
      </c>
      <c r="BK47" s="9" t="str">
        <f t="shared" ref="BK47:BK53" si="612">UPPER(TEXT(BL47,"DDD"))</f>
        <v>QUA</v>
      </c>
      <c r="BL47" s="77">
        <v>45406</v>
      </c>
      <c r="BM47" s="78">
        <v>0.5</v>
      </c>
      <c r="BN47" s="9" t="str">
        <f t="shared" ref="BN47:BN53" si="613">UPPER(TEXT(BO47,"DDD"))</f>
        <v>SEG</v>
      </c>
      <c r="BO47" s="19">
        <v>45418</v>
      </c>
      <c r="BP47" s="11">
        <v>0.5</v>
      </c>
      <c r="BQ47" s="9" t="str">
        <f t="shared" ref="BQ47:BQ53" si="614">UPPER(TEXT(BR47,"DDD"))</f>
        <v>SEX</v>
      </c>
      <c r="BR47" s="19">
        <v>45422</v>
      </c>
      <c r="BS47" s="11">
        <v>0.5</v>
      </c>
      <c r="BT47" s="9" t="str">
        <f t="shared" ref="BT47:BT53" si="615">UPPER(TEXT(BU47,"DDD"))</f>
        <v>TER</v>
      </c>
      <c r="BU47" s="77">
        <v>45433</v>
      </c>
      <c r="BV47" s="78">
        <v>0.5</v>
      </c>
      <c r="BW47" s="9" t="str">
        <f t="shared" ref="BW47:BW53" si="616">UPPER(TEXT(BX47,"DDD"))</f>
        <v>SEG</v>
      </c>
      <c r="BX47" s="77">
        <v>45439</v>
      </c>
      <c r="BY47" s="78">
        <v>0.5</v>
      </c>
      <c r="BZ47" s="9" t="str">
        <f t="shared" ref="BZ47:BZ53" si="617">UPPER(TEXT(CA47,"DDD"))</f>
        <v>SEG</v>
      </c>
      <c r="CA47" s="110">
        <v>45460</v>
      </c>
      <c r="CB47" s="111">
        <v>0.5</v>
      </c>
      <c r="CC47" s="213"/>
      <c r="CD47" s="135"/>
      <c r="CE47" s="214"/>
      <c r="CF47" s="9" t="str">
        <f t="shared" ref="CF47:CF53" si="618">UPPER(TEXT(CG47,"DDD"))</f>
        <v>TER</v>
      </c>
      <c r="CG47" s="110">
        <v>45461</v>
      </c>
      <c r="CH47" s="111">
        <v>0.5</v>
      </c>
      <c r="CI47" s="9" t="str">
        <f t="shared" ref="CI47:CI53" si="619">UPPER(TEXT(CJ47,"DDD"))</f>
        <v>TER</v>
      </c>
      <c r="CJ47" s="110">
        <v>45468</v>
      </c>
      <c r="CK47" s="111">
        <v>0.5</v>
      </c>
      <c r="CL47" s="9" t="str">
        <f t="shared" ref="CL47:CL53" si="620">UPPER(TEXT(CM47,"DDD"))</f>
        <v>QUI</v>
      </c>
      <c r="CM47" s="110">
        <f>IF(WEEKDAY(CM48)=1,CM48-2,IF(WEEKDAY(CM48)=2,CM48-3,CM48-1))</f>
        <v>45477</v>
      </c>
      <c r="CN47" s="111">
        <v>0.5</v>
      </c>
      <c r="CO47" s="9" t="str">
        <f t="shared" ref="CO47:CO53" si="621">UPPER(TEXT(CP47,"DDD"))</f>
        <v>QUA</v>
      </c>
      <c r="CP47" s="110">
        <v>45483</v>
      </c>
      <c r="CQ47" s="111">
        <v>0.5</v>
      </c>
      <c r="CR47" s="9" t="str">
        <f t="shared" ref="CR47:CR53" si="622">UPPER(TEXT(CS47,"DDD"))</f>
        <v>SEG</v>
      </c>
      <c r="CS47" s="110">
        <f>IF(WEEKDAY(CS48)=1,CS48-2,IF(WEEKDAY(CS48)=2,CS48-3,CS48-1))</f>
        <v>45488</v>
      </c>
      <c r="CT47" s="111">
        <v>0.5</v>
      </c>
      <c r="CU47" s="9" t="str">
        <f t="shared" ref="CU47:CU53" si="623">UPPER(TEXT(CV47,"DDD"))</f>
        <v>TER</v>
      </c>
      <c r="CV47" s="110">
        <v>45496</v>
      </c>
      <c r="CW47" s="111">
        <v>0.5</v>
      </c>
      <c r="CX47" s="9" t="str">
        <f t="shared" ref="CX47:CX53" si="624">UPPER(TEXT(CY47,"DDD"))</f>
        <v>SEX</v>
      </c>
      <c r="CY47" s="110">
        <v>45506</v>
      </c>
      <c r="CZ47" s="115">
        <v>0.75</v>
      </c>
      <c r="DA47" s="9" t="str">
        <f t="shared" ref="DA47:DA53" si="625">UPPER(TEXT(DB47,"DDD"))</f>
        <v>QUI</v>
      </c>
      <c r="DB47" s="110">
        <v>45519</v>
      </c>
      <c r="DC47" s="115">
        <v>0.5</v>
      </c>
      <c r="DD47" s="9" t="str">
        <f t="shared" ref="DD47:DD53" si="626">UPPER(TEXT(DE47,"DDD"))</f>
        <v>QUA</v>
      </c>
      <c r="DE47" s="110">
        <v>45525</v>
      </c>
      <c r="DF47" s="115">
        <v>0.5</v>
      </c>
      <c r="DG47" s="9" t="str">
        <f>UPPER(TEXT(DH47,"DDD"))</f>
        <v>OMIT</v>
      </c>
      <c r="DH47" s="204" t="s">
        <v>251</v>
      </c>
      <c r="DI47" s="205"/>
      <c r="DJ47" s="9" t="str">
        <f t="shared" ref="DJ47:DJ53" si="627">UPPER(TEXT(DK47,"DDD"))</f>
        <v>QUA</v>
      </c>
      <c r="DK47" s="110">
        <v>45532</v>
      </c>
      <c r="DL47" s="115">
        <v>0.5</v>
      </c>
      <c r="DM47" s="9" t="str">
        <f t="shared" ref="DM47:DM53" si="628">UPPER(TEXT(DN47,"DDD"))</f>
        <v>DOM</v>
      </c>
      <c r="DN47" s="110">
        <v>45543</v>
      </c>
      <c r="DO47" s="115">
        <v>0.5</v>
      </c>
      <c r="DP47" s="9" t="str">
        <f t="shared" ref="DP47:DP53" si="629">UPPER(TEXT(DQ47,"DDD"))</f>
        <v>SEG</v>
      </c>
      <c r="DQ47" s="110">
        <v>45551</v>
      </c>
      <c r="DR47" s="115">
        <v>0.5</v>
      </c>
      <c r="DS47" s="9" t="str">
        <f t="shared" ref="DS47:DS53" si="630">UPPER(TEXT(DT47,"DDD"))</f>
        <v>TER</v>
      </c>
      <c r="DT47" s="110">
        <f>IF(WEEKDAY(DT48)=1,DT48-2,IF(WEEKDAY(DT48)=2,DT48-3,DT48-1))</f>
        <v>45566</v>
      </c>
      <c r="DU47" s="115">
        <v>0.5</v>
      </c>
      <c r="DV47" s="9" t="str">
        <f t="shared" ref="DV47:DV53" si="631">UPPER(TEXT(DW47,"DDD"))</f>
        <v>QUA</v>
      </c>
      <c r="DW47" s="110">
        <f>IF(WEEKDAY(DW48)=1,DW48-2,IF(WEEKDAY(DW48)=2,DW48-3,DW48-1))</f>
        <v>45574</v>
      </c>
      <c r="DX47" s="115">
        <v>0.75</v>
      </c>
      <c r="DY47" s="9" t="str">
        <f t="shared" ref="DY47:DY53" si="632">UPPER(TEXT(DZ47,"DDD"))</f>
        <v>DOM</v>
      </c>
      <c r="DZ47" s="114">
        <v>45578</v>
      </c>
      <c r="EA47" s="115">
        <v>0.5</v>
      </c>
      <c r="EB47" s="9" t="str">
        <f t="shared" ref="EB47:EB53" si="633">UPPER(TEXT(EC47,"DDD"))</f>
        <v>DOM</v>
      </c>
      <c r="EC47" s="114">
        <v>45578</v>
      </c>
      <c r="ED47" s="115">
        <v>0.5</v>
      </c>
      <c r="EE47" s="9" t="str">
        <f t="shared" ref="EE47:EE53" si="634">UPPER(TEXT(EF47,"DDD"))</f>
        <v>SEG</v>
      </c>
      <c r="EF47" s="110">
        <f>IF(WEEKDAY(EF48)=1,EF48-2,IF(WEEKDAY(EF48)=2,EF48-3,EF48-1))</f>
        <v>45579</v>
      </c>
      <c r="EG47" s="115">
        <v>0.5</v>
      </c>
      <c r="EH47" s="9" t="str">
        <f t="shared" ref="EH47:EH53" si="635">UPPER(TEXT(EI47,"DDD"))</f>
        <v>SEX</v>
      </c>
      <c r="EI47" s="139">
        <v>45590</v>
      </c>
      <c r="EJ47" s="115">
        <v>0.5</v>
      </c>
      <c r="EK47" s="9" t="str">
        <f t="shared" ref="EK47:EK53" si="636">UPPER(TEXT(EL47,"DDD"))</f>
        <v>SEG</v>
      </c>
      <c r="EL47" s="114">
        <v>45593</v>
      </c>
      <c r="EM47" s="115">
        <v>0.5</v>
      </c>
      <c r="EN47" s="9" t="str">
        <f t="shared" ref="EN47:EN53" si="637">UPPER(TEXT(EO47,"DDD"))</f>
        <v>SEX</v>
      </c>
      <c r="EO47" s="139">
        <v>45604</v>
      </c>
      <c r="EP47" s="115">
        <v>0.5</v>
      </c>
      <c r="EQ47" s="9" t="str">
        <f t="shared" ref="EQ47:EQ53" si="638">UPPER(TEXT(ER47,"DDD"))</f>
        <v>QUI</v>
      </c>
      <c r="ER47" s="139">
        <v>45617</v>
      </c>
      <c r="ES47" s="115">
        <v>0.5</v>
      </c>
      <c r="EW47" s="9" t="str">
        <f>UPPER(TEXT(EX47,"DDD"))</f>
        <v>TER</v>
      </c>
      <c r="EX47" s="139">
        <v>45622</v>
      </c>
      <c r="EY47" s="115">
        <v>0.5</v>
      </c>
      <c r="EZ47" s="237" t="s">
        <v>416</v>
      </c>
      <c r="FA47" s="238"/>
      <c r="FB47" s="239"/>
      <c r="FC47" s="9" t="str">
        <f>UPPER(TEXT(FD47,"DDD"))</f>
        <v>TER</v>
      </c>
      <c r="FD47" s="139">
        <v>45643</v>
      </c>
      <c r="FE47" s="115">
        <v>0.5</v>
      </c>
      <c r="FF47" s="9" t="str">
        <f>UPPER(TEXT(FG47,"DDD"))</f>
        <v>SEX</v>
      </c>
      <c r="FG47" s="114">
        <v>45639</v>
      </c>
      <c r="FH47" s="115">
        <v>0.5</v>
      </c>
      <c r="FI47" s="9" t="str">
        <f>UPPER(TEXT(FJ47,"DDD"))</f>
        <v>SEX</v>
      </c>
      <c r="FJ47" s="114">
        <v>45646</v>
      </c>
      <c r="FK47" s="115">
        <v>0.5</v>
      </c>
      <c r="FL47" s="9" t="str">
        <f>UPPER(TEXT(FM47,"DDD"))</f>
        <v>SEG</v>
      </c>
      <c r="FM47" s="114">
        <v>45663</v>
      </c>
      <c r="FN47" s="115">
        <v>0.5</v>
      </c>
      <c r="FO47" s="9" t="str">
        <f>UPPER(TEXT(FP47,"DDD"))</f>
        <v>SEG</v>
      </c>
      <c r="FP47" s="114">
        <v>45670</v>
      </c>
      <c r="FQ47" s="115">
        <v>0.5</v>
      </c>
      <c r="FR47" s="9" t="str">
        <f>UPPER(TEXT(FS47,"DDD"))</f>
        <v>SEX</v>
      </c>
      <c r="FS47" s="114">
        <v>45674</v>
      </c>
      <c r="FT47" s="115">
        <v>0.5</v>
      </c>
      <c r="FU47" s="71" t="str">
        <f t="shared" ref="FU47:FU53" si="639">UPPER(TEXT(FV47,"DDD"))</f>
        <v>SEG</v>
      </c>
      <c r="FV47" s="110">
        <f>IF(WEEKDAY(FV48)=1,FV48-2,IF(WEEKDAY(FV48)=2,FV48-3,FV48-1))</f>
        <v>45684</v>
      </c>
      <c r="FW47" s="115">
        <v>0.5</v>
      </c>
      <c r="FX47" s="71" t="str">
        <f t="shared" ref="FX47:FX53" si="640">UPPER(TEXT(FY47,"DDD"))</f>
        <v>SEG</v>
      </c>
      <c r="FY47" s="110">
        <f>IF(WEEKDAY(FY48)=1,FY48-2,IF(WEEKDAY(FY48)=2,FY48-3,FY48-1))</f>
        <v>45691</v>
      </c>
      <c r="FZ47" s="115">
        <v>0.5</v>
      </c>
      <c r="GA47" s="71" t="str">
        <f t="shared" ref="GA47:GA53" si="641">UPPER(TEXT(GB47,"DDD"))</f>
        <v>SEG</v>
      </c>
      <c r="GB47" s="110">
        <f>IF(WEEKDAY(GB48)=1,GB48-2,IF(WEEKDAY(GB48)=2,GB48-3,GB48-1))</f>
        <v>45698</v>
      </c>
      <c r="GC47" s="115">
        <v>0.5</v>
      </c>
      <c r="GD47" s="71" t="str">
        <f t="shared" ref="GD47:GD53" si="642">UPPER(TEXT(GE47,"DDD"))</f>
        <v>SEX</v>
      </c>
      <c r="GE47" s="110">
        <f>IF(WEEKDAY(GE48)=1,GE48-2,IF(WEEKDAY(GE48)=2,GE48-3,GE48-1))</f>
        <v>45702</v>
      </c>
      <c r="GF47" s="115">
        <v>0.5</v>
      </c>
      <c r="GG47" s="71" t="str">
        <f t="shared" ref="GG47:GG53" si="643">UPPER(TEXT(GH47,"DDD"))</f>
        <v>SEG</v>
      </c>
      <c r="GH47" s="110">
        <f>IF(WEEKDAY(GH48)=1,GH48-2,IF(WEEKDAY(GH48)=2,GH48-3,GH48-1))</f>
        <v>45712</v>
      </c>
      <c r="GI47" s="115">
        <v>0.5</v>
      </c>
      <c r="GJ47" s="71" t="str">
        <f t="shared" ref="GJ47:GJ53" si="644">UPPER(TEXT(GK47,"DDD"))</f>
        <v>TER</v>
      </c>
      <c r="GK47" s="110">
        <f>IF(WEEKDAY(GK48)=1,GK48-2,IF(WEEKDAY(GK48)=2,GK48-3,GK48-1))</f>
        <v>45713</v>
      </c>
      <c r="GL47" s="115">
        <v>0.5</v>
      </c>
      <c r="GM47" s="189" t="s">
        <v>251</v>
      </c>
      <c r="GN47" s="190"/>
      <c r="GO47" s="191"/>
      <c r="GP47" s="189" t="s">
        <v>251</v>
      </c>
      <c r="GQ47" s="190"/>
      <c r="GR47" s="191"/>
      <c r="GS47" s="71" t="str">
        <f t="shared" ref="GS47:GS53" si="645">UPPER(TEXT(GT47,"DDD"))</f>
        <v>QUA</v>
      </c>
      <c r="GT47" s="110">
        <f>IF(WEEKDAY(GT48)=1,GT48-2,IF(WEEKDAY(GT48)=2,GT48-3,GT48-1))</f>
        <v>45721</v>
      </c>
      <c r="GU47" s="115">
        <v>0.5</v>
      </c>
      <c r="GV47" s="71" t="str">
        <f t="shared" ref="GV47:GV53" si="646">UPPER(TEXT(GW47,"DDD"))</f>
        <v>TER</v>
      </c>
      <c r="GW47" s="110">
        <v>45727</v>
      </c>
      <c r="GX47" s="115">
        <v>0.5</v>
      </c>
      <c r="GY47" s="71" t="str">
        <f t="shared" ref="GY47:GY53" si="647">UPPER(TEXT(GZ47,"DDD"))</f>
        <v>QUA</v>
      </c>
      <c r="GZ47" s="110">
        <f>IF(WEEKDAY(GZ48)=1,GZ48-2,IF(WEEKDAY(GZ48)=2,GZ48-3,GZ48-1))</f>
        <v>45742</v>
      </c>
      <c r="HA47" s="115">
        <v>0.5</v>
      </c>
      <c r="HB47" s="71" t="str">
        <f t="shared" ref="HB47:HB53" si="648">UPPER(TEXT(HC47,"DDD"))</f>
        <v>TER</v>
      </c>
      <c r="HC47" s="110">
        <f>IF(WEEKDAY(HC48)=1,HC48-2,IF(WEEKDAY(HC48)=2,HC48-3,HC48-1))</f>
        <v>45748</v>
      </c>
      <c r="HD47" s="115">
        <v>0.5</v>
      </c>
      <c r="HE47" s="71" t="str">
        <f t="shared" ref="HE47:HE53" si="649">UPPER(TEXT(HF47,"DDD"))</f>
        <v>SEG</v>
      </c>
      <c r="HF47" s="110">
        <f>IF(WEEKDAY(HF48)=1,HF48-2,IF(WEEKDAY(HF48)=2,HF48-3,HF48-1))</f>
        <v>45754</v>
      </c>
      <c r="HG47" s="115">
        <v>0.5</v>
      </c>
      <c r="HH47" s="9" t="str">
        <f>UPPER(TEXT(HI47,"DDD"))</f>
        <v>SEG</v>
      </c>
      <c r="HI47" s="114">
        <v>45761</v>
      </c>
      <c r="HJ47" s="115">
        <v>0.5</v>
      </c>
      <c r="HK47" s="71" t="str">
        <f t="shared" ref="HK47:HK53" si="650">UPPER(TEXT(HL47,"DDD"))</f>
        <v>QUI</v>
      </c>
      <c r="HL47" s="110">
        <f>IF(WEEKDAY(HL48)=1,HL48-2,IF(WEEKDAY(HL48)=2,HL48-3,HL48-1))</f>
        <v>45771</v>
      </c>
      <c r="HM47" s="115">
        <v>0.5</v>
      </c>
      <c r="HN47" s="71" t="str">
        <f t="shared" ref="HN47:HN53" si="651">UPPER(TEXT(HO47,"DDD"))</f>
        <v>SEG</v>
      </c>
      <c r="HO47" s="110">
        <v>45782</v>
      </c>
      <c r="HP47" s="115">
        <v>0.5</v>
      </c>
      <c r="HQ47" s="71" t="str">
        <f t="shared" ref="HQ47:HQ53" si="652">UPPER(TEXT(HR47,"DDD"))</f>
        <v>QUA</v>
      </c>
      <c r="HR47" s="110">
        <f>IF(WEEKDAY(HR48)=1,HR48-2,IF(WEEKDAY(HR48)=2,HR48-3,HR48-1))</f>
        <v>45784</v>
      </c>
      <c r="HS47" s="115">
        <v>0.5</v>
      </c>
      <c r="HT47" s="71" t="str">
        <f t="shared" ref="HT47:HT53" si="653">UPPER(TEXT(HU47,"DDD"))</f>
        <v>TER</v>
      </c>
      <c r="HU47" s="110">
        <f>IF(WEEKDAY(HU48)=1,HU48-2,IF(WEEKDAY(HU48)=2,HU48-3,HU48-1))</f>
        <v>45790</v>
      </c>
      <c r="HV47" s="115">
        <v>0.5</v>
      </c>
      <c r="HW47" s="71" t="str">
        <f t="shared" ref="HW47:HW53" si="654">UPPER(TEXT(HX47,"DDD"))</f>
        <v>SEG</v>
      </c>
      <c r="HX47" s="110">
        <f>IF(WEEKDAY(HX48)=1,HX48-2,IF(WEEKDAY(HX48)=2,HX48-3,HX48-1))</f>
        <v>45810</v>
      </c>
      <c r="HY47" s="115">
        <v>0.5</v>
      </c>
      <c r="HZ47" s="71" t="str">
        <f t="shared" ref="HZ47:HZ53" si="655">UPPER(TEXT(IA47,"DDD"))</f>
        <v>QUI</v>
      </c>
      <c r="IA47" s="110">
        <f>IF(WEEKDAY(IA48)=1,IA48-2,IF(WEEKDAY(IA48)=2,IA48-3,IA48-1))</f>
        <v>45813</v>
      </c>
      <c r="IB47" s="115">
        <v>0.5</v>
      </c>
      <c r="IC47" s="71" t="str">
        <f t="shared" ref="IC47:IC53" si="656">UPPER(TEXT(ID47,"DDD"))</f>
        <v>TER</v>
      </c>
      <c r="ID47" s="110">
        <f>IF(WEEKDAY(ID48)=1,ID48-2,IF(WEEKDAY(ID48)=2,ID48-3,ID48-1))</f>
        <v>45811</v>
      </c>
      <c r="IE47" s="115">
        <v>0.5</v>
      </c>
      <c r="IF47" s="71" t="str">
        <f t="shared" ref="IF47:IF53" si="657">UPPER(TEXT(IG47,"DDD"))</f>
        <v>SEX</v>
      </c>
      <c r="IG47" s="110">
        <f>IF(WEEKDAY(IG48)=1,IG48-2,IF(WEEKDAY(IG48)=2,IG48-3,IG48-1))</f>
        <v>45821</v>
      </c>
      <c r="IH47" s="115">
        <v>0.5</v>
      </c>
      <c r="II47" s="189" t="s">
        <v>44</v>
      </c>
      <c r="IJ47" s="190"/>
      <c r="IK47" s="191"/>
      <c r="IL47" s="71" t="str">
        <f t="shared" ref="IL47:IL53" si="658">UPPER(TEXT(IM47,"DDD"))</f>
        <v>TER</v>
      </c>
      <c r="IM47" s="110">
        <f>IF(WEEKDAY(IM48)=1,IM48-2,IF(WEEKDAY(IM48)=2,IM48-3,IM48-1))</f>
        <v>45839</v>
      </c>
      <c r="IN47" s="115">
        <v>0.5</v>
      </c>
      <c r="IO47" s="71" t="str">
        <f t="shared" ref="IO47:IO53" si="659">UPPER(TEXT(IP47,"DDD"))</f>
        <v>SEX</v>
      </c>
      <c r="IP47" s="110">
        <f>IF(WEEKDAY(IP48)=1,IP48-2,IF(WEEKDAY(IP48)=2,IP48-3,IP48-1))</f>
        <v>45842</v>
      </c>
      <c r="IQ47" s="115">
        <v>0.5</v>
      </c>
      <c r="IR47" s="71" t="str">
        <f t="shared" ref="IR47:IR53" si="660">UPPER(TEXT(IS47,"DDD"))</f>
        <v>SEG</v>
      </c>
      <c r="IS47" s="110">
        <f>IF(WEEKDAY(IS48)=1,IS48-2,IF(WEEKDAY(IS48)=2,IS48-3,IS48-1))</f>
        <v>45859</v>
      </c>
      <c r="IT47" s="115">
        <v>0.5</v>
      </c>
      <c r="IU47" s="71" t="str">
        <f t="shared" ref="IU47:IU53" si="661">UPPER(TEXT(IV47,"DDD"))</f>
        <v>SEG</v>
      </c>
      <c r="IV47" s="110">
        <f>IF(WEEKDAY(IV48)=1,IV48-2,IF(WEEKDAY(IV48)=2,IV48-3,IV48-1))</f>
        <v>45852</v>
      </c>
      <c r="IW47" s="115">
        <v>0.5</v>
      </c>
      <c r="IX47" s="189" t="s">
        <v>251</v>
      </c>
      <c r="IY47" s="190"/>
      <c r="IZ47" s="191"/>
      <c r="JA47" s="189" t="s">
        <v>251</v>
      </c>
      <c r="JB47" s="190"/>
      <c r="JC47" s="191"/>
      <c r="JD47" s="189" t="s">
        <v>251</v>
      </c>
      <c r="JE47" s="190"/>
      <c r="JF47" s="191"/>
      <c r="JG47" s="189" t="s">
        <v>251</v>
      </c>
      <c r="JH47" s="190"/>
      <c r="JI47" s="191"/>
      <c r="JJ47" s="189" t="s">
        <v>44</v>
      </c>
      <c r="JK47" s="190"/>
      <c r="JL47" s="191"/>
      <c r="JM47" s="189" t="s">
        <v>251</v>
      </c>
      <c r="JN47" s="190"/>
      <c r="JO47" s="191"/>
      <c r="JP47" s="71" t="str">
        <f t="shared" ref="JP47:JP53" si="662">UPPER(TEXT(JQ47,"DDD"))</f>
        <v>QUA</v>
      </c>
      <c r="JQ47" s="110">
        <f>IF(WEEKDAY(JQ48)=1,JQ48-2,IF(WEEKDAY(JQ48)=2,JQ48-3,JQ48-1))</f>
        <v>45903</v>
      </c>
      <c r="JR47" s="115">
        <v>0.5</v>
      </c>
      <c r="JS47" s="189" t="s">
        <v>251</v>
      </c>
      <c r="JT47" s="190"/>
      <c r="JU47" s="191"/>
      <c r="JV47" s="71" t="str">
        <f t="shared" ref="JV47:JV53" si="663">UPPER(TEXT(JW47,"DDD"))</f>
        <v>SEG</v>
      </c>
      <c r="JW47" s="110">
        <v>45922</v>
      </c>
      <c r="JX47" s="111">
        <v>0.5</v>
      </c>
      <c r="JY47" s="197" t="s">
        <v>251</v>
      </c>
      <c r="JZ47" s="198"/>
      <c r="KA47" s="54"/>
      <c r="KB47" s="9" t="str">
        <f t="shared" ref="KB47:KB53" si="664">UPPER(TEXT(KC47,"DDD"))</f>
        <v>SEG</v>
      </c>
      <c r="KC47" s="110">
        <f>IF(WEEKDAY(KC48)=1,KC48-2,IF(WEEKDAY(KC48)=2,KC48-3,KC48-1))</f>
        <v>45936</v>
      </c>
      <c r="KD47" s="115">
        <v>0.5</v>
      </c>
      <c r="KE47" s="71" t="str">
        <f t="shared" ref="KE47:KE53" si="665">UPPER(TEXT(KF47,"DDD"))</f>
        <v>SEX</v>
      </c>
      <c r="KF47" s="110">
        <f>IF(WEEKDAY(KF48)=1,KF48-2,IF(WEEKDAY(KF48)=2,KF48-3,KF48-1))</f>
        <v>45940</v>
      </c>
      <c r="KG47" s="115">
        <v>0.5</v>
      </c>
      <c r="KH47" s="189" t="s">
        <v>251</v>
      </c>
      <c r="KI47" s="190"/>
      <c r="KJ47" s="191"/>
      <c r="KK47" s="71" t="str">
        <f t="shared" ref="KK47:KK53" si="666">UPPER(TEXT(KL47,"DDD"))</f>
        <v>SEX</v>
      </c>
      <c r="KL47" s="110">
        <f>IF(WEEKDAY(KL48)=1,KL48-2,IF(WEEKDAY(KL48)=2,KL48-3,KL48-1))</f>
        <v>45961</v>
      </c>
      <c r="KM47" s="115">
        <v>0.5</v>
      </c>
      <c r="KN47" s="71" t="str">
        <f t="shared" ref="KN47:KN53" si="667">UPPER(TEXT(KO47,"DDD"))</f>
        <v>SEG</v>
      </c>
      <c r="KO47" s="110">
        <f>IF(WEEKDAY(KO48)=1,KO48-2,IF(WEEKDAY(KO48)=2,KO48-3,KO48-1))</f>
        <v>45971</v>
      </c>
      <c r="KP47" s="115">
        <v>0.5</v>
      </c>
      <c r="KQ47" s="189" t="s">
        <v>251</v>
      </c>
      <c r="KR47" s="190"/>
      <c r="KS47" s="191"/>
      <c r="KT47" s="71" t="str">
        <f t="shared" ref="KT47:KT53" si="668">UPPER(TEXT(KU47,"DDD"))</f>
        <v>SEG</v>
      </c>
      <c r="KU47" s="110">
        <f>IF(WEEKDAY(KU48)=1,KU48-2,IF(WEEKDAY(KU48)=2,KU48-3,KU48-1))</f>
        <v>45985</v>
      </c>
      <c r="KV47" s="115">
        <v>0.5</v>
      </c>
      <c r="KW47" s="189" t="s">
        <v>44</v>
      </c>
      <c r="KX47" s="190"/>
      <c r="KY47" s="191"/>
      <c r="KZ47" s="71" t="str">
        <f t="shared" ref="KZ47:KZ53" si="669">UPPER(TEXT(LA47,"DDD"))</f>
        <v>SEG</v>
      </c>
      <c r="LA47" s="110">
        <v>45992</v>
      </c>
      <c r="LB47" s="115">
        <v>0.5</v>
      </c>
      <c r="LC47" s="71" t="str">
        <f t="shared" ref="LC47:LC53" si="670">UPPER(TEXT(LD47,"DDD"))</f>
        <v>SEX</v>
      </c>
      <c r="LD47" s="110">
        <v>46003</v>
      </c>
      <c r="LE47" s="115">
        <v>0.5</v>
      </c>
      <c r="LF47" s="71" t="str">
        <f t="shared" ref="LF47:LF53" si="671">UPPER(TEXT(LG47,"DDD"))</f>
        <v>QUA</v>
      </c>
      <c r="LG47" s="110">
        <v>46008</v>
      </c>
      <c r="LH47" s="115">
        <v>0.5</v>
      </c>
      <c r="LI47" s="71" t="str">
        <f t="shared" ref="LI47:LI53" si="672">UPPER(TEXT(LJ47,"DDD"))</f>
        <v>QUI</v>
      </c>
      <c r="LJ47" s="110">
        <v>46009</v>
      </c>
      <c r="LK47" s="115">
        <v>0.5</v>
      </c>
      <c r="LL47" s="189" t="s">
        <v>251</v>
      </c>
      <c r="LM47" s="190"/>
      <c r="LN47" s="191"/>
      <c r="LO47" s="71" t="str">
        <f t="shared" ref="LO47:LO53" si="673">UPPER(TEXT(LP47,"DDD"))</f>
        <v>SEG</v>
      </c>
      <c r="LP47" s="110">
        <v>46027</v>
      </c>
      <c r="LQ47" s="115">
        <v>0.5</v>
      </c>
      <c r="LR47" s="71" t="str">
        <f t="shared" ref="LR47:LR53" si="674">UPPER(TEXT(LS47,"DDD"))</f>
        <v>TER</v>
      </c>
      <c r="LS47" s="110">
        <v>46035</v>
      </c>
      <c r="LT47" s="115">
        <v>0.5</v>
      </c>
      <c r="LU47" s="71" t="str">
        <f t="shared" ref="LU47:LU53" si="675">UPPER(TEXT(LV47,"DDD"))</f>
        <v>SEX</v>
      </c>
      <c r="LV47" s="110">
        <v>46038</v>
      </c>
      <c r="LW47" s="115">
        <v>0.5</v>
      </c>
      <c r="LX47" s="189" t="s">
        <v>44</v>
      </c>
      <c r="LY47" s="190"/>
      <c r="LZ47" s="191"/>
      <c r="MA47" s="71" t="str">
        <f t="shared" ref="MA47:MA53" si="676">UPPER(TEXT(MB47,"DDD"))</f>
        <v>SEX</v>
      </c>
      <c r="MB47" s="110">
        <v>46052</v>
      </c>
      <c r="MC47" s="115">
        <v>0.5</v>
      </c>
      <c r="MD47" s="71" t="str">
        <f t="shared" ref="MD47:MD53" si="677">UPPER(TEXT(ME47,"DDD"))</f>
        <v>TER</v>
      </c>
      <c r="ME47" s="110">
        <v>46070</v>
      </c>
      <c r="MF47" s="115">
        <v>0.5</v>
      </c>
      <c r="MG47" s="71" t="str">
        <f t="shared" ref="MG47:MG53" si="678">UPPER(TEXT(MH47,"DDD"))</f>
        <v>TER</v>
      </c>
      <c r="MH47" s="110">
        <v>46077</v>
      </c>
      <c r="MI47" s="115">
        <v>0.5</v>
      </c>
      <c r="MJ47" s="291" t="s">
        <v>251</v>
      </c>
      <c r="MK47" s="292"/>
      <c r="ML47" s="293"/>
      <c r="MM47" s="71" t="str">
        <f t="shared" ref="MM47:MM53" si="679">UPPER(TEXT(MN47,"DDD"))</f>
        <v>SEG</v>
      </c>
      <c r="MN47" s="110">
        <v>46090</v>
      </c>
      <c r="MO47" s="115">
        <v>0.5</v>
      </c>
      <c r="MP47" s="71" t="str">
        <f t="shared" ref="MP47:MP53" si="680">UPPER(TEXT(MQ47,"DDD"))</f>
        <v>SEG</v>
      </c>
      <c r="MQ47" s="110">
        <v>46097</v>
      </c>
      <c r="MR47" s="115">
        <v>0.5</v>
      </c>
      <c r="MS47" s="71" t="str">
        <f t="shared" ref="MS47:MS53" si="681">UPPER(TEXT(MT47,"DDD"))</f>
        <v>SEG</v>
      </c>
      <c r="MT47" s="114">
        <f>IF(WEEKDAY(MT48)=1,MT48-2,IF(WEEKDAY(MT48)=2,MT48-3,MT48-1))</f>
        <v>46104</v>
      </c>
      <c r="MU47" s="115">
        <v>0.75</v>
      </c>
      <c r="MV47" s="71" t="str">
        <f t="shared" ref="MV47:MV53" si="682">UPPER(TEXT(MW47,"DDD"))</f>
        <v>SEG</v>
      </c>
      <c r="MW47" s="114">
        <f>IF(WEEKDAY(MW48)=1,MW48-2,IF(WEEKDAY(MW48)=2,MW48-3,MW48-1))</f>
        <v>46111</v>
      </c>
      <c r="MX47" s="115">
        <v>0.75</v>
      </c>
      <c r="MY47" s="9" t="str">
        <f t="shared" ref="MY47:MY53" si="683">UPPER(TEXT(MZ47,"DDD"))</f>
        <v>TER</v>
      </c>
      <c r="MZ47" s="114">
        <f>IF(WEEKDAY(MZ48)=1,MZ48-2,IF(WEEKDAY(MZ48)=2,MZ48-3,MZ48-1))</f>
        <v>46119</v>
      </c>
      <c r="NA47" s="115">
        <v>0.75</v>
      </c>
      <c r="NB47" s="71" t="str">
        <f t="shared" ref="NB47:NB53" si="684">UPPER(TEXT(NC47,"DDD"))</f>
        <v>SEG</v>
      </c>
      <c r="NC47" s="114">
        <v>46125</v>
      </c>
      <c r="ND47" s="115">
        <v>0.5</v>
      </c>
      <c r="NE47" s="71" t="str">
        <f t="shared" ref="NE47:NE53" si="685">UPPER(TEXT(NF47,"DDD"))</f>
        <v>TER</v>
      </c>
      <c r="NF47" s="114">
        <f>IF(WEEKDAY(NF48)=1,NF48-2,IF(WEEKDAY(NF48)=2,NF48-3,NF48-1))</f>
        <v>46133</v>
      </c>
      <c r="NG47" s="115">
        <v>0.75</v>
      </c>
      <c r="NH47" s="71" t="str">
        <f t="shared" ref="NH47:NH53" si="686">UPPER(TEXT(NI47,"DDD"))</f>
        <v>SEG</v>
      </c>
      <c r="NI47" s="114">
        <f>IF(WEEKDAY(NI48)=1,NI48-2,IF(WEEKDAY(NI48)=2,NI48-3,NI48-1))</f>
        <v>46139</v>
      </c>
      <c r="NJ47" s="115">
        <v>0.75</v>
      </c>
      <c r="NK47" s="71" t="str">
        <f t="shared" ref="NK47:NK53" si="687">UPPER(TEXT(NL47,"DDD"))</f>
        <v>SEG</v>
      </c>
      <c r="NL47" s="114">
        <f>IF(WEEKDAY(NL48)=1,NL48-2,IF(WEEKDAY(NL48)=2,NL48-3,NL48-1))</f>
        <v>46146</v>
      </c>
      <c r="NM47" s="115">
        <v>0.75</v>
      </c>
      <c r="NN47" s="151" t="str">
        <f t="shared" ref="NN47:NN49" si="688">UPPER(TEXT(NO47,"DDD"))</f>
        <v>-</v>
      </c>
      <c r="NO47" s="157" t="s">
        <v>261</v>
      </c>
      <c r="NP47" s="90"/>
      <c r="NQ47" s="71" t="str">
        <f t="shared" ref="NQ47:NQ53" si="689">UPPER(TEXT(NR47,"DDD"))</f>
        <v>TER</v>
      </c>
      <c r="NR47" s="114">
        <f>IF(WEEKDAY(NR48)=1,NR48-2,IF(WEEKDAY(NR48)=2,NR48-3,NR48-1))</f>
        <v>46161</v>
      </c>
      <c r="NS47" s="115">
        <v>0.75</v>
      </c>
      <c r="NT47" s="71" t="str">
        <f t="shared" ref="NT47:NT53" si="690">UPPER(TEXT(NU47,"DDD"))</f>
        <v>SEG</v>
      </c>
      <c r="NU47" s="114">
        <f>IF(WEEKDAY(NU48)=1,NU48-2,IF(WEEKDAY(NU48)=2,NU48-3,NU48-1))</f>
        <v>46167</v>
      </c>
      <c r="NV47" s="115">
        <v>0.75</v>
      </c>
      <c r="NW47" s="71" t="str">
        <f t="shared" ref="NW47:NW53" si="691">UPPER(TEXT(NX47,"DDD"))</f>
        <v>SEG</v>
      </c>
      <c r="NX47" s="114">
        <f>IF(WEEKDAY(NX48)=1,NX48-2,IF(WEEKDAY(NX48)=2,NX48-3,NX48-1))</f>
        <v>46174</v>
      </c>
      <c r="NY47" s="115">
        <v>0.75</v>
      </c>
      <c r="NZ47" s="71" t="str">
        <f t="shared" ref="NZ47:NZ53" si="692">UPPER(TEXT(OA47,"DDD"))</f>
        <v>TER</v>
      </c>
      <c r="OA47" s="114">
        <f>IF(WEEKDAY(OA48)=1,OA48-2,IF(WEEKDAY(OA48)=2,OA48-3,OA48-1))</f>
        <v>46182</v>
      </c>
      <c r="OB47" s="115">
        <v>0.75</v>
      </c>
      <c r="OC47" s="291" t="s">
        <v>44</v>
      </c>
      <c r="OD47" s="292"/>
      <c r="OE47" s="293"/>
      <c r="OF47" s="71" t="str">
        <f t="shared" ref="OF47:OF53" si="693">UPPER(TEXT(OG47,"DDD"))</f>
        <v>TER</v>
      </c>
      <c r="OG47" s="114">
        <f>IF(WEEKDAY(OG48)=1,OG48-2,IF(WEEKDAY(OG48)=2,OG48-3,OG48-1))</f>
        <v>46196</v>
      </c>
      <c r="OH47" s="115">
        <v>0.75</v>
      </c>
      <c r="OI47" s="71" t="str">
        <f t="shared" ref="OI47:OI53" si="694">UPPER(TEXT(OJ47,"DDD"))</f>
        <v>TER</v>
      </c>
      <c r="OJ47" s="114">
        <f>IF(WEEKDAY(OJ48)=1,OJ48-2,IF(WEEKDAY(OJ48)=2,OJ48-3,OJ48-1))</f>
        <v>46203</v>
      </c>
      <c r="OK47" s="115">
        <v>0.75</v>
      </c>
      <c r="OL47" s="71" t="str">
        <f t="shared" ref="OL47:OL53" si="695">UPPER(TEXT(OM47,"DDD"))</f>
        <v>SEG</v>
      </c>
      <c r="OM47" s="114">
        <f>IF(WEEKDAY(OM48)=1,OM48-2,IF(WEEKDAY(OM48)=2,OM48-3,OM48-1))</f>
        <v>46209</v>
      </c>
      <c r="ON47" s="115">
        <v>0.5</v>
      </c>
      <c r="OO47" s="71" t="str">
        <f t="shared" ref="OO47:OO53" si="696">UPPER(TEXT(OP47,"DDD"))</f>
        <v>QUA</v>
      </c>
      <c r="OP47" s="114">
        <f>IF(WEEKDAY(OP48)=1,OP48-2,IF(WEEKDAY(OP48)=2,OP48-3,OP48-1))</f>
        <v>46246</v>
      </c>
      <c r="OQ47" s="115">
        <v>0.5</v>
      </c>
      <c r="OR47" s="71" t="str">
        <f t="shared" ref="OR47:OR53" si="697">UPPER(TEXT(OS47,"DDD"))</f>
        <v>TER</v>
      </c>
      <c r="OS47" s="268">
        <f>IF(WEEKDAY(OS48)=1,OS48-2,IF(WEEKDAY(OS48)=2,OS48-3,OS48-1))</f>
        <v>46224</v>
      </c>
      <c r="OT47" s="20">
        <v>0.75</v>
      </c>
      <c r="OU47" s="71" t="str">
        <f t="shared" ref="OU47:OU53" si="698">UPPER(TEXT(OV47,"DDD"))</f>
        <v>TER</v>
      </c>
      <c r="OV47" s="268">
        <f>IF(WEEKDAY(OV48)=1,OV48-2,IF(WEEKDAY(OV48)=2,OV48-3,OV48-1))</f>
        <v>46231</v>
      </c>
      <c r="OW47" s="20">
        <v>0.75</v>
      </c>
      <c r="OX47" s="71" t="str">
        <f t="shared" ref="OX47:OX53" si="699">UPPER(TEXT(OY47,"DDD"))</f>
        <v>TER</v>
      </c>
      <c r="OY47" s="268">
        <f>IF(WEEKDAY(OY48)=1,OY48-2,IF(WEEKDAY(OY48)=2,OY48-3,OY48-1))</f>
        <v>46238</v>
      </c>
      <c r="OZ47" s="20">
        <v>0.75</v>
      </c>
      <c r="PA47" s="71" t="str">
        <f t="shared" ref="PA47:PA53" si="700">UPPER(TEXT(PB47,"DDD"))</f>
        <v>TER</v>
      </c>
      <c r="PB47" s="268">
        <f>IF(WEEKDAY(PB48)=1,PB48-2,IF(WEEKDAY(PB48)=2,PB48-3,PB48-1))</f>
        <v>46245</v>
      </c>
      <c r="PC47" s="20">
        <v>0.75</v>
      </c>
      <c r="PD47" s="71" t="str">
        <f t="shared" ref="PD47:PD53" si="701">UPPER(TEXT(PE47,"DDD"))</f>
        <v>TER</v>
      </c>
      <c r="PE47" s="268">
        <f>IF(WEEKDAY(PE48)=1,PE48-2,IF(WEEKDAY(PE48)=2,PE48-3,PE48-1))</f>
        <v>46252</v>
      </c>
      <c r="PF47" s="20">
        <v>0.75</v>
      </c>
      <c r="PG47" s="71" t="str">
        <f t="shared" ref="PG47:PG53" si="702">UPPER(TEXT(PH47,"DDD"))</f>
        <v>QUA</v>
      </c>
      <c r="PH47" s="268">
        <f>IF(WEEKDAY(PH48)=1,PH48-2,IF(WEEKDAY(PH48)=2,PH48-3,PH48-1))</f>
        <v>46260</v>
      </c>
      <c r="PI47" s="20">
        <v>0.75</v>
      </c>
      <c r="PJ47" s="71" t="str">
        <f t="shared" ref="PJ47:PJ53" si="703">UPPER(TEXT(PK47,"DDD"))</f>
        <v>TER</v>
      </c>
      <c r="PK47" s="268">
        <f>IF(WEEKDAY(PK48)=1,PK48-2,IF(WEEKDAY(PK48)=2,PK48-3,PK48-1))</f>
        <v>46266</v>
      </c>
      <c r="PL47" s="20">
        <v>0.75</v>
      </c>
    </row>
    <row r="48" spans="1:428" ht="14.7" customHeight="1" x14ac:dyDescent="0.3">
      <c r="A48" s="321"/>
      <c r="B48" s="59" t="s">
        <v>250</v>
      </c>
      <c r="C48" s="9" t="str">
        <f t="shared" si="592"/>
        <v>SEG</v>
      </c>
      <c r="D48" s="67">
        <v>45236</v>
      </c>
      <c r="E48" s="11">
        <v>0.75</v>
      </c>
      <c r="F48" s="9" t="str">
        <f t="shared" si="593"/>
        <v>QUI</v>
      </c>
      <c r="G48" s="67">
        <v>45253</v>
      </c>
      <c r="H48" s="11">
        <v>0.5</v>
      </c>
      <c r="I48" s="9" t="str">
        <f t="shared" si="594"/>
        <v>SEG</v>
      </c>
      <c r="J48" s="19">
        <v>45257</v>
      </c>
      <c r="K48" s="11">
        <v>0.75</v>
      </c>
      <c r="L48" s="9" t="str">
        <f t="shared" si="595"/>
        <v>SEG</v>
      </c>
      <c r="M48" s="67">
        <v>45264</v>
      </c>
      <c r="N48" s="11">
        <v>0.75</v>
      </c>
      <c r="O48" s="9" t="str">
        <f t="shared" si="596"/>
        <v>QUI</v>
      </c>
      <c r="P48" s="19">
        <v>45274</v>
      </c>
      <c r="Q48" s="11">
        <v>0.75</v>
      </c>
      <c r="R48" s="9" t="str">
        <f t="shared" si="597"/>
        <v>SEX</v>
      </c>
      <c r="S48" s="67">
        <v>45282</v>
      </c>
      <c r="T48" s="11">
        <v>0.5</v>
      </c>
      <c r="U48" s="9" t="str">
        <f t="shared" si="598"/>
        <v>QUA</v>
      </c>
      <c r="V48" s="19">
        <v>45294</v>
      </c>
      <c r="W48" s="11">
        <v>0.75</v>
      </c>
      <c r="X48" s="9" t="str">
        <f t="shared" si="599"/>
        <v>QUI</v>
      </c>
      <c r="Y48" s="19">
        <v>45302</v>
      </c>
      <c r="Z48" s="11">
        <v>0.5</v>
      </c>
      <c r="AA48" s="9" t="str">
        <f t="shared" si="600"/>
        <v>SEG</v>
      </c>
      <c r="AB48" s="19">
        <v>45306</v>
      </c>
      <c r="AC48" s="11">
        <v>0.75</v>
      </c>
      <c r="AD48" s="9" t="str">
        <f t="shared" si="601"/>
        <v>TER</v>
      </c>
      <c r="AE48" s="19">
        <v>45314</v>
      </c>
      <c r="AF48" s="11">
        <v>0.75</v>
      </c>
      <c r="AG48" s="9" t="str">
        <f t="shared" si="602"/>
        <v>SEG</v>
      </c>
      <c r="AH48" s="19">
        <v>45327</v>
      </c>
      <c r="AI48" s="11">
        <v>0.5</v>
      </c>
      <c r="AJ48" s="9" t="str">
        <f t="shared" si="603"/>
        <v>QUI</v>
      </c>
      <c r="AK48" s="19">
        <v>45330</v>
      </c>
      <c r="AL48" s="11">
        <v>0.75</v>
      </c>
      <c r="AM48" s="9" t="str">
        <f t="shared" si="604"/>
        <v>SEG</v>
      </c>
      <c r="AN48" s="19">
        <v>45341</v>
      </c>
      <c r="AO48" s="11">
        <v>0.5</v>
      </c>
      <c r="AP48" s="9" t="str">
        <f t="shared" si="605"/>
        <v>SEX</v>
      </c>
      <c r="AQ48" s="77">
        <v>45352</v>
      </c>
      <c r="AR48" s="78">
        <v>0.75</v>
      </c>
      <c r="AS48" s="9" t="str">
        <f t="shared" si="606"/>
        <v>SÁB</v>
      </c>
      <c r="AT48" s="240"/>
      <c r="AU48" s="242"/>
      <c r="AV48" s="9" t="str">
        <f t="shared" si="607"/>
        <v>TER</v>
      </c>
      <c r="AW48" s="77">
        <v>45370</v>
      </c>
      <c r="AX48" s="78">
        <v>0.5</v>
      </c>
      <c r="AY48" s="9" t="str">
        <f t="shared" si="608"/>
        <v>QUI</v>
      </c>
      <c r="AZ48" s="77">
        <v>45386</v>
      </c>
      <c r="BA48" s="78">
        <v>0.5</v>
      </c>
      <c r="BB48" s="9" t="str">
        <f t="shared" si="609"/>
        <v>SEG</v>
      </c>
      <c r="BC48" s="77">
        <v>45376</v>
      </c>
      <c r="BD48" s="78">
        <v>0.75</v>
      </c>
      <c r="BE48" s="9" t="str">
        <f t="shared" si="610"/>
        <v>SEG</v>
      </c>
      <c r="BF48" s="77">
        <v>45390</v>
      </c>
      <c r="BG48" s="78">
        <v>0.75</v>
      </c>
      <c r="BH48" s="9" t="str">
        <f t="shared" si="611"/>
        <v>QUA</v>
      </c>
      <c r="BI48" s="77">
        <f>IF(WEEKDAY(BI50)=1,BI50-3,IF(WEEKDAY(BI50)=2,BI50-4,IF(WEEKDAY(BI50)=3,BI50-4,BI50-2)))</f>
        <v>45399</v>
      </c>
      <c r="BJ48" s="78">
        <v>0.5</v>
      </c>
      <c r="BK48" s="9" t="str">
        <f t="shared" si="612"/>
        <v>QUI</v>
      </c>
      <c r="BL48" s="77">
        <v>45407</v>
      </c>
      <c r="BM48" s="78">
        <v>0.5</v>
      </c>
      <c r="BN48" s="9" t="str">
        <f t="shared" si="613"/>
        <v>QUA</v>
      </c>
      <c r="BO48" s="19">
        <v>45420</v>
      </c>
      <c r="BP48" s="11">
        <v>0.75</v>
      </c>
      <c r="BQ48" s="9" t="str">
        <f t="shared" si="614"/>
        <v>QUA</v>
      </c>
      <c r="BR48" s="19">
        <v>45427</v>
      </c>
      <c r="BS48" s="11">
        <v>0.5</v>
      </c>
      <c r="BT48" s="9" t="str">
        <f t="shared" si="615"/>
        <v>SEG</v>
      </c>
      <c r="BU48" s="77">
        <v>45439</v>
      </c>
      <c r="BV48" s="78">
        <v>0.75</v>
      </c>
      <c r="BW48" s="9" t="str">
        <f t="shared" si="616"/>
        <v>TER</v>
      </c>
      <c r="BX48" s="77">
        <v>45440</v>
      </c>
      <c r="BY48" s="78">
        <v>0.5</v>
      </c>
      <c r="BZ48" s="9" t="str">
        <f t="shared" si="617"/>
        <v>QUI</v>
      </c>
      <c r="CA48" s="110">
        <v>45463</v>
      </c>
      <c r="CB48" s="111">
        <v>0.5</v>
      </c>
      <c r="CC48" s="213"/>
      <c r="CD48" s="135"/>
      <c r="CE48" s="214"/>
      <c r="CF48" s="9" t="str">
        <f t="shared" si="618"/>
        <v>QUA</v>
      </c>
      <c r="CG48" s="110">
        <f>IF(WEEKDAY(CG50)=1,CG50-3,IF(WEEKDAY(CG50)=2,CG50-4,IF(WEEKDAY(CG50)=3,CG50-4,CG50-2)))</f>
        <v>45469</v>
      </c>
      <c r="CH48" s="111">
        <v>0.5</v>
      </c>
      <c r="CI48" s="9" t="str">
        <f t="shared" si="619"/>
        <v>SEX</v>
      </c>
      <c r="CJ48" s="110">
        <v>45471</v>
      </c>
      <c r="CK48" s="111">
        <v>0.5</v>
      </c>
      <c r="CL48" s="9" t="str">
        <f t="shared" si="620"/>
        <v>SEX</v>
      </c>
      <c r="CM48" s="110">
        <v>45478</v>
      </c>
      <c r="CN48" s="111">
        <v>0.5</v>
      </c>
      <c r="CO48" s="9" t="str">
        <f t="shared" si="621"/>
        <v>QUI</v>
      </c>
      <c r="CP48" s="110">
        <v>45484</v>
      </c>
      <c r="CQ48" s="111">
        <v>0.5</v>
      </c>
      <c r="CR48" s="9" t="str">
        <f t="shared" si="622"/>
        <v>TER</v>
      </c>
      <c r="CS48" s="110">
        <f>IF(WEEKDAY(CS50)=1,CS50-3,IF(WEEKDAY(CS50)=2,CS50-4,IF(WEEKDAY(CS50)=3,CS50-4,CS50-2)))</f>
        <v>45489</v>
      </c>
      <c r="CT48" s="111">
        <v>0.5</v>
      </c>
      <c r="CU48" s="9" t="str">
        <f t="shared" si="623"/>
        <v>QUI</v>
      </c>
      <c r="CV48" s="110">
        <v>45505</v>
      </c>
      <c r="CW48" s="111">
        <v>0.5</v>
      </c>
      <c r="CX48" s="9" t="str">
        <f t="shared" si="624"/>
        <v>SEG</v>
      </c>
      <c r="CY48" s="110">
        <f>IF(WEEKDAY(CY50)=1,CY50-3,IF(WEEKDAY(CY50)=2,CY50-4,IF(WEEKDAY(CY50)=3,CY50-4,CY50-2)))</f>
        <v>45516</v>
      </c>
      <c r="CZ48" s="115">
        <v>0.5</v>
      </c>
      <c r="DA48" s="9" t="str">
        <f t="shared" si="625"/>
        <v>SEG</v>
      </c>
      <c r="DB48" s="110">
        <v>45523</v>
      </c>
      <c r="DC48" s="115">
        <v>0.75</v>
      </c>
      <c r="DD48" s="9" t="str">
        <f t="shared" si="626"/>
        <v>QUI</v>
      </c>
      <c r="DE48" s="110">
        <v>45526</v>
      </c>
      <c r="DF48" s="115">
        <v>0.5</v>
      </c>
      <c r="DG48" s="9" t="s">
        <v>251</v>
      </c>
      <c r="DH48" s="206"/>
      <c r="DI48" s="207"/>
      <c r="DJ48" s="9" t="str">
        <f t="shared" si="627"/>
        <v>QUI</v>
      </c>
      <c r="DK48" s="110">
        <v>45533</v>
      </c>
      <c r="DL48" s="115">
        <v>0.5</v>
      </c>
      <c r="DM48" s="9" t="str">
        <f t="shared" si="628"/>
        <v>SEG</v>
      </c>
      <c r="DN48" s="110">
        <v>45544</v>
      </c>
      <c r="DO48" s="115">
        <v>0.5</v>
      </c>
      <c r="DP48" s="9" t="str">
        <f t="shared" si="629"/>
        <v>TER</v>
      </c>
      <c r="DQ48" s="110">
        <v>45552</v>
      </c>
      <c r="DR48" s="115">
        <v>0.5</v>
      </c>
      <c r="DS48" s="9" t="str">
        <f t="shared" si="630"/>
        <v>QUA</v>
      </c>
      <c r="DT48" s="110">
        <v>45567</v>
      </c>
      <c r="DU48" s="115">
        <v>0.5</v>
      </c>
      <c r="DV48" s="9" t="str">
        <f t="shared" si="631"/>
        <v>QUI</v>
      </c>
      <c r="DW48" s="110">
        <f>IF(WEEKDAY(DW50)=1,DW50-3,IF(WEEKDAY(DW50)=2,DW50-4,IF(WEEKDAY(DW50)=3,DW50-4,DW50-2)))</f>
        <v>45575</v>
      </c>
      <c r="DX48" s="115">
        <v>0.5</v>
      </c>
      <c r="DY48" s="9" t="str">
        <f t="shared" si="632"/>
        <v>SEX</v>
      </c>
      <c r="DZ48" s="114">
        <v>45576</v>
      </c>
      <c r="EA48" s="115">
        <v>0.5</v>
      </c>
      <c r="EB48" s="9" t="str">
        <f t="shared" si="633"/>
        <v>TER</v>
      </c>
      <c r="EC48" s="114">
        <v>45580</v>
      </c>
      <c r="ED48" s="115">
        <v>0.75</v>
      </c>
      <c r="EE48" s="9" t="str">
        <f t="shared" si="634"/>
        <v>TER</v>
      </c>
      <c r="EF48" s="110">
        <f>IF(WEEKDAY(EF50)=1,EF50-3,IF(WEEKDAY(EF50)=2,EF50-4,IF(WEEKDAY(EF50)=3,EF50-4,EF50-2)))</f>
        <v>45580</v>
      </c>
      <c r="EG48" s="115">
        <v>0.5</v>
      </c>
      <c r="EH48" s="9" t="str">
        <f t="shared" si="635"/>
        <v>SEX</v>
      </c>
      <c r="EI48" s="139">
        <v>45597</v>
      </c>
      <c r="EJ48" s="115">
        <v>0.5</v>
      </c>
      <c r="EK48" s="9" t="str">
        <f t="shared" si="636"/>
        <v>SEX</v>
      </c>
      <c r="EL48" s="114">
        <v>45597</v>
      </c>
      <c r="EM48" s="115">
        <v>0.5</v>
      </c>
      <c r="EN48" s="9" t="str">
        <f t="shared" si="637"/>
        <v>TER</v>
      </c>
      <c r="EO48" s="139">
        <v>45608</v>
      </c>
      <c r="EP48" s="115">
        <v>0.75</v>
      </c>
      <c r="EQ48" s="9" t="str">
        <f t="shared" si="638"/>
        <v>SEX</v>
      </c>
      <c r="ER48" s="139">
        <v>45618</v>
      </c>
      <c r="ES48" s="115">
        <v>0.5</v>
      </c>
      <c r="EW48" s="9" t="str">
        <f t="shared" ref="EW48:EW50" si="704">UPPER(TEXT(EX48,"DDD"))</f>
        <v>QUI</v>
      </c>
      <c r="EX48" s="139">
        <v>45624</v>
      </c>
      <c r="EY48" s="115">
        <v>0.75</v>
      </c>
      <c r="EZ48" s="240"/>
      <c r="FA48" s="241"/>
      <c r="FB48" s="242"/>
      <c r="FC48" s="9" t="str">
        <f t="shared" ref="FC48:FC53" si="705">UPPER(TEXT(FD48,"DDD"))</f>
        <v>QUA</v>
      </c>
      <c r="FD48" s="139">
        <v>45644</v>
      </c>
      <c r="FE48" s="115">
        <v>0.75</v>
      </c>
      <c r="FF48" s="9" t="str">
        <f t="shared" ref="FF48:FF53" si="706">UPPER(TEXT(FG48,"DDD"))</f>
        <v>SEG</v>
      </c>
      <c r="FG48" s="114">
        <v>45642</v>
      </c>
      <c r="FH48" s="115">
        <v>0.75</v>
      </c>
      <c r="FI48" s="9" t="str">
        <f t="shared" ref="FI48:FI53" si="707">UPPER(TEXT(FJ48,"DDD"))</f>
        <v>SEG</v>
      </c>
      <c r="FJ48" s="114">
        <v>45649</v>
      </c>
      <c r="FK48" s="115">
        <v>0.75</v>
      </c>
      <c r="FL48" s="9" t="str">
        <f t="shared" ref="FL48:FL53" si="708">UPPER(TEXT(FM48,"DDD"))</f>
        <v>TER</v>
      </c>
      <c r="FM48" s="114">
        <v>45664</v>
      </c>
      <c r="FN48" s="115">
        <v>0.75</v>
      </c>
      <c r="FO48" s="9" t="str">
        <f t="shared" ref="FO48:FO53" si="709">UPPER(TEXT(FP48,"DDD"))</f>
        <v>TER</v>
      </c>
      <c r="FP48" s="114">
        <v>45671</v>
      </c>
      <c r="FQ48" s="115">
        <v>0.5</v>
      </c>
      <c r="FR48" s="9" t="str">
        <f t="shared" ref="FR48:FR53" si="710">UPPER(TEXT(FS48,"DDD"))</f>
        <v>SEG</v>
      </c>
      <c r="FS48" s="114">
        <v>45677</v>
      </c>
      <c r="FT48" s="115">
        <v>0.75</v>
      </c>
      <c r="FU48" s="71" t="str">
        <f t="shared" si="639"/>
        <v>TER</v>
      </c>
      <c r="FV48" s="110">
        <f>IF(WEEKDAY(FV50)=1,FV50-3,IF(WEEKDAY(FV50)=2,FV50-4,IF(WEEKDAY(FV50)=3,FV50-4,FV50-2)))</f>
        <v>45685</v>
      </c>
      <c r="FW48" s="115">
        <v>0.5</v>
      </c>
      <c r="FX48" s="71" t="str">
        <f t="shared" si="640"/>
        <v>TER</v>
      </c>
      <c r="FY48" s="110">
        <f>IF(WEEKDAY(FY50)=1,FY50-3,IF(WEEKDAY(FY50)=2,FY50-4,IF(WEEKDAY(FY50)=3,FY50-4,FY50-2)))</f>
        <v>45692</v>
      </c>
      <c r="FZ48" s="115">
        <v>0.5</v>
      </c>
      <c r="GA48" s="71" t="str">
        <f t="shared" si="641"/>
        <v>TER</v>
      </c>
      <c r="GB48" s="110">
        <f>IF(WEEKDAY(GB50)=1,GB50-3,IF(WEEKDAY(GB50)=2,GB50-4,IF(WEEKDAY(GB50)=3,GB50-4,GB50-2)))</f>
        <v>45699</v>
      </c>
      <c r="GC48" s="115">
        <v>0.75</v>
      </c>
      <c r="GD48" s="71" t="str">
        <f t="shared" si="642"/>
        <v>SEG</v>
      </c>
      <c r="GE48" s="110">
        <v>45705</v>
      </c>
      <c r="GF48" s="115">
        <v>0.5</v>
      </c>
      <c r="GG48" s="71" t="str">
        <f t="shared" si="643"/>
        <v>TER</v>
      </c>
      <c r="GH48" s="110">
        <v>45713</v>
      </c>
      <c r="GI48" s="115">
        <v>0.75</v>
      </c>
      <c r="GJ48" s="71" t="str">
        <f t="shared" si="644"/>
        <v>QUA</v>
      </c>
      <c r="GK48" s="110">
        <v>45714</v>
      </c>
      <c r="GL48" s="115">
        <v>0.75</v>
      </c>
      <c r="GM48" s="192"/>
      <c r="GN48" s="159"/>
      <c r="GO48" s="193"/>
      <c r="GP48" s="192"/>
      <c r="GQ48" s="159"/>
      <c r="GR48" s="193"/>
      <c r="GS48" s="71" t="str">
        <f t="shared" si="645"/>
        <v>QUI</v>
      </c>
      <c r="GT48" s="110">
        <v>45722</v>
      </c>
      <c r="GU48" s="115">
        <v>0.5</v>
      </c>
      <c r="GV48" s="71" t="str">
        <f t="shared" si="646"/>
        <v>QUA</v>
      </c>
      <c r="GW48" s="110">
        <v>45728</v>
      </c>
      <c r="GX48" s="115">
        <v>0.5</v>
      </c>
      <c r="GY48" s="71" t="str">
        <f t="shared" si="647"/>
        <v>QUI</v>
      </c>
      <c r="GZ48" s="110">
        <f>IF(WEEKDAY(GZ50)=1,GZ50-3,IF(WEEKDAY(GZ50)=2,GZ50-4,IF(WEEKDAY(GZ50)=3,GZ50-4,GZ50-2)))</f>
        <v>45743</v>
      </c>
      <c r="HA48" s="115">
        <v>0.75</v>
      </c>
      <c r="HB48" s="71" t="str">
        <f t="shared" si="648"/>
        <v>QUA</v>
      </c>
      <c r="HC48" s="110">
        <v>45749</v>
      </c>
      <c r="HD48" s="115">
        <v>0.5</v>
      </c>
      <c r="HE48" s="71" t="str">
        <f t="shared" si="649"/>
        <v>TER</v>
      </c>
      <c r="HF48" s="110">
        <f>IF(WEEKDAY(HF50)=1,HF50-3,IF(WEEKDAY(HF50)=2,HF50-4,IF(WEEKDAY(HF50)=3,HF50-4,HF50-2)))</f>
        <v>45755</v>
      </c>
      <c r="HG48" s="115">
        <v>0.75</v>
      </c>
      <c r="HH48" s="9" t="str">
        <f t="shared" ref="HH48:HH53" si="711">UPPER(TEXT(HI48,"DDD"))</f>
        <v>TER</v>
      </c>
      <c r="HI48" s="114">
        <v>45762</v>
      </c>
      <c r="HJ48" s="115">
        <v>0.5</v>
      </c>
      <c r="HK48" s="71" t="str">
        <f t="shared" si="650"/>
        <v>SEX</v>
      </c>
      <c r="HL48" s="110">
        <v>45772</v>
      </c>
      <c r="HM48" s="115">
        <v>0.5</v>
      </c>
      <c r="HN48" s="71" t="str">
        <f t="shared" si="651"/>
        <v>TER</v>
      </c>
      <c r="HO48" s="110">
        <v>45783</v>
      </c>
      <c r="HP48" s="115">
        <v>0.75</v>
      </c>
      <c r="HQ48" s="71" t="str">
        <f t="shared" si="652"/>
        <v>QUI</v>
      </c>
      <c r="HR48" s="110">
        <f>IF(WEEKDAY(HR50)=1,HR50-3,IF(WEEKDAY(HR50)=2,HR50-4,IF(WEEKDAY(HR50)=3,HR50-4,HR50-2)))</f>
        <v>45785</v>
      </c>
      <c r="HS48" s="115">
        <v>0.5</v>
      </c>
      <c r="HT48" s="71" t="str">
        <f t="shared" si="653"/>
        <v>QUA</v>
      </c>
      <c r="HU48" s="110">
        <v>45791</v>
      </c>
      <c r="HV48" s="115">
        <v>0.75</v>
      </c>
      <c r="HW48" s="71" t="str">
        <f t="shared" si="654"/>
        <v>TER</v>
      </c>
      <c r="HX48" s="110">
        <f>IF(WEEKDAY(HX50)=1,HX50-3,IF(WEEKDAY(HX50)=2,HX50-4,IF(WEEKDAY(HX50)=3,HX50-4,HX50-2)))</f>
        <v>45811</v>
      </c>
      <c r="HY48" s="115">
        <v>0.75</v>
      </c>
      <c r="HZ48" s="71" t="str">
        <f t="shared" si="655"/>
        <v>SEX</v>
      </c>
      <c r="IA48" s="110">
        <v>45814</v>
      </c>
      <c r="IB48" s="115">
        <v>0.5</v>
      </c>
      <c r="IC48" s="71" t="str">
        <f t="shared" si="656"/>
        <v>QUA</v>
      </c>
      <c r="ID48" s="110">
        <v>45812</v>
      </c>
      <c r="IE48" s="115">
        <v>0.75</v>
      </c>
      <c r="IF48" s="71" t="str">
        <f t="shared" si="657"/>
        <v>SEG</v>
      </c>
      <c r="IG48" s="110">
        <v>45824</v>
      </c>
      <c r="IH48" s="115">
        <v>0.75</v>
      </c>
      <c r="II48" s="192"/>
      <c r="IJ48" s="159"/>
      <c r="IK48" s="193"/>
      <c r="IL48" s="71" t="str">
        <f t="shared" si="658"/>
        <v>QUA</v>
      </c>
      <c r="IM48" s="110">
        <f>IF(WEEKDAY(IM50)=1,IM50-3,IF(WEEKDAY(IM50)=2,IM50-4,IF(WEEKDAY(IM50)=3,IM50-4,IM50-2)))</f>
        <v>45840</v>
      </c>
      <c r="IN48" s="115">
        <v>0.5</v>
      </c>
      <c r="IO48" s="71" t="str">
        <f t="shared" si="659"/>
        <v>SEG</v>
      </c>
      <c r="IP48" s="110">
        <v>45845</v>
      </c>
      <c r="IQ48" s="115">
        <v>0.5</v>
      </c>
      <c r="IR48" s="71" t="str">
        <f t="shared" si="660"/>
        <v>TER</v>
      </c>
      <c r="IS48" s="110">
        <v>45860</v>
      </c>
      <c r="IT48" s="115">
        <v>0.75</v>
      </c>
      <c r="IU48" s="71" t="str">
        <f t="shared" si="661"/>
        <v>TER</v>
      </c>
      <c r="IV48" s="110">
        <f>IF(WEEKDAY(IV50)=1,IV50-3,IF(WEEKDAY(IV50)=2,IV50-4,IF(WEEKDAY(IV50)=3,IV50-4,IV50-2)))</f>
        <v>45853</v>
      </c>
      <c r="IW48" s="115">
        <v>0.5</v>
      </c>
      <c r="IX48" s="192"/>
      <c r="IY48" s="159"/>
      <c r="IZ48" s="193"/>
      <c r="JA48" s="192"/>
      <c r="JB48" s="159"/>
      <c r="JC48" s="193"/>
      <c r="JD48" s="192"/>
      <c r="JE48" s="159"/>
      <c r="JF48" s="193"/>
      <c r="JG48" s="192"/>
      <c r="JH48" s="159"/>
      <c r="JI48" s="193"/>
      <c r="JJ48" s="192"/>
      <c r="JK48" s="159"/>
      <c r="JL48" s="193"/>
      <c r="JM48" s="192"/>
      <c r="JN48" s="159"/>
      <c r="JO48" s="193"/>
      <c r="JP48" s="71" t="str">
        <f t="shared" si="662"/>
        <v>QUI</v>
      </c>
      <c r="JQ48" s="110">
        <v>45904</v>
      </c>
      <c r="JR48" s="115">
        <v>0.75</v>
      </c>
      <c r="JS48" s="192"/>
      <c r="JT48" s="159"/>
      <c r="JU48" s="193"/>
      <c r="JV48" s="71" t="str">
        <f t="shared" si="663"/>
        <v>TER</v>
      </c>
      <c r="JW48" s="110">
        <v>45923</v>
      </c>
      <c r="JX48" s="111">
        <v>0.75</v>
      </c>
      <c r="JY48" s="199"/>
      <c r="JZ48" s="158"/>
      <c r="KA48" s="200"/>
      <c r="KB48" s="9" t="str">
        <f t="shared" si="664"/>
        <v>TER</v>
      </c>
      <c r="KC48" s="110">
        <v>45937</v>
      </c>
      <c r="KD48" s="115">
        <v>0.5</v>
      </c>
      <c r="KE48" s="71" t="str">
        <f t="shared" si="665"/>
        <v>SEG</v>
      </c>
      <c r="KF48" s="110">
        <v>45943</v>
      </c>
      <c r="KG48" s="115">
        <v>0.5</v>
      </c>
      <c r="KH48" s="192"/>
      <c r="KI48" s="159"/>
      <c r="KJ48" s="193"/>
      <c r="KK48" s="71" t="str">
        <f t="shared" si="666"/>
        <v>SEG</v>
      </c>
      <c r="KL48" s="110">
        <v>45964</v>
      </c>
      <c r="KM48" s="115">
        <v>0.5</v>
      </c>
      <c r="KN48" s="71" t="str">
        <f t="shared" si="667"/>
        <v>TER</v>
      </c>
      <c r="KO48" s="110">
        <f>IF(WEEKDAY(KO50)=1,KO50-3,IF(WEEKDAY(KO50)=2,KO50-4,IF(WEEKDAY(KO50)=3,KO50-4,KO50-2)))</f>
        <v>45972</v>
      </c>
      <c r="KP48" s="115">
        <v>0.75</v>
      </c>
      <c r="KQ48" s="192"/>
      <c r="KR48" s="159"/>
      <c r="KS48" s="193"/>
      <c r="KT48" s="71" t="str">
        <f t="shared" si="668"/>
        <v>TER</v>
      </c>
      <c r="KU48" s="110">
        <f>IF(WEEKDAY(KU50)=1,KU50-3,IF(WEEKDAY(KU50)=2,KU50-4,IF(WEEKDAY(KU50)=3,KU50-4,KU50-2)))</f>
        <v>45986</v>
      </c>
      <c r="KV48" s="115">
        <v>0.75</v>
      </c>
      <c r="KW48" s="192"/>
      <c r="KX48" s="159"/>
      <c r="KY48" s="193"/>
      <c r="KZ48" s="71" t="str">
        <f t="shared" si="669"/>
        <v>TER</v>
      </c>
      <c r="LA48" s="110">
        <v>45993</v>
      </c>
      <c r="LB48" s="115">
        <v>0.75</v>
      </c>
      <c r="LC48" s="71" t="str">
        <f t="shared" si="670"/>
        <v>SEG</v>
      </c>
      <c r="LD48" s="110">
        <v>46006</v>
      </c>
      <c r="LE48" s="115">
        <v>0.5</v>
      </c>
      <c r="LF48" s="71" t="str">
        <f t="shared" si="671"/>
        <v>QUI</v>
      </c>
      <c r="LG48" s="110">
        <v>46009</v>
      </c>
      <c r="LH48" s="115">
        <v>0.5</v>
      </c>
      <c r="LI48" s="71" t="str">
        <f t="shared" si="672"/>
        <v>SEX</v>
      </c>
      <c r="LJ48" s="110">
        <v>46010</v>
      </c>
      <c r="LK48" s="115">
        <v>0.5</v>
      </c>
      <c r="LL48" s="192"/>
      <c r="LM48" s="159"/>
      <c r="LN48" s="193"/>
      <c r="LO48" s="71" t="str">
        <f t="shared" si="673"/>
        <v>TER</v>
      </c>
      <c r="LP48" s="110">
        <v>46028</v>
      </c>
      <c r="LQ48" s="115">
        <v>0.75</v>
      </c>
      <c r="LR48" s="71" t="str">
        <f t="shared" si="674"/>
        <v>QUA</v>
      </c>
      <c r="LS48" s="110">
        <v>46036</v>
      </c>
      <c r="LT48" s="115">
        <v>0.75</v>
      </c>
      <c r="LU48" s="71" t="str">
        <f t="shared" si="675"/>
        <v>TER</v>
      </c>
      <c r="LV48" s="110">
        <v>46042</v>
      </c>
      <c r="LW48" s="115">
        <v>0.5</v>
      </c>
      <c r="LX48" s="192"/>
      <c r="LY48" s="159"/>
      <c r="LZ48" s="193"/>
      <c r="MA48" s="71" t="str">
        <f t="shared" si="676"/>
        <v>SEG</v>
      </c>
      <c r="MB48" s="110">
        <v>46055</v>
      </c>
      <c r="MC48" s="115">
        <v>0.75</v>
      </c>
      <c r="MD48" s="71" t="str">
        <f t="shared" si="677"/>
        <v>QUA</v>
      </c>
      <c r="ME48" s="110">
        <v>46071</v>
      </c>
      <c r="MF48" s="115">
        <v>0.75</v>
      </c>
      <c r="MG48" s="71" t="str">
        <f t="shared" si="678"/>
        <v>QUA</v>
      </c>
      <c r="MH48" s="110">
        <v>46078</v>
      </c>
      <c r="MI48" s="115">
        <v>0.5</v>
      </c>
      <c r="MJ48" s="294"/>
      <c r="MK48" s="295"/>
      <c r="ML48" s="296"/>
      <c r="MM48" s="71" t="str">
        <f t="shared" si="679"/>
        <v>TER</v>
      </c>
      <c r="MN48" s="110">
        <v>46091</v>
      </c>
      <c r="MO48" s="115">
        <v>0.5</v>
      </c>
      <c r="MP48" s="71" t="str">
        <f t="shared" si="680"/>
        <v>TER</v>
      </c>
      <c r="MQ48" s="110">
        <v>46098</v>
      </c>
      <c r="MR48" s="115">
        <v>0.5</v>
      </c>
      <c r="MS48" s="71" t="str">
        <f t="shared" si="681"/>
        <v>TER</v>
      </c>
      <c r="MT48" s="114">
        <f>IF(WEEKDAY(MT50)=1,MT50-3,IF(WEEKDAY(MT50)=2,MT50-4,IF(WEEKDAY(MT50)=3,MT50-4,MT50-2)))</f>
        <v>46105</v>
      </c>
      <c r="MU48" s="115">
        <v>0.5</v>
      </c>
      <c r="MV48" s="71" t="str">
        <f t="shared" si="682"/>
        <v>TER</v>
      </c>
      <c r="MW48" s="114">
        <v>46112</v>
      </c>
      <c r="MX48" s="115">
        <v>0.5</v>
      </c>
      <c r="MY48" s="9" t="str">
        <f t="shared" si="683"/>
        <v>QUA</v>
      </c>
      <c r="MZ48" s="114">
        <f>IF(WEEKDAY(MZ50)=1,MZ50-3,IF(WEEKDAY(MZ50)=2,MZ50-4,IF(WEEKDAY(MZ50)=3,MZ50-4,MZ50-2)))</f>
        <v>46120</v>
      </c>
      <c r="NA48" s="115">
        <v>0.5</v>
      </c>
      <c r="NB48" s="71" t="str">
        <f t="shared" si="684"/>
        <v>TER</v>
      </c>
      <c r="NC48" s="114">
        <f>IF(WEEKDAY(NC50)=1,NC50-3,IF(WEEKDAY(NC50)=2,NC50-4,IF(WEEKDAY(NC50)=3,NC50-4,NC50-2)))</f>
        <v>46126</v>
      </c>
      <c r="ND48" s="115">
        <v>0.5</v>
      </c>
      <c r="NE48" s="71" t="str">
        <f t="shared" si="685"/>
        <v>QUA</v>
      </c>
      <c r="NF48" s="114">
        <f>IF(WEEKDAY(NF50)=1,NF50-3,IF(WEEKDAY(NF50)=2,NF50-4,IF(WEEKDAY(NF50)=3,NF50-4,NF50-2)))</f>
        <v>46134</v>
      </c>
      <c r="NG48" s="115">
        <v>0.5</v>
      </c>
      <c r="NH48" s="71" t="str">
        <f t="shared" si="686"/>
        <v>TER</v>
      </c>
      <c r="NI48" s="114">
        <f>IF(WEEKDAY(NI50)=1,NI50-3,IF(WEEKDAY(NI50)=2,NI50-4,IF(WEEKDAY(NI50)=3,NI50-4,NI50-2)))</f>
        <v>46140</v>
      </c>
      <c r="NJ48" s="115">
        <v>0.5</v>
      </c>
      <c r="NK48" s="71" t="str">
        <f t="shared" si="687"/>
        <v>TER</v>
      </c>
      <c r="NL48" s="114">
        <f>IF(WEEKDAY(NL50)=1,NL50-3,IF(WEEKDAY(NL50)=2,NL50-4,IF(WEEKDAY(NL50)=3,NL50-4,NL50-2)))</f>
        <v>46147</v>
      </c>
      <c r="NM48" s="115">
        <v>0.5</v>
      </c>
      <c r="NN48" s="151" t="str">
        <f t="shared" si="688"/>
        <v>-</v>
      </c>
      <c r="NO48" s="157" t="s">
        <v>261</v>
      </c>
      <c r="NP48" s="90"/>
      <c r="NQ48" s="71" t="str">
        <f t="shared" si="689"/>
        <v>QUA</v>
      </c>
      <c r="NR48" s="114">
        <f>IF(WEEKDAY(NR50)=1,NR50-3,IF(WEEKDAY(NR50)=2,NR50-4,IF(WEEKDAY(NR50)=3,NR50-4,NR50-2)))</f>
        <v>46162</v>
      </c>
      <c r="NS48" s="115">
        <v>0.5</v>
      </c>
      <c r="NT48" s="71" t="str">
        <f t="shared" si="690"/>
        <v>TER</v>
      </c>
      <c r="NU48" s="114">
        <f>IF(WEEKDAY(NU50)=1,NU50-3,IF(WEEKDAY(NU50)=2,NU50-4,IF(WEEKDAY(NU50)=3,NU50-4,NU50-2)))</f>
        <v>46168</v>
      </c>
      <c r="NV48" s="115">
        <v>0.5</v>
      </c>
      <c r="NW48" s="71" t="str">
        <f t="shared" si="691"/>
        <v>TER</v>
      </c>
      <c r="NX48" s="114">
        <v>46175</v>
      </c>
      <c r="NY48" s="115">
        <v>0.5</v>
      </c>
      <c r="NZ48" s="71" t="str">
        <f t="shared" si="692"/>
        <v>QUA</v>
      </c>
      <c r="OA48" s="114">
        <f>IF(WEEKDAY(OA50)=1,OA50-3,IF(WEEKDAY(OA50)=2,OA50-4,IF(WEEKDAY(OA50)=3,OA50-4,OA50-2)))</f>
        <v>46183</v>
      </c>
      <c r="OB48" s="115">
        <v>0.5</v>
      </c>
      <c r="OC48" s="294"/>
      <c r="OD48" s="295"/>
      <c r="OE48" s="296"/>
      <c r="OF48" s="71" t="str">
        <f t="shared" si="693"/>
        <v>QUA</v>
      </c>
      <c r="OG48" s="114">
        <f>IF(WEEKDAY(OG50)=1,OG50-3,IF(WEEKDAY(OG50)=2,OG50-4,IF(WEEKDAY(OG50)=3,OG50-4,OG50-2)))</f>
        <v>46197</v>
      </c>
      <c r="OH48" s="115">
        <v>0.5</v>
      </c>
      <c r="OI48" s="71" t="str">
        <f t="shared" si="694"/>
        <v>QUA</v>
      </c>
      <c r="OJ48" s="114">
        <f>IF(WEEKDAY(OJ50)=1,OJ50-3,IF(WEEKDAY(OJ50)=2,OJ50-4,IF(WEEKDAY(OJ50)=3,OJ50-4,OJ50-2)))</f>
        <v>46204</v>
      </c>
      <c r="OK48" s="115">
        <v>0.5</v>
      </c>
      <c r="OL48" s="71" t="str">
        <f t="shared" si="695"/>
        <v>TER</v>
      </c>
      <c r="OM48" s="114">
        <v>46210</v>
      </c>
      <c r="ON48" s="115">
        <v>0.5</v>
      </c>
      <c r="OO48" s="71" t="str">
        <f t="shared" si="696"/>
        <v>QUI</v>
      </c>
      <c r="OP48" s="114">
        <f>IF(WEEKDAY(OP50)=1,OP50-3,IF(WEEKDAY(OP50)=2,OP50-4,IF(WEEKDAY(OP50)=3,OP50-4,OP50-2)))</f>
        <v>46247</v>
      </c>
      <c r="OQ48" s="115">
        <v>0.75</v>
      </c>
      <c r="OR48" s="71" t="str">
        <f t="shared" si="697"/>
        <v>QUA</v>
      </c>
      <c r="OS48" s="268">
        <f>IF(WEEKDAY(OS50)=1,OS50-3,IF(WEEKDAY(OS50)=2,OS50-4,IF(WEEKDAY(OS50)=3,OS50-4,OS50-2)))</f>
        <v>46225</v>
      </c>
      <c r="OT48" s="20">
        <v>0.75</v>
      </c>
      <c r="OU48" s="71" t="str">
        <f t="shared" si="698"/>
        <v>QUA</v>
      </c>
      <c r="OV48" s="268">
        <f>IF(WEEKDAY(OV50)=1,OV50-3,IF(WEEKDAY(OV50)=2,OV50-4,IF(WEEKDAY(OV50)=3,OV50-4,OV50-2)))</f>
        <v>46232</v>
      </c>
      <c r="OW48" s="20">
        <v>0.75</v>
      </c>
      <c r="OX48" s="71" t="str">
        <f t="shared" si="699"/>
        <v>QUA</v>
      </c>
      <c r="OY48" s="268">
        <f>IF(WEEKDAY(OY50)=1,OY50-3,IF(WEEKDAY(OY50)=2,OY50-4,IF(WEEKDAY(OY50)=3,OY50-4,OY50-2)))</f>
        <v>46239</v>
      </c>
      <c r="OZ48" s="20">
        <v>0.75</v>
      </c>
      <c r="PA48" s="71" t="str">
        <f t="shared" si="700"/>
        <v>QUA</v>
      </c>
      <c r="PB48" s="268">
        <f>IF(WEEKDAY(PB50)=1,PB50-3,IF(WEEKDAY(PB50)=2,PB50-4,IF(WEEKDAY(PB50)=3,PB50-4,PB50-2)))</f>
        <v>46246</v>
      </c>
      <c r="PC48" s="20">
        <v>0.75</v>
      </c>
      <c r="PD48" s="71" t="str">
        <f t="shared" si="701"/>
        <v>QUA</v>
      </c>
      <c r="PE48" s="268">
        <f>IF(WEEKDAY(PE50)=1,PE50-3,IF(WEEKDAY(PE50)=2,PE50-4,IF(WEEKDAY(PE50)=3,PE50-4,PE50-2)))</f>
        <v>46253</v>
      </c>
      <c r="PF48" s="20">
        <v>0.75</v>
      </c>
      <c r="PG48" s="71" t="str">
        <f t="shared" si="702"/>
        <v>QUI</v>
      </c>
      <c r="PH48" s="268">
        <f>IF(WEEKDAY(PH50)=1,PH50-3,IF(WEEKDAY(PH50)=2,PH50-4,IF(WEEKDAY(PH50)=3,PH50-4,PH50-2)))</f>
        <v>46261</v>
      </c>
      <c r="PI48" s="20">
        <v>0.75</v>
      </c>
      <c r="PJ48" s="71" t="str">
        <f t="shared" si="703"/>
        <v>QUA</v>
      </c>
      <c r="PK48" s="268">
        <f>IF(WEEKDAY(PK50)=1,PK50-3,IF(WEEKDAY(PK50)=2,PK50-4,IF(WEEKDAY(PK50)=3,PK50-4,PK50-2)))</f>
        <v>46267</v>
      </c>
      <c r="PL48" s="20">
        <v>0.75</v>
      </c>
    </row>
    <row r="49" spans="1:428" ht="14.7" customHeight="1" x14ac:dyDescent="0.3">
      <c r="A49" s="321"/>
      <c r="B49" s="59" t="s">
        <v>252</v>
      </c>
      <c r="C49" s="9" t="str">
        <f t="shared" si="592"/>
        <v>QUI</v>
      </c>
      <c r="D49" s="67">
        <v>45246</v>
      </c>
      <c r="E49" s="11">
        <v>0.5</v>
      </c>
      <c r="F49" s="9" t="str">
        <f t="shared" si="593"/>
        <v>TER</v>
      </c>
      <c r="G49" s="67">
        <v>45265</v>
      </c>
      <c r="H49" s="11">
        <v>0.25</v>
      </c>
      <c r="I49" s="9" t="str">
        <f t="shared" si="594"/>
        <v>QUI</v>
      </c>
      <c r="J49" s="19">
        <v>45260</v>
      </c>
      <c r="K49" s="11">
        <v>0.25</v>
      </c>
      <c r="L49" s="9" t="str">
        <f t="shared" si="595"/>
        <v>QUA</v>
      </c>
      <c r="M49" s="67">
        <v>45266</v>
      </c>
      <c r="N49" s="11">
        <v>0.5</v>
      </c>
      <c r="O49" s="9" t="str">
        <f t="shared" si="596"/>
        <v>TER</v>
      </c>
      <c r="P49" s="19">
        <v>45279</v>
      </c>
      <c r="Q49" s="11">
        <v>0.25</v>
      </c>
      <c r="R49" s="9" t="str">
        <f t="shared" si="597"/>
        <v>SÁB</v>
      </c>
      <c r="S49" s="67">
        <v>45290</v>
      </c>
      <c r="T49" s="11">
        <v>0.25</v>
      </c>
      <c r="U49" s="9" t="str">
        <f t="shared" si="598"/>
        <v>SEG</v>
      </c>
      <c r="V49" s="19">
        <v>45299</v>
      </c>
      <c r="W49" s="11">
        <v>0.25</v>
      </c>
      <c r="X49" s="9" t="str">
        <f t="shared" si="599"/>
        <v>TER</v>
      </c>
      <c r="Y49" s="19">
        <v>45307</v>
      </c>
      <c r="Z49" s="11">
        <v>0.25</v>
      </c>
      <c r="AA49" s="9" t="str">
        <f t="shared" si="600"/>
        <v>SEG</v>
      </c>
      <c r="AB49" s="19">
        <v>45313</v>
      </c>
      <c r="AC49" s="11">
        <v>0.5</v>
      </c>
      <c r="AD49" s="9" t="str">
        <f t="shared" si="601"/>
        <v>QUI</v>
      </c>
      <c r="AE49" s="19">
        <v>45316</v>
      </c>
      <c r="AF49" s="11">
        <v>0.5</v>
      </c>
      <c r="AG49" s="9" t="str">
        <f t="shared" si="602"/>
        <v>SEX</v>
      </c>
      <c r="AH49" s="19">
        <v>45331</v>
      </c>
      <c r="AI49" s="11">
        <v>0.5</v>
      </c>
      <c r="AJ49" s="9" t="str">
        <f t="shared" si="603"/>
        <v>QUI</v>
      </c>
      <c r="AK49" s="19">
        <v>45337</v>
      </c>
      <c r="AL49" s="11">
        <v>0.5</v>
      </c>
      <c r="AM49" s="9" t="str">
        <f t="shared" si="604"/>
        <v>SEG</v>
      </c>
      <c r="AN49" s="19">
        <v>45348</v>
      </c>
      <c r="AO49" s="11">
        <v>0.91666666666666663</v>
      </c>
      <c r="AP49" s="9" t="str">
        <f t="shared" si="605"/>
        <v>TER</v>
      </c>
      <c r="AQ49" s="77">
        <v>45356</v>
      </c>
      <c r="AR49" s="78">
        <v>0.91666666666666663</v>
      </c>
      <c r="AS49" s="9" t="str">
        <f t="shared" si="606"/>
        <v>SÁB</v>
      </c>
      <c r="AT49" s="240"/>
      <c r="AU49" s="242"/>
      <c r="AV49" s="9" t="str">
        <f t="shared" si="607"/>
        <v>QUI</v>
      </c>
      <c r="AW49" s="77">
        <v>45372</v>
      </c>
      <c r="AX49" s="78">
        <v>0.91666666666666663</v>
      </c>
      <c r="AY49" s="9" t="str">
        <f t="shared" si="608"/>
        <v>SEX</v>
      </c>
      <c r="AZ49" s="77">
        <v>45387</v>
      </c>
      <c r="BA49" s="78">
        <v>0.91666666666666663</v>
      </c>
      <c r="BB49" s="9" t="str">
        <f t="shared" si="609"/>
        <v>QUA</v>
      </c>
      <c r="BC49" s="77">
        <f>IF(WEEKDAY(BC50)=1,BC50-2,IF(WEEKDAY(BC50)=2,BC50-3,BC50-1))</f>
        <v>45385</v>
      </c>
      <c r="BD49" s="78">
        <v>0.91666666666666663</v>
      </c>
      <c r="BE49" s="9" t="str">
        <f t="shared" si="610"/>
        <v>TER</v>
      </c>
      <c r="BF49" s="77">
        <v>45391</v>
      </c>
      <c r="BG49" s="78">
        <v>0.91666666666666663</v>
      </c>
      <c r="BH49" s="9" t="str">
        <f t="shared" si="611"/>
        <v>QUI</v>
      </c>
      <c r="BI49" s="77">
        <v>45400</v>
      </c>
      <c r="BJ49" s="78">
        <v>0.91666666666666663</v>
      </c>
      <c r="BK49" s="9" t="str">
        <f t="shared" si="612"/>
        <v>SEG</v>
      </c>
      <c r="BL49" s="77">
        <f>IF(WEEKDAY(BL50)=1,BL50-2,IF(WEEKDAY(BL50)=2,BL50-3,BL50-1))</f>
        <v>45411</v>
      </c>
      <c r="BM49" s="78">
        <v>0.91666666666666663</v>
      </c>
      <c r="BN49" s="9" t="str">
        <f t="shared" si="613"/>
        <v>SEX</v>
      </c>
      <c r="BO49" s="19">
        <f>IF(WEEKDAY(BO50)=1,BO50-2,IF(WEEKDAY(BO50)=2,BO50-3,BO50-1))</f>
        <v>45422</v>
      </c>
      <c r="BP49" s="11">
        <v>0.91666666666666663</v>
      </c>
      <c r="BQ49" s="9" t="str">
        <f t="shared" si="614"/>
        <v>QUA</v>
      </c>
      <c r="BR49" s="19">
        <f>IF(WEEKDAY(BR50)=1,BR50-2,IF(WEEKDAY(BR50)=2,BR50-3,BR50-1))</f>
        <v>45434</v>
      </c>
      <c r="BS49" s="11">
        <v>0.91666666666666663</v>
      </c>
      <c r="BT49" s="9" t="str">
        <f t="shared" si="615"/>
        <v>QUI</v>
      </c>
      <c r="BU49" s="77">
        <f>IF(WEEKDAY(BU50)=1,BU50-2,IF(WEEKDAY(BU50)=2,BU50-3,BU50-1))</f>
        <v>45442</v>
      </c>
      <c r="BV49" s="78">
        <v>0.91666666666666663</v>
      </c>
      <c r="BW49" s="9" t="str">
        <f t="shared" si="616"/>
        <v>SEG</v>
      </c>
      <c r="BX49" s="77">
        <v>45446</v>
      </c>
      <c r="BY49" s="78">
        <v>0.91666666666666663</v>
      </c>
      <c r="BZ49" s="9" t="str">
        <f t="shared" si="617"/>
        <v>SEX</v>
      </c>
      <c r="CA49" s="110">
        <f>IF(WEEKDAY(CA50)=1,CA50-2,IF(WEEKDAY(CA50)=2,CA50-3,CA50-1))</f>
        <v>45464</v>
      </c>
      <c r="CB49" s="111">
        <v>0.91666666666666663</v>
      </c>
      <c r="CC49" s="213"/>
      <c r="CD49" s="135"/>
      <c r="CE49" s="214"/>
      <c r="CF49" s="9" t="str">
        <f t="shared" si="618"/>
        <v>QUI</v>
      </c>
      <c r="CG49" s="110">
        <f>IF(WEEKDAY(CG50)=1,CG50-2,IF(WEEKDAY(CG50)=2,CG50-3,CG50-1))</f>
        <v>45470</v>
      </c>
      <c r="CH49" s="111">
        <v>0.91666666666666663</v>
      </c>
      <c r="CI49" s="9" t="str">
        <f t="shared" si="619"/>
        <v>SEX</v>
      </c>
      <c r="CJ49" s="110">
        <f>IF(WEEKDAY(CJ50)=1,CJ50-2,IF(WEEKDAY(CJ50)=2,CJ50-3,CJ50-1))</f>
        <v>45478</v>
      </c>
      <c r="CK49" s="111">
        <v>0.91666666666666663</v>
      </c>
      <c r="CL49" s="9" t="str">
        <f t="shared" si="620"/>
        <v>QUA</v>
      </c>
      <c r="CM49" s="110">
        <f>IF(WEEKDAY(CM50)=1,CM50-2,IF(WEEKDAY(CM50)=2,CM50-3,CM50-1))</f>
        <v>45483</v>
      </c>
      <c r="CN49" s="111">
        <v>0.91666666666666663</v>
      </c>
      <c r="CO49" s="9" t="str">
        <f t="shared" si="621"/>
        <v>SEG</v>
      </c>
      <c r="CP49" s="110">
        <f>IF(WEEKDAY(CP50)=1,CP50-2,IF(WEEKDAY(CP50)=2,CP50-3,CP50-1))</f>
        <v>45488</v>
      </c>
      <c r="CQ49" s="111">
        <v>0.91666666666666663</v>
      </c>
      <c r="CR49" s="9" t="str">
        <f t="shared" si="622"/>
        <v>QUA</v>
      </c>
      <c r="CS49" s="110">
        <f>IF(WEEKDAY(CS50)=1,CS50-2,IF(WEEKDAY(CS50)=2,CS50-3,CS50-1))</f>
        <v>45490</v>
      </c>
      <c r="CT49" s="111">
        <v>0.91666666666666663</v>
      </c>
      <c r="CU49" s="9" t="str">
        <f t="shared" si="623"/>
        <v>QUI</v>
      </c>
      <c r="CV49" s="110">
        <f>IF(WEEKDAY(CV50)=1,CV50-2,IF(WEEKDAY(CV50)=2,CV50-3,CV50-1))</f>
        <v>45519</v>
      </c>
      <c r="CW49" s="111">
        <v>0.91666666666666663</v>
      </c>
      <c r="CX49" s="9" t="str">
        <f t="shared" si="624"/>
        <v>TER</v>
      </c>
      <c r="CY49" s="110">
        <f>IF(WEEKDAY(CY50)=1,CY50-2,IF(WEEKDAY(CY50)=2,CY50-3,CY50-1))</f>
        <v>45517</v>
      </c>
      <c r="CZ49" s="111">
        <v>0.91666666666666663</v>
      </c>
      <c r="DA49" s="9" t="str">
        <f t="shared" si="625"/>
        <v>TER</v>
      </c>
      <c r="DB49" s="110">
        <v>45524</v>
      </c>
      <c r="DC49" s="111">
        <v>0.91666666666666663</v>
      </c>
      <c r="DD49" s="9" t="str">
        <f t="shared" si="626"/>
        <v>SEX</v>
      </c>
      <c r="DE49" s="110">
        <v>45527</v>
      </c>
      <c r="DF49" s="111">
        <v>0.91666666666666663</v>
      </c>
      <c r="DG49" s="9" t="s">
        <v>251</v>
      </c>
      <c r="DH49" s="206"/>
      <c r="DI49" s="207"/>
      <c r="DJ49" s="9" t="str">
        <f t="shared" si="627"/>
        <v>TER</v>
      </c>
      <c r="DK49" s="110">
        <v>45538</v>
      </c>
      <c r="DL49" s="111">
        <v>0.91666666666666663</v>
      </c>
      <c r="DM49" s="9" t="str">
        <f t="shared" si="628"/>
        <v>QUA</v>
      </c>
      <c r="DN49" s="110">
        <v>45553</v>
      </c>
      <c r="DO49" s="111">
        <v>0.91666666666666663</v>
      </c>
      <c r="DP49" s="9" t="str">
        <f t="shared" si="629"/>
        <v>QUI</v>
      </c>
      <c r="DQ49" s="110">
        <v>45554</v>
      </c>
      <c r="DR49" s="111">
        <v>0.91666666666666663</v>
      </c>
      <c r="DS49" s="9" t="str">
        <f t="shared" si="630"/>
        <v>SEX</v>
      </c>
      <c r="DT49" s="110">
        <f>IF(WEEKDAY(DT50)=1,DT50-2,IF(WEEKDAY(DT50)=2,DT50-3,DT50-1))</f>
        <v>45569</v>
      </c>
      <c r="DU49" s="111">
        <v>0.75</v>
      </c>
      <c r="DV49" s="9" t="str">
        <f t="shared" si="631"/>
        <v>SEX</v>
      </c>
      <c r="DW49" s="110">
        <f>IF(WEEKDAY(DW50)=1,DW50-2,IF(WEEKDAY(DW50)=2,DW50-3,DW50-1))</f>
        <v>45576</v>
      </c>
      <c r="DX49" s="111">
        <v>0.75</v>
      </c>
      <c r="DY49" s="9" t="str">
        <f t="shared" si="632"/>
        <v>QUA</v>
      </c>
      <c r="DZ49" s="114">
        <v>45581</v>
      </c>
      <c r="EA49" s="115">
        <v>0.5</v>
      </c>
      <c r="EB49" s="9" t="str">
        <f t="shared" si="633"/>
        <v>QUI</v>
      </c>
      <c r="EC49" s="114">
        <v>45589</v>
      </c>
      <c r="ED49" s="115">
        <v>0.5</v>
      </c>
      <c r="EE49" s="9" t="str">
        <f t="shared" si="634"/>
        <v>QUA</v>
      </c>
      <c r="EF49" s="110">
        <f>IF(WEEKDAY(EF50)=1,EF50-2,IF(WEEKDAY(EF50)=2,EF50-3,EF50-1))</f>
        <v>45581</v>
      </c>
      <c r="EG49" s="111">
        <v>0.91666666666666663</v>
      </c>
      <c r="EH49" s="9" t="str">
        <f t="shared" si="635"/>
        <v>SEG</v>
      </c>
      <c r="EI49" s="139">
        <v>45600</v>
      </c>
      <c r="EJ49" s="115">
        <v>0.5</v>
      </c>
      <c r="EK49" s="9" t="str">
        <f t="shared" si="636"/>
        <v>SEG</v>
      </c>
      <c r="EL49" s="114">
        <v>45600</v>
      </c>
      <c r="EM49" s="115">
        <v>0.5</v>
      </c>
      <c r="EN49" s="9" t="str">
        <f t="shared" si="637"/>
        <v>QUA</v>
      </c>
      <c r="EO49" s="139">
        <v>45609</v>
      </c>
      <c r="EP49" s="115">
        <v>0.5</v>
      </c>
      <c r="EQ49" s="9" t="str">
        <f t="shared" si="638"/>
        <v>SEG</v>
      </c>
      <c r="ER49" s="139">
        <v>45621</v>
      </c>
      <c r="ES49" s="115">
        <v>0.75</v>
      </c>
      <c r="EW49" s="9" t="str">
        <f t="shared" si="704"/>
        <v>SEX</v>
      </c>
      <c r="EX49" s="139">
        <v>45625</v>
      </c>
      <c r="EY49" s="115">
        <v>0.91666666666666663</v>
      </c>
      <c r="EZ49" s="240"/>
      <c r="FA49" s="241"/>
      <c r="FB49" s="242"/>
      <c r="FC49" s="9" t="str">
        <f t="shared" si="705"/>
        <v>QUI</v>
      </c>
      <c r="FD49" s="139">
        <v>45645</v>
      </c>
      <c r="FE49" s="115">
        <v>0.91666666666666663</v>
      </c>
      <c r="FF49" s="9" t="str">
        <f t="shared" si="706"/>
        <v>TER</v>
      </c>
      <c r="FG49" s="114">
        <v>45643</v>
      </c>
      <c r="FH49" s="115">
        <v>0.91666666666666663</v>
      </c>
      <c r="FI49" s="9" t="str">
        <f t="shared" si="707"/>
        <v>QUI</v>
      </c>
      <c r="FJ49" s="114">
        <v>45652</v>
      </c>
      <c r="FK49" s="115">
        <v>0.91666666666666663</v>
      </c>
      <c r="FL49" s="9" t="str">
        <f t="shared" si="708"/>
        <v>QUA</v>
      </c>
      <c r="FM49" s="114">
        <v>45665</v>
      </c>
      <c r="FN49" s="115">
        <v>0.91666666666666663</v>
      </c>
      <c r="FO49" s="9" t="str">
        <f t="shared" si="709"/>
        <v>QUA</v>
      </c>
      <c r="FP49" s="114">
        <v>45672</v>
      </c>
      <c r="FQ49" s="115">
        <v>0.91666666666666663</v>
      </c>
      <c r="FR49" s="9" t="str">
        <f t="shared" si="710"/>
        <v>TER</v>
      </c>
      <c r="FS49" s="114">
        <v>45678</v>
      </c>
      <c r="FT49" s="115">
        <v>0.91666666666666663</v>
      </c>
      <c r="FU49" s="71" t="str">
        <f t="shared" si="639"/>
        <v>QUA</v>
      </c>
      <c r="FV49" s="110">
        <f>IF(WEEKDAY(FV50)=1,FV50-2,IF(WEEKDAY(FV50)=2,FV50-3,FV50-1))</f>
        <v>45686</v>
      </c>
      <c r="FW49" s="111">
        <v>0.91666666666666663</v>
      </c>
      <c r="FX49" s="71" t="str">
        <f t="shared" si="640"/>
        <v>QUA</v>
      </c>
      <c r="FY49" s="110">
        <f>IF(WEEKDAY(FY50)=1,FY50-2,IF(WEEKDAY(FY50)=2,FY50-3,FY50-1))</f>
        <v>45693</v>
      </c>
      <c r="FZ49" s="111">
        <v>0.91666666666666663</v>
      </c>
      <c r="GA49" s="71" t="str">
        <f t="shared" si="641"/>
        <v>QUA</v>
      </c>
      <c r="GB49" s="110">
        <f>IF(WEEKDAY(GB50)=1,GB50-2,IF(WEEKDAY(GB50)=2,GB50-3,GB50-1))</f>
        <v>45700</v>
      </c>
      <c r="GC49" s="111">
        <v>0.91666666666666663</v>
      </c>
      <c r="GD49" s="71" t="str">
        <f t="shared" si="642"/>
        <v>TER</v>
      </c>
      <c r="GE49" s="110">
        <v>45706</v>
      </c>
      <c r="GF49" s="111">
        <v>0.91666666666666663</v>
      </c>
      <c r="GG49" s="71" t="str">
        <f t="shared" si="643"/>
        <v>QUA</v>
      </c>
      <c r="GH49" s="110">
        <v>45714</v>
      </c>
      <c r="GI49" s="111">
        <v>0.91666666666666663</v>
      </c>
      <c r="GJ49" s="71" t="str">
        <f t="shared" si="644"/>
        <v>SEX</v>
      </c>
      <c r="GK49" s="110">
        <f>IF(WEEKDAY(GK50)=1,GK50-2,IF(WEEKDAY(GK50)=2,GK50-3,GK50-1))</f>
        <v>45716</v>
      </c>
      <c r="GL49" s="111">
        <v>0.91666666666666663</v>
      </c>
      <c r="GM49" s="192"/>
      <c r="GN49" s="159"/>
      <c r="GO49" s="193"/>
      <c r="GP49" s="192"/>
      <c r="GQ49" s="159"/>
      <c r="GR49" s="193"/>
      <c r="GS49" s="71" t="str">
        <f t="shared" si="645"/>
        <v>TER</v>
      </c>
      <c r="GT49" s="110">
        <f>IF(WEEKDAY(GT50)=1,GT50-2,IF(WEEKDAY(GT50)=2,GT50-3,GT50-1))</f>
        <v>45727</v>
      </c>
      <c r="GU49" s="111">
        <v>0.91666666666666663</v>
      </c>
      <c r="GV49" s="71" t="str">
        <f t="shared" si="646"/>
        <v>QUI</v>
      </c>
      <c r="GW49" s="110">
        <v>45736</v>
      </c>
      <c r="GX49" s="111">
        <v>0.91666666666666663</v>
      </c>
      <c r="GY49" s="71" t="str">
        <f t="shared" si="647"/>
        <v>SEX</v>
      </c>
      <c r="GZ49" s="110">
        <f>IF(WEEKDAY(GZ50)=1,GZ50-2,IF(WEEKDAY(GZ50)=2,GZ50-3,GZ50-1))</f>
        <v>45744</v>
      </c>
      <c r="HA49" s="111">
        <v>0.91666666666666663</v>
      </c>
      <c r="HB49" s="71" t="str">
        <f t="shared" si="648"/>
        <v>QUI</v>
      </c>
      <c r="HC49" s="110">
        <v>45750</v>
      </c>
      <c r="HD49" s="111">
        <v>0.91666666666666663</v>
      </c>
      <c r="HE49" s="71" t="str">
        <f t="shared" si="649"/>
        <v>QUA</v>
      </c>
      <c r="HF49" s="110">
        <f>IF(WEEKDAY(HF50)=1,HF50-2,IF(WEEKDAY(HF50)=2,HF50-3,HF50-1))</f>
        <v>45756</v>
      </c>
      <c r="HG49" s="111">
        <v>0.91666666666666663</v>
      </c>
      <c r="HH49" s="9" t="str">
        <f t="shared" si="711"/>
        <v>QUA</v>
      </c>
      <c r="HI49" s="114">
        <v>45763</v>
      </c>
      <c r="HJ49" s="115">
        <v>0.91666666666666663</v>
      </c>
      <c r="HK49" s="71" t="str">
        <f t="shared" si="650"/>
        <v>QUI</v>
      </c>
      <c r="HL49" s="110">
        <f>IF(WEEKDAY(HL50)=1,HL50-2,IF(WEEKDAY(HL50)=2,HL50-3,HL50-1))</f>
        <v>45778</v>
      </c>
      <c r="HM49" s="111">
        <v>0.91666666666666663</v>
      </c>
      <c r="HN49" s="71" t="str">
        <f t="shared" si="651"/>
        <v>QUA</v>
      </c>
      <c r="HO49" s="110">
        <v>45784</v>
      </c>
      <c r="HP49" s="111">
        <v>0.91666666666666663</v>
      </c>
      <c r="HQ49" s="71" t="str">
        <f t="shared" si="652"/>
        <v>SEX</v>
      </c>
      <c r="HR49" s="110">
        <f>IF(WEEKDAY(HR50)=1,HR50-2,IF(WEEKDAY(HR50)=2,HR50-3,HR50-1))</f>
        <v>45786</v>
      </c>
      <c r="HS49" s="111">
        <v>0.91666666666666663</v>
      </c>
      <c r="HT49" s="71" t="str">
        <f t="shared" si="653"/>
        <v>QUI</v>
      </c>
      <c r="HU49" s="110">
        <v>45792</v>
      </c>
      <c r="HV49" s="111">
        <v>0.91666666666666663</v>
      </c>
      <c r="HW49" s="71" t="str">
        <f t="shared" si="654"/>
        <v>QUA</v>
      </c>
      <c r="HX49" s="110">
        <f>IF(WEEKDAY(HX50)=1,HX50-2,IF(WEEKDAY(HX50)=2,HX50-3,HX50-1))</f>
        <v>45812</v>
      </c>
      <c r="HY49" s="111">
        <v>0.91666666666666663</v>
      </c>
      <c r="HZ49" s="71" t="str">
        <f t="shared" si="655"/>
        <v>QUA</v>
      </c>
      <c r="IA49" s="110">
        <v>45819</v>
      </c>
      <c r="IB49" s="111">
        <v>0.91666666666666663</v>
      </c>
      <c r="IC49" s="71" t="str">
        <f t="shared" si="656"/>
        <v>QUI</v>
      </c>
      <c r="ID49" s="110">
        <v>45813</v>
      </c>
      <c r="IE49" s="111">
        <v>0.91666666666666663</v>
      </c>
      <c r="IF49" s="71" t="str">
        <f t="shared" si="657"/>
        <v>QUA</v>
      </c>
      <c r="IG49" s="110">
        <f>IF(WEEKDAY(IG50)=1,IG50-2,IF(WEEKDAY(IG50)=2,IG50-3,IG50-1))</f>
        <v>45833</v>
      </c>
      <c r="IH49" s="111">
        <v>0.91666666666666663</v>
      </c>
      <c r="II49" s="192"/>
      <c r="IJ49" s="159"/>
      <c r="IK49" s="193"/>
      <c r="IL49" s="71" t="str">
        <f t="shared" si="658"/>
        <v>QUI</v>
      </c>
      <c r="IM49" s="110">
        <f>IF(WEEKDAY(IM50)=1,IM50-2,IF(WEEKDAY(IM50)=2,IM50-3,IM50-1))</f>
        <v>45841</v>
      </c>
      <c r="IN49" s="111">
        <v>0.91666666666666663</v>
      </c>
      <c r="IO49" s="71" t="str">
        <f t="shared" si="659"/>
        <v>TER</v>
      </c>
      <c r="IP49" s="110">
        <v>45846</v>
      </c>
      <c r="IQ49" s="111">
        <v>0.91666666666666663</v>
      </c>
      <c r="IR49" s="71" t="str">
        <f t="shared" si="660"/>
        <v>QUA</v>
      </c>
      <c r="IS49" s="110">
        <v>45861</v>
      </c>
      <c r="IT49" s="111">
        <v>0.91666666666666663</v>
      </c>
      <c r="IU49" s="71" t="str">
        <f t="shared" si="661"/>
        <v>QUA</v>
      </c>
      <c r="IV49" s="110">
        <f>IF(WEEKDAY(IV50)=1,IV50-2,IF(WEEKDAY(IV50)=2,IV50-3,IV50-1))</f>
        <v>45854</v>
      </c>
      <c r="IW49" s="111">
        <v>0.91666666666666663</v>
      </c>
      <c r="IX49" s="192"/>
      <c r="IY49" s="159"/>
      <c r="IZ49" s="193"/>
      <c r="JA49" s="192"/>
      <c r="JB49" s="159"/>
      <c r="JC49" s="193"/>
      <c r="JD49" s="192"/>
      <c r="JE49" s="159"/>
      <c r="JF49" s="193"/>
      <c r="JG49" s="192"/>
      <c r="JH49" s="159"/>
      <c r="JI49" s="193"/>
      <c r="JJ49" s="192"/>
      <c r="JK49" s="159"/>
      <c r="JL49" s="193"/>
      <c r="JM49" s="192"/>
      <c r="JN49" s="159"/>
      <c r="JO49" s="193"/>
      <c r="JP49" s="71" t="str">
        <f t="shared" si="662"/>
        <v>TER</v>
      </c>
      <c r="JQ49" s="110">
        <v>45909</v>
      </c>
      <c r="JR49" s="111">
        <v>0.91666666666666663</v>
      </c>
      <c r="JS49" s="192"/>
      <c r="JT49" s="159"/>
      <c r="JU49" s="193"/>
      <c r="JV49" s="71" t="str">
        <f t="shared" si="663"/>
        <v>QUA</v>
      </c>
      <c r="JW49" s="110">
        <v>45924</v>
      </c>
      <c r="JX49" s="111">
        <v>0.91666666666666663</v>
      </c>
      <c r="JY49" s="199"/>
      <c r="JZ49" s="158"/>
      <c r="KA49" s="200"/>
      <c r="KB49" s="9" t="str">
        <f t="shared" si="664"/>
        <v>QUA</v>
      </c>
      <c r="KC49" s="110">
        <v>45938</v>
      </c>
      <c r="KD49" s="111">
        <v>0.91666666666666663</v>
      </c>
      <c r="KE49" s="71" t="str">
        <f t="shared" si="665"/>
        <v>QUI</v>
      </c>
      <c r="KF49" s="110">
        <f>IF(WEEKDAY(KF50)=1,KF50-2,IF(WEEKDAY(KF50)=2,KF50-3,KF50-1))</f>
        <v>45946</v>
      </c>
      <c r="KG49" s="111">
        <v>0.91666666666666663</v>
      </c>
      <c r="KH49" s="192"/>
      <c r="KI49" s="159"/>
      <c r="KJ49" s="193"/>
      <c r="KK49" s="71" t="str">
        <f t="shared" si="666"/>
        <v>QUA</v>
      </c>
      <c r="KL49" s="110">
        <f>IF(WEEKDAY(KL50)=1,KL50-2,IF(WEEKDAY(KL50)=2,KL50-3,KL50-1))</f>
        <v>45966</v>
      </c>
      <c r="KM49" s="111">
        <v>0.91666666666666663</v>
      </c>
      <c r="KN49" s="71" t="str">
        <f t="shared" si="667"/>
        <v>QUA</v>
      </c>
      <c r="KO49" s="110">
        <f>IF(WEEKDAY(KO50)=1,KO50-2,IF(WEEKDAY(KO50)=2,KO50-3,KO50-1))</f>
        <v>45973</v>
      </c>
      <c r="KP49" s="111">
        <v>0.91666666666666663</v>
      </c>
      <c r="KQ49" s="192"/>
      <c r="KR49" s="159"/>
      <c r="KS49" s="193"/>
      <c r="KT49" s="71" t="str">
        <f t="shared" si="668"/>
        <v>QUA</v>
      </c>
      <c r="KU49" s="110">
        <f>IF(WEEKDAY(KU50)=1,KU50-2,IF(WEEKDAY(KU50)=2,KU50-3,KU50-1))</f>
        <v>45987</v>
      </c>
      <c r="KV49" s="111">
        <v>0.91666666666666663</v>
      </c>
      <c r="KW49" s="192"/>
      <c r="KX49" s="159"/>
      <c r="KY49" s="193"/>
      <c r="KZ49" s="71" t="str">
        <f t="shared" si="669"/>
        <v>QUA</v>
      </c>
      <c r="LA49" s="110">
        <v>45994</v>
      </c>
      <c r="LB49" s="111">
        <v>0.91666666666666663</v>
      </c>
      <c r="LC49" s="71" t="str">
        <f t="shared" si="670"/>
        <v>TER</v>
      </c>
      <c r="LD49" s="110">
        <v>46007</v>
      </c>
      <c r="LE49" s="111">
        <v>0.91666666666666663</v>
      </c>
      <c r="LF49" s="71" t="str">
        <f t="shared" si="671"/>
        <v>SEX</v>
      </c>
      <c r="LG49" s="110">
        <v>46010</v>
      </c>
      <c r="LH49" s="111">
        <v>0.91666666666666663</v>
      </c>
      <c r="LI49" s="71" t="str">
        <f t="shared" si="672"/>
        <v>SEG</v>
      </c>
      <c r="LJ49" s="110">
        <v>46013</v>
      </c>
      <c r="LK49" s="111">
        <v>0.91666666666666663</v>
      </c>
      <c r="LL49" s="192"/>
      <c r="LM49" s="159"/>
      <c r="LN49" s="193"/>
      <c r="LO49" s="71" t="str">
        <f t="shared" si="673"/>
        <v>QUA</v>
      </c>
      <c r="LP49" s="110">
        <v>46029</v>
      </c>
      <c r="LQ49" s="111">
        <v>0.91666666666666663</v>
      </c>
      <c r="LR49" s="71" t="str">
        <f t="shared" si="674"/>
        <v>QUI</v>
      </c>
      <c r="LS49" s="110">
        <v>46037</v>
      </c>
      <c r="LT49" s="111">
        <v>0.91666666666666663</v>
      </c>
      <c r="LU49" s="71" t="str">
        <f t="shared" si="675"/>
        <v>QUA</v>
      </c>
      <c r="LV49" s="110">
        <v>46043</v>
      </c>
      <c r="LW49" s="111">
        <v>0.91666666666666663</v>
      </c>
      <c r="LX49" s="192"/>
      <c r="LY49" s="159"/>
      <c r="LZ49" s="193"/>
      <c r="MA49" s="71" t="str">
        <f t="shared" si="676"/>
        <v>QUA</v>
      </c>
      <c r="MB49" s="110">
        <v>46057</v>
      </c>
      <c r="MC49" s="111">
        <v>0.5</v>
      </c>
      <c r="MD49" s="71" t="str">
        <f t="shared" si="677"/>
        <v>QUI</v>
      </c>
      <c r="ME49" s="110">
        <v>46072</v>
      </c>
      <c r="MF49" s="111">
        <v>0.91666666666666663</v>
      </c>
      <c r="MG49" s="71" t="str">
        <f t="shared" si="678"/>
        <v>QUI</v>
      </c>
      <c r="MH49" s="110">
        <v>46079</v>
      </c>
      <c r="MI49" s="111">
        <v>0.91666666666666663</v>
      </c>
      <c r="MJ49" s="294"/>
      <c r="MK49" s="295"/>
      <c r="ML49" s="296"/>
      <c r="MM49" s="71" t="str">
        <f t="shared" si="679"/>
        <v>QUA</v>
      </c>
      <c r="MN49" s="110">
        <v>46092</v>
      </c>
      <c r="MO49" s="111">
        <v>0.91666666666666663</v>
      </c>
      <c r="MP49" s="71" t="str">
        <f t="shared" si="680"/>
        <v>QUA</v>
      </c>
      <c r="MQ49" s="110">
        <v>46099</v>
      </c>
      <c r="MR49" s="111">
        <v>0.91666666666666663</v>
      </c>
      <c r="MS49" s="71" t="str">
        <f t="shared" si="681"/>
        <v>QUA</v>
      </c>
      <c r="MT49" s="114">
        <f>IF(WEEKDAY(MT50)=1,MT50-2,IF(WEEKDAY(MT50)=2,MT50-3,MT50-1))</f>
        <v>46106</v>
      </c>
      <c r="MU49" s="115">
        <v>0.91666666666666663</v>
      </c>
      <c r="MV49" s="71" t="str">
        <f t="shared" si="682"/>
        <v>QUA</v>
      </c>
      <c r="MW49" s="114">
        <v>46113</v>
      </c>
      <c r="MX49" s="115">
        <v>0.91666666666666663</v>
      </c>
      <c r="MY49" s="71" t="str">
        <f t="shared" si="683"/>
        <v>QUI</v>
      </c>
      <c r="MZ49" s="114">
        <f>IF(WEEKDAY(MZ50)=1,MZ50-2,IF(WEEKDAY(MZ50)=2,MZ50-3,MZ50-1))</f>
        <v>46121</v>
      </c>
      <c r="NA49" s="115">
        <v>0.91666666666666663</v>
      </c>
      <c r="NB49" s="71" t="str">
        <f t="shared" si="684"/>
        <v>QUA</v>
      </c>
      <c r="NC49" s="114">
        <f>IF(WEEKDAY(NC50)=1,NC50-2,IF(WEEKDAY(NC50)=2,NC50-3,NC50-1))</f>
        <v>46127</v>
      </c>
      <c r="ND49" s="115">
        <v>0.91666666666666663</v>
      </c>
      <c r="NE49" s="71" t="str">
        <f t="shared" si="685"/>
        <v>QUI</v>
      </c>
      <c r="NF49" s="114">
        <f>IF(WEEKDAY(NF50)=1,NF50-2,IF(WEEKDAY(NF50)=2,NF50-3,NF50-1))</f>
        <v>46135</v>
      </c>
      <c r="NG49" s="115">
        <v>0.91666666666666663</v>
      </c>
      <c r="NH49" s="71" t="str">
        <f t="shared" si="686"/>
        <v>QUA</v>
      </c>
      <c r="NI49" s="114">
        <f>IF(WEEKDAY(NI50)=1,NI50-2,IF(WEEKDAY(NI50)=2,NI50-3,NI50-1))</f>
        <v>46141</v>
      </c>
      <c r="NJ49" s="115">
        <v>0.91666666666666663</v>
      </c>
      <c r="NK49" s="71" t="str">
        <f t="shared" si="687"/>
        <v>QUA</v>
      </c>
      <c r="NL49" s="114">
        <f>IF(WEEKDAY(NL50)=1,NL50-2,IF(WEEKDAY(NL50)=2,NL50-3,NL50-1))</f>
        <v>46148</v>
      </c>
      <c r="NM49" s="115">
        <v>0.91666666666666663</v>
      </c>
      <c r="NN49" s="151" t="str">
        <f t="shared" si="688"/>
        <v>-</v>
      </c>
      <c r="NO49" s="157" t="s">
        <v>261</v>
      </c>
      <c r="NP49" s="90"/>
      <c r="NQ49" s="71" t="str">
        <f t="shared" si="689"/>
        <v>QUI</v>
      </c>
      <c r="NR49" s="114">
        <f>IF(WEEKDAY(NR50)=1,NR50-2,IF(WEEKDAY(NR50)=2,NR50-3,NR50-1))</f>
        <v>46163</v>
      </c>
      <c r="NS49" s="115">
        <v>0.91666666666666663</v>
      </c>
      <c r="NT49" s="71" t="str">
        <f t="shared" si="690"/>
        <v>QUA</v>
      </c>
      <c r="NU49" s="114">
        <f>IF(WEEKDAY(NU50)=1,NU50-2,IF(WEEKDAY(NU50)=2,NU50-3,NU50-1))</f>
        <v>46169</v>
      </c>
      <c r="NV49" s="115">
        <v>0.91666666666666663</v>
      </c>
      <c r="NW49" s="71" t="str">
        <f t="shared" si="691"/>
        <v>QUI</v>
      </c>
      <c r="NX49" s="114">
        <f>IF(WEEKDAY(NX50)=1,NX50-2,IF(WEEKDAY(NX50)=2,NX50-3,NX50-1))</f>
        <v>46177</v>
      </c>
      <c r="NY49" s="115">
        <v>0.91666666666666663</v>
      </c>
      <c r="NZ49" s="71" t="str">
        <f t="shared" si="692"/>
        <v>QUI</v>
      </c>
      <c r="OA49" s="114">
        <f>IF(WEEKDAY(OA50)=1,OA50-2,IF(WEEKDAY(OA50)=2,OA50-3,OA50-1))</f>
        <v>46184</v>
      </c>
      <c r="OB49" s="115">
        <v>0.91666666666666663</v>
      </c>
      <c r="OC49" s="294"/>
      <c r="OD49" s="295"/>
      <c r="OE49" s="296"/>
      <c r="OF49" s="71" t="str">
        <f t="shared" si="693"/>
        <v>QUI</v>
      </c>
      <c r="OG49" s="114">
        <f>IF(WEEKDAY(OG50)=1,OG50-2,IF(WEEKDAY(OG50)=2,OG50-3,OG50-1))</f>
        <v>46198</v>
      </c>
      <c r="OH49" s="115">
        <v>0.91666666666666663</v>
      </c>
      <c r="OI49" s="71" t="str">
        <f t="shared" si="694"/>
        <v>QUI</v>
      </c>
      <c r="OJ49" s="114">
        <f>IF(WEEKDAY(OJ50)=1,OJ50-2,IF(WEEKDAY(OJ50)=2,OJ50-3,OJ50-1))</f>
        <v>46205</v>
      </c>
      <c r="OK49" s="115">
        <v>0.91666666666666663</v>
      </c>
      <c r="OL49" s="71" t="str">
        <f t="shared" si="695"/>
        <v>QUA</v>
      </c>
      <c r="OM49" s="114">
        <v>46211</v>
      </c>
      <c r="ON49" s="115">
        <v>0.91666666666666663</v>
      </c>
      <c r="OO49" s="71" t="str">
        <f t="shared" si="696"/>
        <v>SEX</v>
      </c>
      <c r="OP49" s="268">
        <f>IF(WEEKDAY(OP50)=1,OP50-2,IF(WEEKDAY(OP50)=2,OP50-3,OP50-1))</f>
        <v>46248</v>
      </c>
      <c r="OQ49" s="20">
        <v>0.91666666666666663</v>
      </c>
      <c r="OR49" s="71" t="str">
        <f t="shared" si="697"/>
        <v>QUI</v>
      </c>
      <c r="OS49" s="268">
        <f>IF(WEEKDAY(OS50)=1,OS50-2,IF(WEEKDAY(OS50)=2,OS50-3,OS50-1))</f>
        <v>46226</v>
      </c>
      <c r="OT49" s="20">
        <v>0.91666666666666663</v>
      </c>
      <c r="OU49" s="71" t="str">
        <f t="shared" si="698"/>
        <v>QUI</v>
      </c>
      <c r="OV49" s="268">
        <f>IF(WEEKDAY(OV50)=1,OV50-2,IF(WEEKDAY(OV50)=2,OV50-3,OV50-1))</f>
        <v>46233</v>
      </c>
      <c r="OW49" s="20">
        <v>0.91666666666666663</v>
      </c>
      <c r="OX49" s="71" t="str">
        <f t="shared" si="699"/>
        <v>QUI</v>
      </c>
      <c r="OY49" s="268">
        <f>IF(WEEKDAY(OY50)=1,OY50-2,IF(WEEKDAY(OY50)=2,OY50-3,OY50-1))</f>
        <v>46240</v>
      </c>
      <c r="OZ49" s="20">
        <v>0.91666666666666663</v>
      </c>
      <c r="PA49" s="71" t="str">
        <f t="shared" si="700"/>
        <v>QUI</v>
      </c>
      <c r="PB49" s="268">
        <f>IF(WEEKDAY(PB50)=1,PB50-2,IF(WEEKDAY(PB50)=2,PB50-3,PB50-1))</f>
        <v>46247</v>
      </c>
      <c r="PC49" s="20">
        <v>0.91666666666666663</v>
      </c>
      <c r="PD49" s="71" t="str">
        <f t="shared" si="701"/>
        <v>QUI</v>
      </c>
      <c r="PE49" s="268">
        <f>IF(WEEKDAY(PE50)=1,PE50-2,IF(WEEKDAY(PE50)=2,PE50-3,PE50-1))</f>
        <v>46254</v>
      </c>
      <c r="PF49" s="20">
        <v>0.91666666666666663</v>
      </c>
      <c r="PG49" s="71" t="str">
        <f t="shared" si="702"/>
        <v>SÁB</v>
      </c>
      <c r="PH49" s="268">
        <v>46263</v>
      </c>
      <c r="PI49" s="20">
        <v>0.91666666666666663</v>
      </c>
      <c r="PJ49" s="71" t="str">
        <f t="shared" si="703"/>
        <v>QUI</v>
      </c>
      <c r="PK49" s="268">
        <f>IF(WEEKDAY(PK50)=1,PK50-2,IF(WEEKDAY(PK50)=2,PK50-3,PK50-1))</f>
        <v>46268</v>
      </c>
      <c r="PL49" s="20">
        <v>0.91666666666666663</v>
      </c>
    </row>
    <row r="50" spans="1:428" ht="14.7" customHeight="1" x14ac:dyDescent="0.3">
      <c r="A50" s="321"/>
      <c r="B50" s="59" t="s">
        <v>253</v>
      </c>
      <c r="C50" s="9" t="str">
        <f t="shared" si="592"/>
        <v>QUI</v>
      </c>
      <c r="D50" s="67">
        <v>45246</v>
      </c>
      <c r="E50" s="11">
        <v>0.75</v>
      </c>
      <c r="F50" s="9" t="str">
        <f t="shared" si="593"/>
        <v>TER</v>
      </c>
      <c r="G50" s="67">
        <v>45265</v>
      </c>
      <c r="H50" s="11">
        <v>0.5</v>
      </c>
      <c r="I50" s="9" t="str">
        <f t="shared" si="594"/>
        <v>SEX</v>
      </c>
      <c r="J50" s="19">
        <v>45261</v>
      </c>
      <c r="K50" s="11">
        <v>0.75</v>
      </c>
      <c r="L50" s="9" t="str">
        <f t="shared" si="595"/>
        <v>SEX</v>
      </c>
      <c r="M50" s="67">
        <v>45268</v>
      </c>
      <c r="N50" s="11">
        <v>0.5</v>
      </c>
      <c r="O50" s="9" t="str">
        <f t="shared" si="596"/>
        <v>TER</v>
      </c>
      <c r="P50" s="19">
        <v>45279</v>
      </c>
      <c r="Q50" s="11">
        <v>0.75</v>
      </c>
      <c r="R50" s="9" t="str">
        <f t="shared" si="597"/>
        <v>SÁB</v>
      </c>
      <c r="S50" s="67">
        <v>45290</v>
      </c>
      <c r="T50" s="11">
        <v>0.5</v>
      </c>
      <c r="U50" s="9" t="str">
        <f t="shared" si="598"/>
        <v>SEG</v>
      </c>
      <c r="V50" s="19">
        <v>45299</v>
      </c>
      <c r="W50" s="11">
        <v>0.5</v>
      </c>
      <c r="X50" s="9" t="str">
        <f t="shared" si="599"/>
        <v>TER</v>
      </c>
      <c r="Y50" s="19">
        <v>45307</v>
      </c>
      <c r="Z50" s="11">
        <v>0.5</v>
      </c>
      <c r="AA50" s="9" t="str">
        <f t="shared" si="600"/>
        <v>TER</v>
      </c>
      <c r="AB50" s="19">
        <v>45314</v>
      </c>
      <c r="AC50" s="11">
        <v>0.5</v>
      </c>
      <c r="AD50" s="9" t="str">
        <f t="shared" si="601"/>
        <v>QUI</v>
      </c>
      <c r="AE50" s="19">
        <v>45316</v>
      </c>
      <c r="AF50" s="11">
        <v>0.75</v>
      </c>
      <c r="AG50" s="9" t="str">
        <f t="shared" si="602"/>
        <v>SEG</v>
      </c>
      <c r="AH50" s="19">
        <v>45334</v>
      </c>
      <c r="AI50" s="11">
        <v>0.5</v>
      </c>
      <c r="AJ50" s="9" t="str">
        <f t="shared" si="603"/>
        <v>SEX</v>
      </c>
      <c r="AK50" s="19">
        <v>45338</v>
      </c>
      <c r="AL50" s="11">
        <v>0.75</v>
      </c>
      <c r="AM50" s="9" t="str">
        <f t="shared" si="604"/>
        <v>TER</v>
      </c>
      <c r="AN50" s="19">
        <v>45349</v>
      </c>
      <c r="AO50" s="11">
        <v>0.75</v>
      </c>
      <c r="AP50" s="9" t="str">
        <f t="shared" si="605"/>
        <v>QUA</v>
      </c>
      <c r="AQ50" s="77">
        <v>45357</v>
      </c>
      <c r="AR50" s="78">
        <v>0.75</v>
      </c>
      <c r="AS50" s="9" t="str">
        <f t="shared" si="606"/>
        <v>SÁB</v>
      </c>
      <c r="AT50" s="240"/>
      <c r="AU50" s="242"/>
      <c r="AV50" s="9" t="str">
        <f t="shared" si="607"/>
        <v>SEX</v>
      </c>
      <c r="AW50" s="77">
        <v>45373</v>
      </c>
      <c r="AX50" s="78">
        <v>0.5</v>
      </c>
      <c r="AY50" s="9" t="str">
        <f t="shared" si="608"/>
        <v>SEG</v>
      </c>
      <c r="AZ50" s="77">
        <v>45390</v>
      </c>
      <c r="BA50" s="78">
        <v>0.5</v>
      </c>
      <c r="BB50" s="9" t="str">
        <f t="shared" si="609"/>
        <v>QUI</v>
      </c>
      <c r="BC50" s="77">
        <v>45386</v>
      </c>
      <c r="BD50" s="78">
        <v>0.5</v>
      </c>
      <c r="BE50" s="9" t="str">
        <f t="shared" si="610"/>
        <v>TER</v>
      </c>
      <c r="BF50" s="77">
        <v>45398</v>
      </c>
      <c r="BG50" s="78">
        <v>0.5</v>
      </c>
      <c r="BH50" s="9" t="str">
        <f t="shared" si="611"/>
        <v>SEX</v>
      </c>
      <c r="BI50" s="77">
        <v>45401</v>
      </c>
      <c r="BJ50" s="78">
        <v>0.75</v>
      </c>
      <c r="BK50" s="9" t="str">
        <f t="shared" si="612"/>
        <v>TER</v>
      </c>
      <c r="BL50" s="77">
        <v>45412</v>
      </c>
      <c r="BM50" s="78">
        <v>0.5</v>
      </c>
      <c r="BN50" s="9" t="str">
        <f t="shared" si="613"/>
        <v>SÁB</v>
      </c>
      <c r="BO50" s="19">
        <v>45423</v>
      </c>
      <c r="BP50" s="11">
        <v>0.5</v>
      </c>
      <c r="BQ50" s="9" t="str">
        <f t="shared" si="614"/>
        <v>QUI</v>
      </c>
      <c r="BR50" s="19">
        <v>45435</v>
      </c>
      <c r="BS50" s="11">
        <v>0.5</v>
      </c>
      <c r="BT50" s="9" t="str">
        <f t="shared" si="615"/>
        <v>SEX</v>
      </c>
      <c r="BU50" s="77">
        <v>45443</v>
      </c>
      <c r="BV50" s="78">
        <v>0.5</v>
      </c>
      <c r="BW50" s="9" t="str">
        <f t="shared" si="616"/>
        <v>QUI</v>
      </c>
      <c r="BX50" s="77">
        <v>45449</v>
      </c>
      <c r="BY50" s="78">
        <v>0.5</v>
      </c>
      <c r="BZ50" s="9" t="str">
        <f t="shared" si="617"/>
        <v>SEG</v>
      </c>
      <c r="CA50" s="110">
        <v>45467</v>
      </c>
      <c r="CB50" s="111">
        <v>0.5</v>
      </c>
      <c r="CC50" s="213"/>
      <c r="CD50" s="135"/>
      <c r="CE50" s="214"/>
      <c r="CF50" s="9" t="str">
        <f t="shared" si="618"/>
        <v>SEX</v>
      </c>
      <c r="CG50" s="110">
        <v>45471</v>
      </c>
      <c r="CH50" s="111">
        <v>0.75</v>
      </c>
      <c r="CI50" s="9" t="str">
        <f t="shared" si="619"/>
        <v>SEG</v>
      </c>
      <c r="CJ50" s="110">
        <v>45481</v>
      </c>
      <c r="CK50" s="111">
        <v>0.5</v>
      </c>
      <c r="CL50" s="9" t="str">
        <f t="shared" si="620"/>
        <v>QUI</v>
      </c>
      <c r="CM50" s="110">
        <v>45484</v>
      </c>
      <c r="CN50" s="111">
        <v>0.75</v>
      </c>
      <c r="CO50" s="9" t="str">
        <f t="shared" si="621"/>
        <v>TER</v>
      </c>
      <c r="CP50" s="110">
        <v>45489</v>
      </c>
      <c r="CQ50" s="111">
        <v>0.5</v>
      </c>
      <c r="CR50" s="9" t="str">
        <f t="shared" si="622"/>
        <v>QUI</v>
      </c>
      <c r="CS50" s="110">
        <v>45491</v>
      </c>
      <c r="CT50" s="111">
        <v>0.5</v>
      </c>
      <c r="CU50" s="9" t="str">
        <f t="shared" si="623"/>
        <v>SEX</v>
      </c>
      <c r="CV50" s="114">
        <v>45520</v>
      </c>
      <c r="CW50" s="115">
        <v>0.5</v>
      </c>
      <c r="CX50" s="9" t="str">
        <f t="shared" si="624"/>
        <v>QUA</v>
      </c>
      <c r="CY50" s="114">
        <v>45518</v>
      </c>
      <c r="CZ50" s="115">
        <v>0.5</v>
      </c>
      <c r="DA50" s="9" t="str">
        <f t="shared" si="625"/>
        <v>SEX</v>
      </c>
      <c r="DB50" s="114">
        <v>45527</v>
      </c>
      <c r="DC50" s="115">
        <v>0.75</v>
      </c>
      <c r="DD50" s="9" t="str">
        <f t="shared" si="626"/>
        <v>TER</v>
      </c>
      <c r="DE50" s="114">
        <v>45531</v>
      </c>
      <c r="DF50" s="115">
        <v>0.5</v>
      </c>
      <c r="DG50" s="9" t="s">
        <v>251</v>
      </c>
      <c r="DH50" s="206"/>
      <c r="DI50" s="207"/>
      <c r="DJ50" s="9" t="str">
        <f t="shared" si="627"/>
        <v>QUI</v>
      </c>
      <c r="DK50" s="114">
        <v>45540</v>
      </c>
      <c r="DL50" s="115">
        <v>0.5</v>
      </c>
      <c r="DM50" s="9" t="str">
        <f t="shared" si="628"/>
        <v>SEX</v>
      </c>
      <c r="DN50" s="114">
        <v>45555</v>
      </c>
      <c r="DO50" s="115">
        <v>0.75</v>
      </c>
      <c r="DP50" s="9" t="str">
        <f t="shared" si="629"/>
        <v>QUI</v>
      </c>
      <c r="DQ50" s="114">
        <v>45561</v>
      </c>
      <c r="DR50" s="115">
        <v>0.5</v>
      </c>
      <c r="DS50" s="9" t="str">
        <f t="shared" si="630"/>
        <v>SÁB</v>
      </c>
      <c r="DT50" s="114">
        <v>45570</v>
      </c>
      <c r="DU50" s="115">
        <v>0.5</v>
      </c>
      <c r="DV50" s="9" t="str">
        <f t="shared" si="631"/>
        <v>SEG</v>
      </c>
      <c r="DW50" s="114">
        <v>45579</v>
      </c>
      <c r="DX50" s="115">
        <v>0.5</v>
      </c>
      <c r="DY50" s="9" t="str">
        <f t="shared" si="632"/>
        <v>QUI</v>
      </c>
      <c r="DZ50" s="114">
        <v>45589</v>
      </c>
      <c r="EA50" s="115">
        <v>0.5</v>
      </c>
      <c r="EB50" s="9" t="str">
        <f t="shared" si="633"/>
        <v>QUA</v>
      </c>
      <c r="EC50" s="114">
        <v>45595</v>
      </c>
      <c r="ED50" s="115">
        <v>0.5</v>
      </c>
      <c r="EE50" s="9" t="str">
        <f t="shared" si="634"/>
        <v>QUI</v>
      </c>
      <c r="EF50" s="114">
        <v>45582</v>
      </c>
      <c r="EG50" s="115">
        <v>0.5</v>
      </c>
      <c r="EH50" s="9" t="str">
        <f t="shared" si="635"/>
        <v>TER</v>
      </c>
      <c r="EI50" s="139">
        <v>45601</v>
      </c>
      <c r="EJ50" s="115">
        <v>0.5</v>
      </c>
      <c r="EK50" s="9" t="str">
        <f t="shared" si="636"/>
        <v>QUA</v>
      </c>
      <c r="EL50" s="114">
        <v>45609</v>
      </c>
      <c r="EM50" s="115">
        <v>0.5</v>
      </c>
      <c r="EN50" s="9" t="str">
        <f t="shared" si="637"/>
        <v>QUI</v>
      </c>
      <c r="EO50" s="139">
        <v>45617</v>
      </c>
      <c r="EP50" s="115">
        <v>0.75</v>
      </c>
      <c r="EQ50" s="9" t="str">
        <f t="shared" si="638"/>
        <v>TER</v>
      </c>
      <c r="ER50" s="139">
        <v>45622</v>
      </c>
      <c r="ES50" s="115">
        <v>0.5</v>
      </c>
      <c r="EW50" s="9" t="str">
        <f t="shared" si="704"/>
        <v>QUI</v>
      </c>
      <c r="EX50" s="139">
        <v>45631</v>
      </c>
      <c r="EY50" s="115">
        <v>0.75</v>
      </c>
      <c r="EZ50" s="240"/>
      <c r="FA50" s="241"/>
      <c r="FB50" s="242"/>
      <c r="FC50" s="9" t="str">
        <f t="shared" si="705"/>
        <v>SEG</v>
      </c>
      <c r="FD50" s="139">
        <v>45649</v>
      </c>
      <c r="FE50" s="115">
        <v>0.33333333333333331</v>
      </c>
      <c r="FF50" s="9" t="str">
        <f t="shared" si="706"/>
        <v>QUA</v>
      </c>
      <c r="FG50" s="114">
        <v>45644</v>
      </c>
      <c r="FH50" s="115">
        <v>0.75</v>
      </c>
      <c r="FI50" s="9" t="str">
        <f t="shared" si="707"/>
        <v>SEG</v>
      </c>
      <c r="FJ50" s="114">
        <v>45656</v>
      </c>
      <c r="FK50" s="115">
        <v>0.75</v>
      </c>
      <c r="FL50" s="9" t="str">
        <f t="shared" si="708"/>
        <v>QUI</v>
      </c>
      <c r="FM50" s="114">
        <v>45666</v>
      </c>
      <c r="FN50" s="115">
        <v>0.75</v>
      </c>
      <c r="FO50" s="9" t="str">
        <f t="shared" si="709"/>
        <v>QUI</v>
      </c>
      <c r="FP50" s="114">
        <v>45673</v>
      </c>
      <c r="FQ50" s="115">
        <v>0.5</v>
      </c>
      <c r="FR50" s="9" t="str">
        <f t="shared" si="710"/>
        <v>QUI</v>
      </c>
      <c r="FS50" s="114">
        <v>45680</v>
      </c>
      <c r="FT50" s="115">
        <v>0.5</v>
      </c>
      <c r="FU50" s="71" t="str">
        <f t="shared" si="639"/>
        <v>QUI</v>
      </c>
      <c r="FV50" s="114">
        <v>45687</v>
      </c>
      <c r="FW50" s="115">
        <v>0.5</v>
      </c>
      <c r="FX50" s="71" t="str">
        <f t="shared" si="640"/>
        <v>QUI</v>
      </c>
      <c r="FY50" s="114">
        <v>45694</v>
      </c>
      <c r="FZ50" s="115">
        <v>0.5</v>
      </c>
      <c r="GA50" s="71" t="str">
        <f t="shared" si="641"/>
        <v>QUI</v>
      </c>
      <c r="GB50" s="114">
        <v>45701</v>
      </c>
      <c r="GC50" s="115">
        <v>0.75</v>
      </c>
      <c r="GD50" s="71" t="str">
        <f t="shared" si="642"/>
        <v>QUI</v>
      </c>
      <c r="GE50" s="114">
        <v>45708</v>
      </c>
      <c r="GF50" s="115">
        <v>0.5</v>
      </c>
      <c r="GG50" s="71" t="str">
        <f t="shared" si="643"/>
        <v>QUI</v>
      </c>
      <c r="GH50" s="114">
        <v>45715</v>
      </c>
      <c r="GI50" s="115">
        <v>0.75</v>
      </c>
      <c r="GJ50" s="71" t="str">
        <f t="shared" si="644"/>
        <v>SEG</v>
      </c>
      <c r="GK50" s="114">
        <v>45719</v>
      </c>
      <c r="GL50" s="115">
        <v>0.5</v>
      </c>
      <c r="GM50" s="192"/>
      <c r="GN50" s="159"/>
      <c r="GO50" s="193"/>
      <c r="GP50" s="192"/>
      <c r="GQ50" s="159"/>
      <c r="GR50" s="193"/>
      <c r="GS50" s="71" t="str">
        <f t="shared" si="645"/>
        <v>QUA</v>
      </c>
      <c r="GT50" s="114">
        <v>45728</v>
      </c>
      <c r="GU50" s="115">
        <v>0.5</v>
      </c>
      <c r="GV50" s="71" t="str">
        <f t="shared" si="646"/>
        <v>SEG</v>
      </c>
      <c r="GW50" s="114">
        <v>45740</v>
      </c>
      <c r="GX50" s="115">
        <v>0.5</v>
      </c>
      <c r="GY50" s="71" t="str">
        <f t="shared" si="647"/>
        <v>SEG</v>
      </c>
      <c r="GZ50" s="114">
        <v>45747</v>
      </c>
      <c r="HA50" s="115">
        <v>0.75</v>
      </c>
      <c r="HB50" s="71" t="str">
        <f t="shared" si="648"/>
        <v>SÁB</v>
      </c>
      <c r="HC50" s="114">
        <v>45752</v>
      </c>
      <c r="HD50" s="115">
        <v>0.5</v>
      </c>
      <c r="HE50" s="71" t="str">
        <f t="shared" si="649"/>
        <v>QUI</v>
      </c>
      <c r="HF50" s="114">
        <v>45757</v>
      </c>
      <c r="HG50" s="115">
        <v>0.75</v>
      </c>
      <c r="HH50" s="9" t="str">
        <f t="shared" si="711"/>
        <v>QUI</v>
      </c>
      <c r="HI50" s="114">
        <v>45764</v>
      </c>
      <c r="HJ50" s="115">
        <v>0.625</v>
      </c>
      <c r="HK50" s="71" t="str">
        <f t="shared" si="650"/>
        <v>SEX</v>
      </c>
      <c r="HL50" s="114">
        <v>45779</v>
      </c>
      <c r="HM50" s="115">
        <v>0.5</v>
      </c>
      <c r="HN50" s="71" t="str">
        <f t="shared" si="651"/>
        <v>SEX</v>
      </c>
      <c r="HO50" s="114">
        <v>45786</v>
      </c>
      <c r="HP50" s="115">
        <v>0.5</v>
      </c>
      <c r="HQ50" s="71" t="str">
        <f t="shared" si="652"/>
        <v>SÁB</v>
      </c>
      <c r="HR50" s="114">
        <v>45787</v>
      </c>
      <c r="HS50" s="115">
        <v>0.5</v>
      </c>
      <c r="HT50" s="71" t="str">
        <f t="shared" si="653"/>
        <v>QUI</v>
      </c>
      <c r="HU50" s="114">
        <v>45799</v>
      </c>
      <c r="HV50" s="115">
        <v>0.75</v>
      </c>
      <c r="HW50" s="71" t="str">
        <f t="shared" si="654"/>
        <v>QUI</v>
      </c>
      <c r="HX50" s="114">
        <v>45813</v>
      </c>
      <c r="HY50" s="115">
        <v>0.75</v>
      </c>
      <c r="HZ50" s="71" t="str">
        <f t="shared" si="655"/>
        <v>SÁB</v>
      </c>
      <c r="IA50" s="114">
        <v>45822</v>
      </c>
      <c r="IB50" s="115">
        <v>0.33333333333333331</v>
      </c>
      <c r="IC50" s="71" t="str">
        <f t="shared" si="656"/>
        <v>QUI</v>
      </c>
      <c r="ID50" s="114">
        <v>45820</v>
      </c>
      <c r="IE50" s="115">
        <v>0.5</v>
      </c>
      <c r="IF50" s="71" t="str">
        <f t="shared" si="657"/>
        <v>QUI</v>
      </c>
      <c r="IG50" s="114">
        <v>45834</v>
      </c>
      <c r="IH50" s="115">
        <v>0.75</v>
      </c>
      <c r="II50" s="192"/>
      <c r="IJ50" s="159"/>
      <c r="IK50" s="193"/>
      <c r="IL50" s="71" t="str">
        <f t="shared" si="658"/>
        <v>SEX</v>
      </c>
      <c r="IM50" s="114">
        <v>45842</v>
      </c>
      <c r="IN50" s="115">
        <v>0.5</v>
      </c>
      <c r="IO50" s="71" t="str">
        <f t="shared" si="659"/>
        <v>SEX</v>
      </c>
      <c r="IP50" s="114">
        <v>45849</v>
      </c>
      <c r="IQ50" s="115">
        <v>0.5</v>
      </c>
      <c r="IR50" s="71" t="str">
        <f t="shared" si="660"/>
        <v>QUI</v>
      </c>
      <c r="IS50" s="114">
        <v>45862</v>
      </c>
      <c r="IT50" s="115">
        <v>0.75</v>
      </c>
      <c r="IU50" s="71" t="str">
        <f t="shared" si="661"/>
        <v>QUI</v>
      </c>
      <c r="IV50" s="114">
        <v>45855</v>
      </c>
      <c r="IW50" s="115">
        <v>0.5</v>
      </c>
      <c r="IX50" s="192"/>
      <c r="IY50" s="159"/>
      <c r="IZ50" s="193"/>
      <c r="JA50" s="192"/>
      <c r="JB50" s="159"/>
      <c r="JC50" s="193"/>
      <c r="JD50" s="192"/>
      <c r="JE50" s="159"/>
      <c r="JF50" s="193"/>
      <c r="JG50" s="192"/>
      <c r="JH50" s="159"/>
      <c r="JI50" s="193"/>
      <c r="JJ50" s="192"/>
      <c r="JK50" s="159"/>
      <c r="JL50" s="193"/>
      <c r="JM50" s="192"/>
      <c r="JN50" s="159"/>
      <c r="JO50" s="193"/>
      <c r="JP50" s="71" t="str">
        <f t="shared" si="662"/>
        <v>SEX</v>
      </c>
      <c r="JQ50" s="114">
        <v>45912</v>
      </c>
      <c r="JR50" s="115">
        <v>0.5</v>
      </c>
      <c r="JS50" s="192"/>
      <c r="JT50" s="159"/>
      <c r="JU50" s="193"/>
      <c r="JV50" s="71" t="str">
        <f t="shared" si="663"/>
        <v>TER</v>
      </c>
      <c r="JW50" s="110">
        <v>45930</v>
      </c>
      <c r="JX50" s="111">
        <v>0.75</v>
      </c>
      <c r="JY50" s="199"/>
      <c r="JZ50" s="158"/>
      <c r="KA50" s="200"/>
      <c r="KB50" s="9" t="str">
        <f t="shared" si="664"/>
        <v>QUI</v>
      </c>
      <c r="KC50" s="114">
        <v>45946</v>
      </c>
      <c r="KD50" s="115">
        <v>0.75</v>
      </c>
      <c r="KE50" s="71" t="str">
        <f t="shared" si="665"/>
        <v>SEX</v>
      </c>
      <c r="KF50" s="114">
        <v>45947</v>
      </c>
      <c r="KG50" s="115">
        <v>0.75</v>
      </c>
      <c r="KH50" s="192"/>
      <c r="KI50" s="159"/>
      <c r="KJ50" s="193"/>
      <c r="KK50" s="71" t="str">
        <f t="shared" si="666"/>
        <v>QUI</v>
      </c>
      <c r="KL50" s="114">
        <v>45967</v>
      </c>
      <c r="KM50" s="115">
        <v>0.5</v>
      </c>
      <c r="KN50" s="71" t="str">
        <f t="shared" si="667"/>
        <v>QUI</v>
      </c>
      <c r="KO50" s="114">
        <v>45974</v>
      </c>
      <c r="KP50" s="115">
        <v>0.75</v>
      </c>
      <c r="KQ50" s="192"/>
      <c r="KR50" s="159"/>
      <c r="KS50" s="193"/>
      <c r="KT50" s="71" t="str">
        <f t="shared" si="668"/>
        <v>QUI</v>
      </c>
      <c r="KU50" s="114">
        <v>45988</v>
      </c>
      <c r="KV50" s="115">
        <v>0.75</v>
      </c>
      <c r="KW50" s="192"/>
      <c r="KX50" s="159"/>
      <c r="KY50" s="193"/>
      <c r="KZ50" s="71" t="str">
        <f t="shared" si="669"/>
        <v>SEX</v>
      </c>
      <c r="LA50" s="114">
        <v>45996</v>
      </c>
      <c r="LB50" s="115">
        <v>0.5</v>
      </c>
      <c r="LC50" s="71" t="str">
        <f t="shared" si="670"/>
        <v>QUI</v>
      </c>
      <c r="LD50" s="114">
        <v>46009</v>
      </c>
      <c r="LE50" s="115">
        <v>0.5</v>
      </c>
      <c r="LF50" s="71" t="str">
        <f t="shared" si="671"/>
        <v>SEG</v>
      </c>
      <c r="LG50" s="114">
        <v>23</v>
      </c>
      <c r="LH50" s="115">
        <v>0.5</v>
      </c>
      <c r="LI50" s="71" t="str">
        <f t="shared" si="672"/>
        <v>TER</v>
      </c>
      <c r="LJ50" s="114">
        <v>46014</v>
      </c>
      <c r="LK50" s="115">
        <v>0.75</v>
      </c>
      <c r="LL50" s="192"/>
      <c r="LM50" s="159"/>
      <c r="LN50" s="193"/>
      <c r="LO50" s="71" t="str">
        <f t="shared" si="673"/>
        <v>QUI</v>
      </c>
      <c r="LP50" s="114">
        <v>46030</v>
      </c>
      <c r="LQ50" s="115">
        <v>0.75</v>
      </c>
      <c r="LR50" s="71" t="str">
        <f t="shared" si="674"/>
        <v>SEX</v>
      </c>
      <c r="LS50" s="114">
        <v>46038</v>
      </c>
      <c r="LT50" s="115">
        <v>0.75</v>
      </c>
      <c r="LU50" s="71" t="str">
        <f t="shared" si="675"/>
        <v>QUI</v>
      </c>
      <c r="LV50" s="114">
        <v>46044</v>
      </c>
      <c r="LW50" s="115">
        <v>0.75</v>
      </c>
      <c r="LX50" s="192"/>
      <c r="LY50" s="159"/>
      <c r="LZ50" s="193"/>
      <c r="MA50" s="71" t="str">
        <f t="shared" si="676"/>
        <v>QUA</v>
      </c>
      <c r="MB50" s="114">
        <v>46057</v>
      </c>
      <c r="MC50" s="115">
        <v>0.5</v>
      </c>
      <c r="MD50" s="71" t="str">
        <f t="shared" si="677"/>
        <v>SEX</v>
      </c>
      <c r="ME50" s="114">
        <v>46073</v>
      </c>
      <c r="MF50" s="115">
        <v>0.75</v>
      </c>
      <c r="MG50" s="71" t="str">
        <f t="shared" si="678"/>
        <v>SEX</v>
      </c>
      <c r="MH50" s="114">
        <v>46080</v>
      </c>
      <c r="MI50" s="115">
        <v>0.5</v>
      </c>
      <c r="MJ50" s="294"/>
      <c r="MK50" s="295"/>
      <c r="ML50" s="296"/>
      <c r="MM50" s="71" t="str">
        <f t="shared" si="679"/>
        <v>SEX</v>
      </c>
      <c r="MN50" s="114">
        <v>46094</v>
      </c>
      <c r="MO50" s="115">
        <v>0.75</v>
      </c>
      <c r="MP50" s="71" t="str">
        <f t="shared" si="680"/>
        <v>QUI</v>
      </c>
      <c r="MQ50" s="114">
        <v>46100</v>
      </c>
      <c r="MR50" s="115">
        <v>0.5</v>
      </c>
      <c r="MS50" s="71" t="str">
        <f t="shared" si="681"/>
        <v>QUI</v>
      </c>
      <c r="MT50" s="114">
        <v>46107</v>
      </c>
      <c r="MU50" s="115">
        <v>0.75</v>
      </c>
      <c r="MV50" s="71" t="str">
        <f t="shared" si="682"/>
        <v>SEX</v>
      </c>
      <c r="MW50" s="114">
        <v>46115</v>
      </c>
      <c r="MX50" s="115">
        <v>0.5</v>
      </c>
      <c r="MY50" s="71" t="str">
        <f t="shared" si="683"/>
        <v>SEX</v>
      </c>
      <c r="MZ50" s="114">
        <v>46122</v>
      </c>
      <c r="NA50" s="115">
        <v>0.5</v>
      </c>
      <c r="NB50" s="71" t="str">
        <f t="shared" si="684"/>
        <v>QUI</v>
      </c>
      <c r="NC50" s="114">
        <v>46128</v>
      </c>
      <c r="ND50" s="115">
        <v>0.75</v>
      </c>
      <c r="NE50" s="71" t="str">
        <f t="shared" si="685"/>
        <v>SEX</v>
      </c>
      <c r="NF50" s="114">
        <v>46136</v>
      </c>
      <c r="NG50" s="115">
        <v>0.5</v>
      </c>
      <c r="NH50" s="71" t="str">
        <f t="shared" si="686"/>
        <v>QUI</v>
      </c>
      <c r="NI50" s="114">
        <v>46142</v>
      </c>
      <c r="NJ50" s="115">
        <v>0.5</v>
      </c>
      <c r="NK50" s="71" t="str">
        <f t="shared" si="687"/>
        <v>QUI</v>
      </c>
      <c r="NL50" s="114">
        <v>46149</v>
      </c>
      <c r="NM50" s="115">
        <v>0.75</v>
      </c>
      <c r="NN50" s="71" t="s">
        <v>261</v>
      </c>
      <c r="NO50" s="268" t="s">
        <v>261</v>
      </c>
      <c r="NP50" s="20" t="s">
        <v>302</v>
      </c>
      <c r="NQ50" s="71" t="str">
        <f t="shared" si="689"/>
        <v>SEX</v>
      </c>
      <c r="NR50" s="114">
        <v>46164</v>
      </c>
      <c r="NS50" s="115">
        <v>0.5</v>
      </c>
      <c r="NT50" s="71" t="str">
        <f t="shared" si="690"/>
        <v>QUI</v>
      </c>
      <c r="NU50" s="114">
        <v>46170</v>
      </c>
      <c r="NV50" s="115">
        <v>0.5</v>
      </c>
      <c r="NW50" s="71" t="str">
        <f t="shared" si="691"/>
        <v>SEX</v>
      </c>
      <c r="NX50" s="114">
        <v>46178</v>
      </c>
      <c r="NY50" s="115">
        <v>0.5</v>
      </c>
      <c r="NZ50" s="71" t="str">
        <f t="shared" si="692"/>
        <v>SEX</v>
      </c>
      <c r="OA50" s="114">
        <v>46185</v>
      </c>
      <c r="OB50" s="115">
        <v>0.5</v>
      </c>
      <c r="OC50" s="294"/>
      <c r="OD50" s="295"/>
      <c r="OE50" s="296"/>
      <c r="OF50" s="71" t="str">
        <f t="shared" si="693"/>
        <v>SEX</v>
      </c>
      <c r="OG50" s="114">
        <v>46199</v>
      </c>
      <c r="OH50" s="115">
        <v>0.5</v>
      </c>
      <c r="OI50" s="71" t="str">
        <f t="shared" si="694"/>
        <v>SEX</v>
      </c>
      <c r="OJ50" s="114">
        <v>46206</v>
      </c>
      <c r="OK50" s="115">
        <v>0.5</v>
      </c>
      <c r="OL50" s="71" t="str">
        <f t="shared" si="695"/>
        <v>SEX</v>
      </c>
      <c r="OM50" s="114">
        <v>46213</v>
      </c>
      <c r="ON50" s="115">
        <v>0.5</v>
      </c>
      <c r="OO50" s="71" t="str">
        <f t="shared" si="696"/>
        <v>SÁB</v>
      </c>
      <c r="OP50" s="268">
        <v>46249</v>
      </c>
      <c r="OQ50" s="20">
        <v>0.5</v>
      </c>
      <c r="OR50" s="71" t="str">
        <f t="shared" si="697"/>
        <v>SEX</v>
      </c>
      <c r="OS50" s="268">
        <v>46227</v>
      </c>
      <c r="OT50" s="20">
        <v>0.75</v>
      </c>
      <c r="OU50" s="71" t="str">
        <f t="shared" si="698"/>
        <v>SEX</v>
      </c>
      <c r="OV50" s="268">
        <v>46234</v>
      </c>
      <c r="OW50" s="20">
        <v>0.75</v>
      </c>
      <c r="OX50" s="71" t="str">
        <f t="shared" si="699"/>
        <v>SEX</v>
      </c>
      <c r="OY50" s="268">
        <v>46241</v>
      </c>
      <c r="OZ50" s="20">
        <v>0.75</v>
      </c>
      <c r="PA50" s="71" t="str">
        <f t="shared" si="700"/>
        <v>SEX</v>
      </c>
      <c r="PB50" s="268">
        <v>46248</v>
      </c>
      <c r="PC50" s="20">
        <v>0.75</v>
      </c>
      <c r="PD50" s="71" t="str">
        <f t="shared" si="701"/>
        <v>SEX</v>
      </c>
      <c r="PE50" s="268">
        <v>46255</v>
      </c>
      <c r="PF50" s="20">
        <v>0.75</v>
      </c>
      <c r="PG50" s="71" t="str">
        <f t="shared" si="702"/>
        <v>DOM</v>
      </c>
      <c r="PH50" s="268">
        <v>46264</v>
      </c>
      <c r="PI50" s="20">
        <v>0.75</v>
      </c>
      <c r="PJ50" s="71" t="str">
        <f t="shared" si="703"/>
        <v>SEX</v>
      </c>
      <c r="PK50" s="268">
        <v>46269</v>
      </c>
      <c r="PL50" s="20">
        <v>0.75</v>
      </c>
    </row>
    <row r="51" spans="1:428" ht="14.7" customHeight="1" x14ac:dyDescent="0.3">
      <c r="A51" s="321"/>
      <c r="B51" s="59" t="s">
        <v>254</v>
      </c>
      <c r="C51" s="9" t="str">
        <f t="shared" si="592"/>
        <v>QUA</v>
      </c>
      <c r="D51" s="67">
        <v>45252</v>
      </c>
      <c r="E51" s="11">
        <v>0.89583333333333337</v>
      </c>
      <c r="F51" s="9" t="str">
        <f t="shared" si="593"/>
        <v>QUA</v>
      </c>
      <c r="G51" s="67">
        <v>45266</v>
      </c>
      <c r="H51" s="11">
        <v>0.91666666666666663</v>
      </c>
      <c r="I51" s="9" t="str">
        <f t="shared" si="594"/>
        <v>DOM</v>
      </c>
      <c r="J51" s="19">
        <v>45263</v>
      </c>
      <c r="K51" s="11">
        <v>6.25E-2</v>
      </c>
      <c r="L51" s="9" t="str">
        <f t="shared" si="595"/>
        <v>TER</v>
      </c>
      <c r="M51" s="67">
        <v>45272</v>
      </c>
      <c r="N51" s="11">
        <v>6.25E-2</v>
      </c>
      <c r="O51" s="9" t="str">
        <f t="shared" si="596"/>
        <v>QUI</v>
      </c>
      <c r="P51" s="19">
        <v>45281</v>
      </c>
      <c r="Q51" s="11">
        <v>0.20833333333333334</v>
      </c>
      <c r="R51" s="9" t="str">
        <f t="shared" si="597"/>
        <v>SEG</v>
      </c>
      <c r="S51" s="67">
        <v>45292</v>
      </c>
      <c r="T51" s="11">
        <v>0.5625</v>
      </c>
      <c r="U51" s="9" t="str">
        <f t="shared" si="598"/>
        <v>SEG</v>
      </c>
      <c r="V51" s="19">
        <v>45299</v>
      </c>
      <c r="W51" s="11">
        <v>6.6666666666666666E-2</v>
      </c>
      <c r="X51" s="9" t="str">
        <f t="shared" si="599"/>
        <v>SEG</v>
      </c>
      <c r="Y51" s="19">
        <v>45306</v>
      </c>
      <c r="Z51" s="11">
        <v>0.99236111111111114</v>
      </c>
      <c r="AA51" s="9" t="str">
        <f t="shared" si="600"/>
        <v>QUA</v>
      </c>
      <c r="AB51" s="19">
        <v>45315</v>
      </c>
      <c r="AC51" s="11">
        <v>0.97916666666666663</v>
      </c>
      <c r="AD51" s="9" t="str">
        <f t="shared" si="601"/>
        <v>QUA</v>
      </c>
      <c r="AE51" s="19">
        <v>45315</v>
      </c>
      <c r="AF51" s="11">
        <v>0.91666666666666663</v>
      </c>
      <c r="AG51" s="9" t="str">
        <f t="shared" si="602"/>
        <v>QUA</v>
      </c>
      <c r="AH51" s="19">
        <v>45336</v>
      </c>
      <c r="AI51" s="11">
        <v>0.4375</v>
      </c>
      <c r="AJ51" s="9" t="str">
        <f t="shared" si="603"/>
        <v>SEG</v>
      </c>
      <c r="AK51" s="19">
        <v>45341</v>
      </c>
      <c r="AL51" s="11">
        <v>0.97083333333333333</v>
      </c>
      <c r="AM51" s="9" t="str">
        <f t="shared" si="604"/>
        <v>QUI</v>
      </c>
      <c r="AN51" s="19">
        <v>45351</v>
      </c>
      <c r="AO51" s="11">
        <v>0.16666666666666666</v>
      </c>
      <c r="AP51" s="9" t="str">
        <f t="shared" si="605"/>
        <v>SEX</v>
      </c>
      <c r="AQ51" s="77">
        <v>45359</v>
      </c>
      <c r="AR51" s="78">
        <v>4.1666666666666666E-3</v>
      </c>
      <c r="AS51" s="9" t="str">
        <f t="shared" si="606"/>
        <v>SÁB</v>
      </c>
      <c r="AT51" s="240"/>
      <c r="AU51" s="242"/>
      <c r="AV51" s="9" t="str">
        <f t="shared" si="607"/>
        <v>DOM</v>
      </c>
      <c r="AW51" s="77">
        <v>45382</v>
      </c>
      <c r="AX51" s="78">
        <v>8.3333333333333329E-2</v>
      </c>
      <c r="AY51" s="9" t="str">
        <f t="shared" si="608"/>
        <v>SEG</v>
      </c>
      <c r="AZ51" s="77">
        <v>45390</v>
      </c>
      <c r="BA51" s="78">
        <v>4.1666666666666664E-2</v>
      </c>
      <c r="BB51" s="9" t="str">
        <f t="shared" si="609"/>
        <v>SEX</v>
      </c>
      <c r="BC51" s="77">
        <v>45387</v>
      </c>
      <c r="BD51" s="78" t="s">
        <v>433</v>
      </c>
      <c r="BE51" s="9" t="str">
        <f t="shared" si="610"/>
        <v>TER</v>
      </c>
      <c r="BF51" s="77">
        <v>45398</v>
      </c>
      <c r="BG51" s="78">
        <v>0.90833333333333333</v>
      </c>
      <c r="BH51" s="9" t="str">
        <f t="shared" si="611"/>
        <v>DOM</v>
      </c>
      <c r="BI51" s="77">
        <v>45403</v>
      </c>
      <c r="BJ51" s="78">
        <v>0.3125</v>
      </c>
      <c r="BK51" s="9" t="str">
        <f t="shared" si="612"/>
        <v>QUA</v>
      </c>
      <c r="BL51" s="77">
        <v>45413</v>
      </c>
      <c r="BM51" s="78">
        <v>0.83333333333333337</v>
      </c>
      <c r="BN51" s="9" t="str">
        <f t="shared" si="613"/>
        <v>SÁB</v>
      </c>
      <c r="BO51" s="19">
        <v>45423</v>
      </c>
      <c r="BP51" s="11">
        <v>0.29166666666666669</v>
      </c>
      <c r="BQ51" s="9" t="str">
        <f t="shared" si="614"/>
        <v>SEX</v>
      </c>
      <c r="BR51" s="19">
        <v>45436</v>
      </c>
      <c r="BS51" s="11">
        <v>0.66666666666666663</v>
      </c>
      <c r="BT51" s="9" t="str">
        <f t="shared" si="615"/>
        <v>SEX</v>
      </c>
      <c r="BU51" s="77">
        <v>45443</v>
      </c>
      <c r="BV51" s="78">
        <v>0.14583333333333334</v>
      </c>
      <c r="BW51" s="9" t="str">
        <f t="shared" si="616"/>
        <v>SEX</v>
      </c>
      <c r="BX51" s="77">
        <v>45450</v>
      </c>
      <c r="BY51" s="78">
        <v>0.25</v>
      </c>
      <c r="BZ51" s="9" t="str">
        <f t="shared" si="617"/>
        <v>QUA</v>
      </c>
      <c r="CA51" s="110">
        <v>45469</v>
      </c>
      <c r="CB51" s="111">
        <v>0.58333333333333337</v>
      </c>
      <c r="CC51" s="213"/>
      <c r="CD51" s="135"/>
      <c r="CE51" s="214"/>
      <c r="CF51" s="9" t="str">
        <f t="shared" si="618"/>
        <v>DOM</v>
      </c>
      <c r="CG51" s="110">
        <v>45473</v>
      </c>
      <c r="CH51" s="111">
        <v>0.18333333333333332</v>
      </c>
      <c r="CI51" s="9" t="str">
        <f t="shared" si="619"/>
        <v>SEG</v>
      </c>
      <c r="CJ51" s="110">
        <v>45481</v>
      </c>
      <c r="CK51" s="111">
        <v>0.25</v>
      </c>
      <c r="CL51" s="9" t="str">
        <f t="shared" si="620"/>
        <v>QUA</v>
      </c>
      <c r="CM51" s="110">
        <v>45483</v>
      </c>
      <c r="CN51" s="111">
        <v>0.37361111111111112</v>
      </c>
      <c r="CO51" s="9" t="str">
        <f t="shared" si="621"/>
        <v>DOM</v>
      </c>
      <c r="CP51" s="110">
        <v>45494</v>
      </c>
      <c r="CQ51" s="111">
        <v>0.25</v>
      </c>
      <c r="CR51" s="9" t="str">
        <f t="shared" si="622"/>
        <v>QUI</v>
      </c>
      <c r="CS51" s="110">
        <v>45491</v>
      </c>
      <c r="CT51" s="111">
        <v>0.14583333333333334</v>
      </c>
      <c r="CU51" s="9" t="str">
        <f t="shared" si="623"/>
        <v>DOM</v>
      </c>
      <c r="CV51" s="114">
        <v>45522</v>
      </c>
      <c r="CW51" s="115">
        <v>0.83333333333333337</v>
      </c>
      <c r="CX51" s="9" t="str">
        <f t="shared" si="624"/>
        <v>QUI</v>
      </c>
      <c r="CY51" s="114">
        <v>45519</v>
      </c>
      <c r="CZ51" s="115">
        <v>0.83750000000000002</v>
      </c>
      <c r="DA51" s="9" t="str">
        <f t="shared" si="625"/>
        <v>QUI</v>
      </c>
      <c r="DB51" s="114">
        <v>45526</v>
      </c>
      <c r="DC51" s="115">
        <v>0.14583333333333334</v>
      </c>
      <c r="DD51" s="9" t="str">
        <f t="shared" si="626"/>
        <v>DOM</v>
      </c>
      <c r="DE51" s="114">
        <v>45529</v>
      </c>
      <c r="DF51" s="115">
        <v>0.85069444444444442</v>
      </c>
      <c r="DG51" s="9" t="s">
        <v>251</v>
      </c>
      <c r="DH51" s="206"/>
      <c r="DI51" s="207"/>
      <c r="DJ51" s="9" t="str">
        <f t="shared" si="627"/>
        <v>QUA</v>
      </c>
      <c r="DK51" s="114">
        <v>45539</v>
      </c>
      <c r="DL51" s="115">
        <v>0.95833333333333337</v>
      </c>
      <c r="DM51" s="9" t="str">
        <f t="shared" si="628"/>
        <v>DOM</v>
      </c>
      <c r="DN51" s="114">
        <v>45557</v>
      </c>
      <c r="DO51" s="115">
        <v>0.3840277777777778</v>
      </c>
      <c r="DP51" s="9" t="str">
        <f t="shared" si="629"/>
        <v>DOM</v>
      </c>
      <c r="DQ51" s="114">
        <v>45557</v>
      </c>
      <c r="DR51" s="115">
        <v>0.95833333333333337</v>
      </c>
      <c r="DS51" s="9" t="str">
        <f t="shared" si="630"/>
        <v>DOM</v>
      </c>
      <c r="DT51" s="114">
        <v>45571</v>
      </c>
      <c r="DU51" s="115">
        <v>0.58333333333333337</v>
      </c>
      <c r="DV51" s="9" t="str">
        <f t="shared" si="631"/>
        <v>DOM</v>
      </c>
      <c r="DW51" s="114">
        <v>45578</v>
      </c>
      <c r="DX51" s="115">
        <v>0.29166666666666669</v>
      </c>
      <c r="DY51" s="9" t="str">
        <f t="shared" si="632"/>
        <v>QUA</v>
      </c>
      <c r="DZ51" s="114">
        <v>45588</v>
      </c>
      <c r="EA51" s="115">
        <v>0.10416666666666667</v>
      </c>
      <c r="EB51" s="9" t="str">
        <f t="shared" si="633"/>
        <v>QUI</v>
      </c>
      <c r="EC51" s="114">
        <v>45589</v>
      </c>
      <c r="ED51" s="115">
        <v>0.73750000000000004</v>
      </c>
      <c r="EE51" s="9" t="str">
        <f t="shared" si="634"/>
        <v>QUA</v>
      </c>
      <c r="EF51" s="114">
        <v>45581</v>
      </c>
      <c r="EG51" s="115">
        <v>0.375</v>
      </c>
      <c r="EH51" s="9" t="str">
        <f t="shared" si="635"/>
        <v>SÁB</v>
      </c>
      <c r="EI51" s="114">
        <v>45598</v>
      </c>
      <c r="EJ51" s="115">
        <v>0.66666666666666663</v>
      </c>
      <c r="EK51" s="9" t="str">
        <f t="shared" si="636"/>
        <v>DOM</v>
      </c>
      <c r="EL51" s="114">
        <v>45606</v>
      </c>
      <c r="EM51" s="115">
        <v>8.3333333333333329E-2</v>
      </c>
      <c r="EN51" s="9" t="str">
        <f t="shared" si="637"/>
        <v>QUA</v>
      </c>
      <c r="EO51" s="114">
        <v>45616</v>
      </c>
      <c r="EP51" s="115">
        <v>6.9444444444444447E-4</v>
      </c>
      <c r="EQ51" s="9" t="str">
        <f t="shared" si="638"/>
        <v>QUI</v>
      </c>
      <c r="ER51" s="114">
        <v>45624</v>
      </c>
      <c r="ES51" s="115">
        <v>0.95833333333333337</v>
      </c>
      <c r="EW51" s="9" t="str">
        <f>UPPER(TEXT(EX51,"DDD"))</f>
        <v>QUA</v>
      </c>
      <c r="EX51" s="114">
        <v>45630</v>
      </c>
      <c r="EY51" s="115">
        <v>0.95833333333333337</v>
      </c>
      <c r="EZ51" s="240"/>
      <c r="FA51" s="241"/>
      <c r="FB51" s="242"/>
      <c r="FC51" s="9" t="str">
        <f t="shared" si="705"/>
        <v>SÁB</v>
      </c>
      <c r="FD51" s="114">
        <v>45647</v>
      </c>
      <c r="FE51" s="115">
        <v>0.32083333333333336</v>
      </c>
      <c r="FF51" s="9" t="str">
        <f t="shared" si="706"/>
        <v>QUI</v>
      </c>
      <c r="FG51" s="114">
        <v>45645</v>
      </c>
      <c r="FH51" s="115">
        <v>0.38750000000000001</v>
      </c>
      <c r="FI51" s="9" t="str">
        <f t="shared" si="707"/>
        <v>SÁB</v>
      </c>
      <c r="FJ51" s="114">
        <v>45654</v>
      </c>
      <c r="FK51" s="115">
        <v>0.25</v>
      </c>
      <c r="FL51" s="9" t="str">
        <f t="shared" si="708"/>
        <v>QUI</v>
      </c>
      <c r="FM51" s="114">
        <v>45666</v>
      </c>
      <c r="FN51" s="115">
        <v>0.70833333333333337</v>
      </c>
      <c r="FO51" s="9" t="str">
        <f t="shared" si="709"/>
        <v>SÁB</v>
      </c>
      <c r="FP51" s="114">
        <v>45675</v>
      </c>
      <c r="FQ51" s="115">
        <v>0.35416666666666669</v>
      </c>
      <c r="FR51" s="9" t="str">
        <f t="shared" si="710"/>
        <v>QUA</v>
      </c>
      <c r="FS51" s="114">
        <v>45679</v>
      </c>
      <c r="FT51" s="115">
        <v>0.79166666666666663</v>
      </c>
      <c r="FU51" s="71" t="str">
        <f t="shared" si="639"/>
        <v>SEX</v>
      </c>
      <c r="FV51" s="114">
        <v>45688</v>
      </c>
      <c r="FW51" s="115">
        <v>0.9375</v>
      </c>
      <c r="FX51" s="71" t="str">
        <f t="shared" si="640"/>
        <v>SEX</v>
      </c>
      <c r="FY51" s="114">
        <v>45695</v>
      </c>
      <c r="FZ51" s="115">
        <v>0.875</v>
      </c>
      <c r="GA51" s="71" t="str">
        <f t="shared" si="641"/>
        <v>SEX</v>
      </c>
      <c r="GB51" s="114">
        <v>45702</v>
      </c>
      <c r="GC51" s="115">
        <v>0.30833333333333335</v>
      </c>
      <c r="GD51" s="71" t="str">
        <f t="shared" si="642"/>
        <v>QUI</v>
      </c>
      <c r="GE51" s="114">
        <v>45708</v>
      </c>
      <c r="GF51" s="115">
        <v>0.91666666666666663</v>
      </c>
      <c r="GG51" s="71" t="str">
        <f t="shared" si="643"/>
        <v>SEX</v>
      </c>
      <c r="GH51" s="114">
        <v>45716</v>
      </c>
      <c r="GI51" s="115">
        <v>0.89583333333333337</v>
      </c>
      <c r="GJ51" s="71" t="str">
        <f t="shared" si="644"/>
        <v>DOM</v>
      </c>
      <c r="GK51" s="114">
        <v>45718</v>
      </c>
      <c r="GL51" s="115">
        <v>0.6875</v>
      </c>
      <c r="GM51" s="192"/>
      <c r="GN51" s="159"/>
      <c r="GO51" s="193"/>
      <c r="GP51" s="192"/>
      <c r="GQ51" s="159"/>
      <c r="GR51" s="193"/>
      <c r="GS51" s="71" t="str">
        <f t="shared" si="645"/>
        <v>QUI</v>
      </c>
      <c r="GT51" s="114">
        <v>45729</v>
      </c>
      <c r="GU51" s="115">
        <v>8.3333333333333329E-2</v>
      </c>
      <c r="GV51" s="71" t="str">
        <f t="shared" si="646"/>
        <v>SÁB</v>
      </c>
      <c r="GW51" s="114">
        <v>45738</v>
      </c>
      <c r="GX51" s="115">
        <v>0.41249999999999998</v>
      </c>
      <c r="GY51" s="71" t="str">
        <f t="shared" si="647"/>
        <v>DOM</v>
      </c>
      <c r="GZ51" s="114">
        <v>45746</v>
      </c>
      <c r="HA51" s="115">
        <v>0.25</v>
      </c>
      <c r="HB51" s="71" t="str">
        <f t="shared" si="648"/>
        <v>TER</v>
      </c>
      <c r="HC51" s="114">
        <v>45755</v>
      </c>
      <c r="HD51" s="115">
        <v>0.91666666666666663</v>
      </c>
      <c r="HE51" s="71" t="str">
        <f t="shared" si="649"/>
        <v>SEX</v>
      </c>
      <c r="HF51" s="114">
        <v>45758</v>
      </c>
      <c r="HG51" s="115">
        <v>0.33333333333333331</v>
      </c>
      <c r="HH51" s="9" t="str">
        <f t="shared" si="711"/>
        <v>SÁB</v>
      </c>
      <c r="HI51" s="114">
        <v>45766</v>
      </c>
      <c r="HJ51" s="115">
        <v>6.9444444444444447E-4</v>
      </c>
      <c r="HK51" s="71" t="str">
        <f t="shared" si="650"/>
        <v>DOM</v>
      </c>
      <c r="HL51" s="114">
        <v>45781</v>
      </c>
      <c r="HM51" s="115">
        <v>0.20833333333333334</v>
      </c>
      <c r="HN51" s="71" t="str">
        <f t="shared" si="651"/>
        <v>DOM</v>
      </c>
      <c r="HO51" s="114">
        <v>45788</v>
      </c>
      <c r="HP51" s="115">
        <v>0</v>
      </c>
      <c r="HQ51" s="71" t="str">
        <f t="shared" si="652"/>
        <v>SEX</v>
      </c>
      <c r="HR51" s="114">
        <v>45793</v>
      </c>
      <c r="HS51" s="115">
        <v>0.97916666666666663</v>
      </c>
      <c r="HT51" s="71" t="str">
        <f t="shared" si="653"/>
        <v>QUI</v>
      </c>
      <c r="HU51" s="114">
        <v>45799</v>
      </c>
      <c r="HV51" s="115">
        <v>4.1666666666666664E-2</v>
      </c>
      <c r="HW51" s="71" t="str">
        <f t="shared" si="654"/>
        <v>SEX</v>
      </c>
      <c r="HX51" s="114">
        <v>45814</v>
      </c>
      <c r="HY51" s="115">
        <v>0.16666666666666666</v>
      </c>
      <c r="HZ51" s="71" t="str">
        <f>UPPER(TEXT(IA51,"DDD"))</f>
        <v>QUI</v>
      </c>
      <c r="IA51" s="114">
        <v>45820</v>
      </c>
      <c r="IB51" s="115">
        <v>0.45833333333333331</v>
      </c>
      <c r="IC51" s="71" t="str">
        <f t="shared" si="656"/>
        <v>SEG</v>
      </c>
      <c r="ID51" s="114">
        <v>45817</v>
      </c>
      <c r="IE51" s="115">
        <v>0.5</v>
      </c>
      <c r="IF51" s="71" t="str">
        <f t="shared" si="657"/>
        <v>SÁB</v>
      </c>
      <c r="IG51" s="114">
        <v>45829</v>
      </c>
      <c r="IH51" s="115">
        <v>0.85416666666666663</v>
      </c>
      <c r="II51" s="192"/>
      <c r="IJ51" s="159"/>
      <c r="IK51" s="193"/>
      <c r="IL51" s="71" t="str">
        <f t="shared" si="658"/>
        <v>TER</v>
      </c>
      <c r="IM51" s="114">
        <v>45839</v>
      </c>
      <c r="IN51" s="115">
        <v>0.16666666666666666</v>
      </c>
      <c r="IO51" s="71" t="str">
        <f t="shared" si="659"/>
        <v>QUI</v>
      </c>
      <c r="IP51" s="114">
        <v>45848</v>
      </c>
      <c r="IQ51" s="115">
        <v>0.69444444444444442</v>
      </c>
      <c r="IR51" s="71" t="str">
        <f t="shared" si="660"/>
        <v>QUI</v>
      </c>
      <c r="IS51" s="114">
        <v>45862</v>
      </c>
      <c r="IT51" s="115">
        <v>0.23958333333333334</v>
      </c>
      <c r="IU51" s="71" t="str">
        <f t="shared" si="661"/>
        <v>SEX</v>
      </c>
      <c r="IV51" s="114">
        <v>45856</v>
      </c>
      <c r="IW51" s="115">
        <v>0.88749999999999996</v>
      </c>
      <c r="IX51" s="192"/>
      <c r="IY51" s="159"/>
      <c r="IZ51" s="193"/>
      <c r="JA51" s="192"/>
      <c r="JB51" s="159"/>
      <c r="JC51" s="193"/>
      <c r="JD51" s="192"/>
      <c r="JE51" s="159"/>
      <c r="JF51" s="193"/>
      <c r="JG51" s="192"/>
      <c r="JH51" s="159"/>
      <c r="JI51" s="193"/>
      <c r="JJ51" s="192"/>
      <c r="JK51" s="159"/>
      <c r="JL51" s="193"/>
      <c r="JM51" s="192"/>
      <c r="JN51" s="159"/>
      <c r="JO51" s="193"/>
      <c r="JP51" s="71" t="str">
        <f t="shared" si="662"/>
        <v>QUI</v>
      </c>
      <c r="JQ51" s="114">
        <v>45911</v>
      </c>
      <c r="JR51" s="115">
        <v>0.84583333333333333</v>
      </c>
      <c r="JS51" s="192"/>
      <c r="JT51" s="159"/>
      <c r="JU51" s="193"/>
      <c r="JV51" s="71" t="str">
        <f t="shared" si="663"/>
        <v>QUA</v>
      </c>
      <c r="JW51" s="110">
        <v>45931</v>
      </c>
      <c r="JX51" s="111">
        <v>0.87083333333333335</v>
      </c>
      <c r="JY51" s="199"/>
      <c r="JZ51" s="158"/>
      <c r="KA51" s="200"/>
      <c r="KB51" s="9" t="str">
        <f t="shared" si="664"/>
        <v>DOM</v>
      </c>
      <c r="KC51" s="114">
        <v>45942</v>
      </c>
      <c r="KD51" s="115">
        <v>0.44583333333333336</v>
      </c>
      <c r="KE51" s="71" t="str">
        <f t="shared" si="665"/>
        <v>SEX</v>
      </c>
      <c r="KF51" s="114">
        <v>45947</v>
      </c>
      <c r="KG51" s="115">
        <v>0.79166666666666663</v>
      </c>
      <c r="KH51" s="192"/>
      <c r="KI51" s="159"/>
      <c r="KJ51" s="193"/>
      <c r="KK51" s="71" t="str">
        <f t="shared" si="666"/>
        <v>QUI</v>
      </c>
      <c r="KL51" s="114">
        <v>45967</v>
      </c>
      <c r="KM51" s="115">
        <v>0.83333333333333337</v>
      </c>
      <c r="KN51" s="71" t="str">
        <f t="shared" si="667"/>
        <v>SEX</v>
      </c>
      <c r="KO51" s="114">
        <v>45975</v>
      </c>
      <c r="KP51" s="115">
        <v>0.85416666666666663</v>
      </c>
      <c r="KQ51" s="192"/>
      <c r="KR51" s="159"/>
      <c r="KS51" s="193"/>
      <c r="KT51" s="71" t="str">
        <f t="shared" si="668"/>
        <v>QUI</v>
      </c>
      <c r="KU51" s="114">
        <v>45988</v>
      </c>
      <c r="KV51" s="115">
        <v>0.33333333333333331</v>
      </c>
      <c r="KW51" s="192"/>
      <c r="KX51" s="159"/>
      <c r="KY51" s="193"/>
      <c r="KZ51" s="71" t="str">
        <f t="shared" si="669"/>
        <v>SEX</v>
      </c>
      <c r="LA51" s="114">
        <v>45996</v>
      </c>
      <c r="LB51" s="115">
        <v>0.875</v>
      </c>
      <c r="LC51" s="71" t="str">
        <f t="shared" si="670"/>
        <v>SEX</v>
      </c>
      <c r="LD51" s="114">
        <v>46010</v>
      </c>
      <c r="LE51" s="115">
        <v>0.375</v>
      </c>
      <c r="LF51" s="71" t="str">
        <f t="shared" si="671"/>
        <v>TER</v>
      </c>
      <c r="LG51" s="114">
        <v>46014</v>
      </c>
      <c r="LH51" s="115">
        <v>0.40625</v>
      </c>
      <c r="LI51" s="71" t="str">
        <f t="shared" si="672"/>
        <v>QUI</v>
      </c>
      <c r="LJ51" s="114">
        <v>46016</v>
      </c>
      <c r="LK51" s="115">
        <v>0.41666666666666669</v>
      </c>
      <c r="LL51" s="192"/>
      <c r="LM51" s="159"/>
      <c r="LN51" s="193"/>
      <c r="LO51" s="71" t="str">
        <f t="shared" si="673"/>
        <v>QUI</v>
      </c>
      <c r="LP51" s="114">
        <v>46030</v>
      </c>
      <c r="LQ51" s="115">
        <v>0.39583333333333331</v>
      </c>
      <c r="LR51" s="71" t="str">
        <f t="shared" si="674"/>
        <v>SÁB</v>
      </c>
      <c r="LS51" s="114">
        <v>46039</v>
      </c>
      <c r="LT51" s="115">
        <v>2.0833333333333332E-2</v>
      </c>
      <c r="LU51" s="71" t="str">
        <f t="shared" si="675"/>
        <v>DOM</v>
      </c>
      <c r="LV51" s="114">
        <v>46047</v>
      </c>
      <c r="LW51" s="115">
        <v>0.39583333333333331</v>
      </c>
      <c r="LX51" s="192"/>
      <c r="LY51" s="159"/>
      <c r="LZ51" s="193"/>
      <c r="MA51" s="71" t="str">
        <f t="shared" si="676"/>
        <v>QUI</v>
      </c>
      <c r="MB51" s="114">
        <v>46058</v>
      </c>
      <c r="MC51" s="115">
        <v>0.10416666666666667</v>
      </c>
      <c r="MD51" s="71" t="str">
        <f t="shared" si="677"/>
        <v>SÁB</v>
      </c>
      <c r="ME51" s="114">
        <v>46074</v>
      </c>
      <c r="MF51" s="115">
        <v>0.92708333333333337</v>
      </c>
      <c r="MG51" s="71" t="str">
        <f t="shared" si="678"/>
        <v>SEX</v>
      </c>
      <c r="MH51" s="114">
        <v>46080</v>
      </c>
      <c r="MI51" s="115">
        <v>5.5555555555555552E-2</v>
      </c>
      <c r="MJ51" s="294"/>
      <c r="MK51" s="295"/>
      <c r="ML51" s="296"/>
      <c r="MM51" s="71" t="str">
        <f t="shared" si="679"/>
        <v>SÁB</v>
      </c>
      <c r="MN51" s="114">
        <v>46095</v>
      </c>
      <c r="MO51" s="115">
        <v>0.91666666666666663</v>
      </c>
      <c r="MP51" s="71" t="str">
        <f t="shared" si="680"/>
        <v>QUI</v>
      </c>
      <c r="MQ51" s="114">
        <v>46100</v>
      </c>
      <c r="MR51" s="115">
        <v>8.3333333333333329E-2</v>
      </c>
      <c r="MS51" s="71" t="str">
        <f t="shared" si="681"/>
        <v>SÁB</v>
      </c>
      <c r="MT51" s="114">
        <v>46109</v>
      </c>
      <c r="MU51" s="115">
        <v>0.94305555555555554</v>
      </c>
      <c r="MV51" s="71" t="str">
        <f t="shared" si="682"/>
        <v>DOM</v>
      </c>
      <c r="MW51" s="114">
        <v>46117</v>
      </c>
      <c r="MX51" s="115">
        <v>4.1666666666666664E-2</v>
      </c>
      <c r="MY51" s="71" t="str">
        <f t="shared" si="683"/>
        <v>SÁB</v>
      </c>
      <c r="MZ51" s="114">
        <v>46123</v>
      </c>
      <c r="NA51" s="115">
        <v>8.3333333333333329E-2</v>
      </c>
      <c r="NB51" s="71" t="str">
        <f t="shared" si="684"/>
        <v>SÁB</v>
      </c>
      <c r="NC51" s="114">
        <v>46130</v>
      </c>
      <c r="ND51" s="115">
        <v>0.375</v>
      </c>
      <c r="NE51" s="71" t="str">
        <f t="shared" si="685"/>
        <v>SEX</v>
      </c>
      <c r="NF51" s="114">
        <v>46136</v>
      </c>
      <c r="NG51" s="115">
        <v>0.97916666666666663</v>
      </c>
      <c r="NH51" s="71" t="str">
        <f t="shared" si="686"/>
        <v>SÁB</v>
      </c>
      <c r="NI51" s="114">
        <v>46144</v>
      </c>
      <c r="NJ51" s="115">
        <v>0.85416666666666663</v>
      </c>
      <c r="NK51" s="71" t="str">
        <f t="shared" si="687"/>
        <v>SÁB</v>
      </c>
      <c r="NL51" s="114">
        <v>46151</v>
      </c>
      <c r="NM51" s="115">
        <v>0.37083333333333335</v>
      </c>
      <c r="NN51" s="71" t="str">
        <f t="shared" ref="NN51:NN53" si="712">UPPER(TEXT(NO51,"DDD"))</f>
        <v>DOM</v>
      </c>
      <c r="NO51" s="114">
        <v>46159</v>
      </c>
      <c r="NP51" s="115">
        <v>7.9166666666666663E-2</v>
      </c>
      <c r="NQ51" s="71" t="str">
        <f t="shared" si="689"/>
        <v>SÁB</v>
      </c>
      <c r="NR51" s="114">
        <v>46165</v>
      </c>
      <c r="NS51" s="115">
        <v>0.27916666666666667</v>
      </c>
      <c r="NT51" s="71" t="str">
        <f t="shared" si="690"/>
        <v>SÁB</v>
      </c>
      <c r="NU51" s="114">
        <v>46172</v>
      </c>
      <c r="NV51" s="115">
        <v>0.35416666666666669</v>
      </c>
      <c r="NW51" s="71" t="str">
        <f t="shared" si="691"/>
        <v>DOM</v>
      </c>
      <c r="NX51" s="114">
        <v>46180</v>
      </c>
      <c r="NY51" s="115">
        <v>2.9166666666666667E-2</v>
      </c>
      <c r="NZ51" s="71" t="str">
        <f t="shared" si="692"/>
        <v>DOM</v>
      </c>
      <c r="OA51" s="114">
        <v>46187</v>
      </c>
      <c r="OB51" s="115">
        <v>6.9444444444444447E-4</v>
      </c>
      <c r="OC51" s="294"/>
      <c r="OD51" s="295"/>
      <c r="OE51" s="296"/>
      <c r="OF51" s="71" t="str">
        <f t="shared" si="693"/>
        <v>SÁB</v>
      </c>
      <c r="OG51" s="114">
        <v>46200</v>
      </c>
      <c r="OH51" s="115">
        <v>0.75</v>
      </c>
      <c r="OI51" s="71" t="str">
        <f t="shared" si="694"/>
        <v>DOM</v>
      </c>
      <c r="OJ51" s="114">
        <v>46208</v>
      </c>
      <c r="OK51" s="111">
        <v>0.37916666666666665</v>
      </c>
      <c r="OL51" s="71" t="str">
        <f t="shared" si="695"/>
        <v>SEG</v>
      </c>
      <c r="OM51" s="114">
        <v>46216</v>
      </c>
      <c r="ON51" s="115">
        <v>0.90277777777777779</v>
      </c>
      <c r="OO51" s="71" t="str">
        <f t="shared" si="696"/>
        <v>TER</v>
      </c>
      <c r="OP51" s="30">
        <v>46224</v>
      </c>
      <c r="OQ51" s="20">
        <v>0</v>
      </c>
      <c r="OR51" s="71" t="str">
        <f t="shared" si="697"/>
        <v>SEG</v>
      </c>
      <c r="OS51" s="30">
        <v>46230</v>
      </c>
      <c r="OT51" s="20">
        <v>0.16666666666666666</v>
      </c>
      <c r="OU51" s="71" t="str">
        <f t="shared" si="698"/>
        <v>SEG</v>
      </c>
      <c r="OV51" s="30">
        <v>46237</v>
      </c>
      <c r="OW51" s="20">
        <v>0.16666666666666666</v>
      </c>
      <c r="OX51" s="71" t="str">
        <f t="shared" si="699"/>
        <v>SEG</v>
      </c>
      <c r="OY51" s="30">
        <v>46244</v>
      </c>
      <c r="OZ51" s="20">
        <v>0.16666666666666666</v>
      </c>
      <c r="PA51" s="71" t="str">
        <f t="shared" si="700"/>
        <v>SÁB</v>
      </c>
      <c r="PB51" s="30">
        <v>46249</v>
      </c>
      <c r="PC51" s="20">
        <v>0.16666666666666666</v>
      </c>
      <c r="PD51" s="71" t="str">
        <f t="shared" si="701"/>
        <v>DOM</v>
      </c>
      <c r="PE51" s="30">
        <v>46257</v>
      </c>
      <c r="PF51" s="20">
        <v>0.16666666666666666</v>
      </c>
      <c r="PG51" s="71" t="str">
        <f t="shared" si="702"/>
        <v>SEG</v>
      </c>
      <c r="PH51" s="30">
        <v>46265</v>
      </c>
      <c r="PI51" s="20">
        <v>0.16666666666666666</v>
      </c>
      <c r="PJ51" s="71" t="str">
        <f t="shared" si="703"/>
        <v>DOM</v>
      </c>
      <c r="PK51" s="30">
        <v>46271</v>
      </c>
      <c r="PL51" s="20">
        <v>0.16666666666666666</v>
      </c>
    </row>
    <row r="52" spans="1:428" ht="14.7" customHeight="1" thickBot="1" x14ac:dyDescent="0.35">
      <c r="A52" s="321"/>
      <c r="B52" s="59" t="s">
        <v>255</v>
      </c>
      <c r="C52" s="9" t="str">
        <f t="shared" si="592"/>
        <v>SEG</v>
      </c>
      <c r="D52" s="67">
        <v>45257</v>
      </c>
      <c r="E52" s="11">
        <v>9.1666666666666674E-2</v>
      </c>
      <c r="F52" s="9" t="str">
        <f t="shared" si="593"/>
        <v>QUI</v>
      </c>
      <c r="G52" s="67">
        <v>45267</v>
      </c>
      <c r="H52" s="11">
        <v>0.6333333333333333</v>
      </c>
      <c r="I52" s="9" t="str">
        <f t="shared" si="594"/>
        <v>DOM</v>
      </c>
      <c r="J52" s="19">
        <v>45263</v>
      </c>
      <c r="K52" s="11">
        <v>0.17083333333333331</v>
      </c>
      <c r="L52" s="9" t="str">
        <f t="shared" si="595"/>
        <v>TER</v>
      </c>
      <c r="M52" s="67">
        <v>45272</v>
      </c>
      <c r="N52" s="11">
        <v>0.125</v>
      </c>
      <c r="O52" s="9" t="str">
        <f t="shared" si="596"/>
        <v>QUI</v>
      </c>
      <c r="P52" s="19">
        <v>45281</v>
      </c>
      <c r="Q52" s="11">
        <v>0.44305555555555554</v>
      </c>
      <c r="R52" s="9" t="str">
        <f t="shared" si="597"/>
        <v>QUA</v>
      </c>
      <c r="S52" s="67">
        <v>45294</v>
      </c>
      <c r="T52" s="11">
        <v>1.7361111111111112E-2</v>
      </c>
      <c r="U52" s="9" t="str">
        <f t="shared" si="598"/>
        <v>TER</v>
      </c>
      <c r="V52" s="19">
        <v>45300</v>
      </c>
      <c r="W52" s="11">
        <v>0.49583333333333335</v>
      </c>
      <c r="X52" s="9" t="str">
        <f t="shared" si="599"/>
        <v>QUA</v>
      </c>
      <c r="Y52" s="19">
        <v>45308</v>
      </c>
      <c r="Z52" s="11">
        <v>0.33333333333333331</v>
      </c>
      <c r="AA52" s="9" t="str">
        <f t="shared" si="600"/>
        <v>QUA</v>
      </c>
      <c r="AB52" s="19">
        <v>45315</v>
      </c>
      <c r="AC52" s="11">
        <v>2.9166666666666664E-2</v>
      </c>
      <c r="AD52" s="9" t="str">
        <f t="shared" si="601"/>
        <v>SEX</v>
      </c>
      <c r="AE52" s="19">
        <v>45317</v>
      </c>
      <c r="AF52" s="11">
        <v>0.41666666666666669</v>
      </c>
      <c r="AG52" s="9" t="str">
        <f t="shared" si="602"/>
        <v>QUA</v>
      </c>
      <c r="AH52" s="19">
        <v>45336</v>
      </c>
      <c r="AI52" s="11">
        <v>0.5</v>
      </c>
      <c r="AJ52" s="9" t="str">
        <f t="shared" si="603"/>
        <v>TER</v>
      </c>
      <c r="AK52" s="19">
        <v>45342</v>
      </c>
      <c r="AL52" s="11">
        <v>0.98749999999999993</v>
      </c>
      <c r="AM52" s="9" t="str">
        <f t="shared" si="604"/>
        <v>QUI</v>
      </c>
      <c r="AN52" s="19">
        <v>45351</v>
      </c>
      <c r="AO52" s="11">
        <v>0.38958333333333334</v>
      </c>
      <c r="AP52" s="9" t="str">
        <f t="shared" si="605"/>
        <v>SÁB</v>
      </c>
      <c r="AQ52" s="77">
        <v>45360</v>
      </c>
      <c r="AR52" s="78">
        <v>8.3333333333333329E-2</v>
      </c>
      <c r="AS52" s="9" t="str">
        <f t="shared" si="606"/>
        <v>SÁB</v>
      </c>
      <c r="AT52" s="240"/>
      <c r="AU52" s="242"/>
      <c r="AV52" s="9" t="str">
        <f t="shared" si="607"/>
        <v>SEG</v>
      </c>
      <c r="AW52" s="77">
        <v>45383</v>
      </c>
      <c r="AX52" s="78">
        <v>0.72152777777777777</v>
      </c>
      <c r="AY52" s="9" t="str">
        <f t="shared" si="608"/>
        <v>TER</v>
      </c>
      <c r="AZ52" s="77">
        <v>45391</v>
      </c>
      <c r="BA52" s="78">
        <v>0.1701388888888889</v>
      </c>
      <c r="BB52" s="9" t="str">
        <f t="shared" si="609"/>
        <v>SEX</v>
      </c>
      <c r="BC52" s="77">
        <v>45387</v>
      </c>
      <c r="BD52" s="78">
        <v>0.26666666666666666</v>
      </c>
      <c r="BE52" s="9" t="str">
        <f t="shared" si="610"/>
        <v>SEX</v>
      </c>
      <c r="BF52" s="77">
        <v>45401</v>
      </c>
      <c r="BG52" s="78">
        <v>0.35833333333333334</v>
      </c>
      <c r="BH52" s="9" t="str">
        <f t="shared" si="611"/>
        <v>TER</v>
      </c>
      <c r="BI52" s="77">
        <v>45405</v>
      </c>
      <c r="BJ52" s="78">
        <v>0.13750000000000001</v>
      </c>
      <c r="BK52" s="9" t="str">
        <f t="shared" si="612"/>
        <v>QUI</v>
      </c>
      <c r="BL52" s="77">
        <v>45414</v>
      </c>
      <c r="BM52" s="78">
        <v>0.41666666666666669</v>
      </c>
      <c r="BN52" s="9" t="str">
        <f t="shared" si="613"/>
        <v>DOM</v>
      </c>
      <c r="BO52" s="19">
        <v>45424</v>
      </c>
      <c r="BP52" s="11">
        <v>0.60069444444444442</v>
      </c>
      <c r="BQ52" s="9" t="str">
        <f t="shared" si="614"/>
        <v>DOM</v>
      </c>
      <c r="BR52" s="19">
        <v>45438</v>
      </c>
      <c r="BS52" s="11">
        <v>0.65625</v>
      </c>
      <c r="BT52" s="9" t="str">
        <f t="shared" si="615"/>
        <v>SÁB</v>
      </c>
      <c r="BU52" s="77">
        <v>45444</v>
      </c>
      <c r="BV52" s="78">
        <v>8.0555555555555561E-2</v>
      </c>
      <c r="BW52" s="9" t="str">
        <f t="shared" si="616"/>
        <v>SEX</v>
      </c>
      <c r="BX52" s="77">
        <v>45450</v>
      </c>
      <c r="BY52" s="78">
        <v>0.4375</v>
      </c>
      <c r="BZ52" s="9" t="str">
        <f t="shared" si="617"/>
        <v>QUA</v>
      </c>
      <c r="CA52" s="110">
        <v>45469</v>
      </c>
      <c r="CB52" s="111">
        <v>0.62916666666666665</v>
      </c>
      <c r="CC52" s="213"/>
      <c r="CD52" s="135"/>
      <c r="CE52" s="214"/>
      <c r="CF52" s="9" t="str">
        <f t="shared" si="618"/>
        <v>QUI</v>
      </c>
      <c r="CG52" s="110">
        <v>45477</v>
      </c>
      <c r="CH52" s="111">
        <v>0.52083333333333337</v>
      </c>
      <c r="CI52" s="9" t="str">
        <f t="shared" si="619"/>
        <v>SEG</v>
      </c>
      <c r="CJ52" s="110">
        <v>45481</v>
      </c>
      <c r="CK52" s="111">
        <v>0.98124999999999996</v>
      </c>
      <c r="CL52" s="9" t="str">
        <f t="shared" si="620"/>
        <v>SEX</v>
      </c>
      <c r="CM52" s="110">
        <v>45485</v>
      </c>
      <c r="CN52" s="111">
        <v>0.94444444444444442</v>
      </c>
      <c r="CO52" s="9" t="str">
        <f t="shared" si="621"/>
        <v>DOM</v>
      </c>
      <c r="CP52" s="110">
        <v>45494</v>
      </c>
      <c r="CQ52" s="111">
        <v>0.375</v>
      </c>
      <c r="CR52" s="9" t="str">
        <f t="shared" si="622"/>
        <v>SEX</v>
      </c>
      <c r="CS52" s="110">
        <v>45492</v>
      </c>
      <c r="CT52" s="111">
        <v>0.14930555555555555</v>
      </c>
      <c r="CU52" s="9" t="str">
        <f t="shared" si="623"/>
        <v>TER</v>
      </c>
      <c r="CV52" s="114">
        <v>45524</v>
      </c>
      <c r="CW52" s="115">
        <v>0.90625</v>
      </c>
      <c r="CX52" s="9" t="str">
        <f t="shared" si="624"/>
        <v>DOM</v>
      </c>
      <c r="CY52" s="114">
        <v>45522</v>
      </c>
      <c r="CZ52" s="115">
        <v>0.36944444444444446</v>
      </c>
      <c r="DA52" s="9" t="str">
        <f t="shared" si="625"/>
        <v>DOM</v>
      </c>
      <c r="DB52" s="114">
        <v>45529</v>
      </c>
      <c r="DC52" s="115">
        <v>0.36736111111111114</v>
      </c>
      <c r="DD52" s="9" t="str">
        <f t="shared" si="626"/>
        <v>QUI</v>
      </c>
      <c r="DE52" s="114">
        <v>45533</v>
      </c>
      <c r="DF52" s="115">
        <v>0.26944444444444443</v>
      </c>
      <c r="DG52" s="10" t="s">
        <v>251</v>
      </c>
      <c r="DH52" s="206"/>
      <c r="DI52" s="207"/>
      <c r="DJ52" s="9" t="str">
        <f t="shared" si="627"/>
        <v>DOM</v>
      </c>
      <c r="DK52" s="114">
        <v>45543</v>
      </c>
      <c r="DL52" s="115">
        <v>0.69166666666666665</v>
      </c>
      <c r="DM52" s="9" t="str">
        <f t="shared" si="628"/>
        <v>TER</v>
      </c>
      <c r="DN52" s="114">
        <v>45559</v>
      </c>
      <c r="DO52" s="115">
        <v>0.45833333333333331</v>
      </c>
      <c r="DP52" s="9" t="str">
        <f t="shared" si="629"/>
        <v>SEX</v>
      </c>
      <c r="DQ52" s="114">
        <v>45562</v>
      </c>
      <c r="DR52" s="115">
        <v>0.29166666666666669</v>
      </c>
      <c r="DS52" s="9" t="str">
        <f t="shared" si="630"/>
        <v>DOM</v>
      </c>
      <c r="DT52" s="114">
        <v>45571</v>
      </c>
      <c r="DU52" s="115">
        <v>0.625</v>
      </c>
      <c r="DV52" s="9" t="str">
        <f t="shared" si="631"/>
        <v>QUA</v>
      </c>
      <c r="DW52" s="114">
        <v>45581</v>
      </c>
      <c r="DX52" s="115">
        <v>0.19097222222222221</v>
      </c>
      <c r="DY52" s="9" t="str">
        <f t="shared" si="632"/>
        <v>SÁB</v>
      </c>
      <c r="DZ52" s="114">
        <v>45591</v>
      </c>
      <c r="EA52" s="115">
        <v>0.77777777777777779</v>
      </c>
      <c r="EB52" s="9" t="str">
        <f t="shared" si="633"/>
        <v>SÁB</v>
      </c>
      <c r="EC52" s="114">
        <v>45598</v>
      </c>
      <c r="ED52" s="115">
        <v>8.3333333333333329E-2</v>
      </c>
      <c r="EE52" s="9" t="str">
        <f t="shared" si="634"/>
        <v>SEX</v>
      </c>
      <c r="EF52" s="114">
        <v>45583</v>
      </c>
      <c r="EG52" s="115">
        <v>0.1875</v>
      </c>
      <c r="EH52" s="9" t="str">
        <f t="shared" si="635"/>
        <v>QUA</v>
      </c>
      <c r="EI52" s="114">
        <v>45602</v>
      </c>
      <c r="EJ52" s="115">
        <v>0.58333333333333337</v>
      </c>
      <c r="EK52" s="9" t="str">
        <f t="shared" si="636"/>
        <v>SEX</v>
      </c>
      <c r="EL52" s="114">
        <v>45611</v>
      </c>
      <c r="EM52" s="115">
        <v>0.45833333333333331</v>
      </c>
      <c r="EN52" s="9" t="str">
        <f t="shared" si="637"/>
        <v>SEX</v>
      </c>
      <c r="EO52" s="114">
        <v>45618</v>
      </c>
      <c r="EP52" s="115">
        <v>0.70833333333333337</v>
      </c>
      <c r="EQ52" s="9" t="str">
        <f t="shared" si="638"/>
        <v>DOM</v>
      </c>
      <c r="ER52" s="114">
        <v>45627</v>
      </c>
      <c r="ES52" s="115">
        <v>0.1875</v>
      </c>
      <c r="EW52" s="9" t="str">
        <f>UPPER(TEXT(EX52,"DDD"))</f>
        <v>SÁB</v>
      </c>
      <c r="EX52" s="114">
        <v>45633</v>
      </c>
      <c r="EY52" s="115">
        <v>0.54166666666666663</v>
      </c>
      <c r="EZ52" s="240"/>
      <c r="FA52" s="241"/>
      <c r="FB52" s="242"/>
      <c r="FC52" s="9" t="str">
        <f t="shared" si="705"/>
        <v>QUA</v>
      </c>
      <c r="FD52" s="114">
        <v>45651</v>
      </c>
      <c r="FE52" s="115">
        <v>0.53749999999999998</v>
      </c>
      <c r="FF52" s="9" t="str">
        <f t="shared" si="706"/>
        <v>SÁB</v>
      </c>
      <c r="FG52" s="114">
        <v>45647</v>
      </c>
      <c r="FH52" s="115">
        <v>0.1388888888888889</v>
      </c>
      <c r="FI52" s="9" t="str">
        <f t="shared" si="707"/>
        <v>SEX</v>
      </c>
      <c r="FJ52" s="114">
        <v>45660</v>
      </c>
      <c r="FK52" s="115">
        <v>0.56111111111111112</v>
      </c>
      <c r="FL52" s="9" t="str">
        <f t="shared" si="708"/>
        <v>SÁB</v>
      </c>
      <c r="FM52" s="114">
        <v>45668</v>
      </c>
      <c r="FN52" s="115">
        <v>5.5555555555555552E-2</v>
      </c>
      <c r="FO52" s="9" t="str">
        <f t="shared" si="709"/>
        <v>DOM</v>
      </c>
      <c r="FP52" s="114">
        <v>45676</v>
      </c>
      <c r="FQ52" s="115">
        <v>0.48125000000000001</v>
      </c>
      <c r="FR52" s="9" t="str">
        <f t="shared" si="710"/>
        <v>SEX</v>
      </c>
      <c r="FS52" s="114">
        <v>45681</v>
      </c>
      <c r="FT52" s="115">
        <v>0.94097222222222221</v>
      </c>
      <c r="FU52" s="71" t="str">
        <f t="shared" si="639"/>
        <v>SEX</v>
      </c>
      <c r="FV52" s="114">
        <v>45688</v>
      </c>
      <c r="FW52" s="115">
        <v>0.98472222222222228</v>
      </c>
      <c r="FX52" s="71" t="str">
        <f t="shared" si="640"/>
        <v>SEX</v>
      </c>
      <c r="FY52" s="114">
        <v>45695</v>
      </c>
      <c r="FZ52" s="115">
        <v>0.96527777777777779</v>
      </c>
      <c r="GA52" s="71" t="str">
        <f t="shared" si="641"/>
        <v>SÁB</v>
      </c>
      <c r="GB52" s="114">
        <v>45703</v>
      </c>
      <c r="GC52" s="115">
        <v>0.27638888888888891</v>
      </c>
      <c r="GD52" s="71" t="str">
        <f t="shared" si="642"/>
        <v>SEX</v>
      </c>
      <c r="GE52" s="114">
        <v>45709</v>
      </c>
      <c r="GF52" s="115">
        <v>0.40902777777777777</v>
      </c>
      <c r="GG52" s="71" t="str">
        <f t="shared" si="643"/>
        <v>SEX</v>
      </c>
      <c r="GH52" s="114">
        <v>45716</v>
      </c>
      <c r="GI52" s="115">
        <v>0.96180555555555558</v>
      </c>
      <c r="GJ52" s="71" t="str">
        <f t="shared" si="644"/>
        <v>TER</v>
      </c>
      <c r="GK52" s="114">
        <v>45720</v>
      </c>
      <c r="GL52" s="115">
        <v>0.5625</v>
      </c>
      <c r="GM52" s="192"/>
      <c r="GN52" s="159"/>
      <c r="GO52" s="193"/>
      <c r="GP52" s="192"/>
      <c r="GQ52" s="159"/>
      <c r="GR52" s="193"/>
      <c r="GS52" s="71" t="str">
        <f t="shared" si="645"/>
        <v>SEX</v>
      </c>
      <c r="GT52" s="114">
        <v>45730</v>
      </c>
      <c r="GU52" s="115">
        <v>0.47430555555555554</v>
      </c>
      <c r="GV52" s="71" t="str">
        <f t="shared" si="646"/>
        <v>TER</v>
      </c>
      <c r="GW52" s="114">
        <v>45741</v>
      </c>
      <c r="GX52" s="115">
        <v>0.79166666666666663</v>
      </c>
      <c r="GY52" s="71" t="str">
        <f t="shared" si="647"/>
        <v>QUA</v>
      </c>
      <c r="GZ52" s="114">
        <v>45749</v>
      </c>
      <c r="HA52" s="115">
        <v>2.7777777777777776E-2</v>
      </c>
      <c r="HB52" s="71" t="str">
        <f t="shared" si="648"/>
        <v>QUI</v>
      </c>
      <c r="HC52" s="114">
        <v>45757</v>
      </c>
      <c r="HD52" s="115">
        <v>6.3888888888888884E-2</v>
      </c>
      <c r="HE52" s="71" t="str">
        <f t="shared" si="649"/>
        <v>SEX</v>
      </c>
      <c r="HF52" s="114">
        <f>HF51</f>
        <v>45758</v>
      </c>
      <c r="HG52" s="115">
        <v>0.80902777777777779</v>
      </c>
      <c r="HH52" s="9" t="str">
        <f t="shared" si="711"/>
        <v>SÁB</v>
      </c>
      <c r="HI52" s="114">
        <v>45766</v>
      </c>
      <c r="HJ52" s="115">
        <v>0.10416666666666667</v>
      </c>
      <c r="HK52" s="71" t="str">
        <f t="shared" si="650"/>
        <v>DOM</v>
      </c>
      <c r="HL52" s="114">
        <v>45781</v>
      </c>
      <c r="HM52" s="115">
        <v>0.45624999999999999</v>
      </c>
      <c r="HN52" s="71" t="str">
        <f t="shared" si="651"/>
        <v>DOM</v>
      </c>
      <c r="HO52" s="114">
        <v>45788</v>
      </c>
      <c r="HP52" s="115">
        <v>0.15069444444444444</v>
      </c>
      <c r="HQ52" s="71" t="str">
        <f t="shared" si="652"/>
        <v>SÁB</v>
      </c>
      <c r="HR52" s="114">
        <v>45794</v>
      </c>
      <c r="HS52" s="115">
        <v>0.125</v>
      </c>
      <c r="HT52" s="71" t="str">
        <f t="shared" si="653"/>
        <v>DOM</v>
      </c>
      <c r="HU52" s="114">
        <v>45802</v>
      </c>
      <c r="HV52" s="115">
        <v>0.19375000000000001</v>
      </c>
      <c r="HW52" s="71" t="str">
        <f t="shared" si="654"/>
        <v>SÁB</v>
      </c>
      <c r="HX52" s="114">
        <v>45815</v>
      </c>
      <c r="HY52" s="115">
        <v>0.77777777777777779</v>
      </c>
      <c r="HZ52" s="71" t="str">
        <f t="shared" si="655"/>
        <v>SEG</v>
      </c>
      <c r="IA52" s="114">
        <v>45824</v>
      </c>
      <c r="IB52" s="115">
        <v>0.41388888888888886</v>
      </c>
      <c r="IC52" s="71" t="str">
        <f t="shared" si="656"/>
        <v>SÁB</v>
      </c>
      <c r="ID52" s="114">
        <v>45822</v>
      </c>
      <c r="IE52" s="115">
        <v>0.91249999999999998</v>
      </c>
      <c r="IF52" s="71" t="str">
        <f t="shared" si="657"/>
        <v>SÁB</v>
      </c>
      <c r="IG52" s="114">
        <v>45836</v>
      </c>
      <c r="IH52" s="115">
        <v>0.43888888888888888</v>
      </c>
      <c r="II52" s="192"/>
      <c r="IJ52" s="159"/>
      <c r="IK52" s="193"/>
      <c r="IL52" s="71" t="str">
        <f t="shared" si="658"/>
        <v>DOM</v>
      </c>
      <c r="IM52" s="114">
        <v>45844</v>
      </c>
      <c r="IN52" s="115">
        <v>0.58333333333333337</v>
      </c>
      <c r="IO52" s="71" t="str">
        <f t="shared" si="659"/>
        <v>DOM</v>
      </c>
      <c r="IP52" s="114">
        <v>45851</v>
      </c>
      <c r="IQ52" s="115">
        <v>0.54166666666666663</v>
      </c>
      <c r="IR52" s="71" t="str">
        <f t="shared" si="660"/>
        <v>DOM</v>
      </c>
      <c r="IS52" s="114">
        <v>45865</v>
      </c>
      <c r="IT52" s="115">
        <v>0.2048611111111111</v>
      </c>
      <c r="IU52" s="71" t="str">
        <f t="shared" si="661"/>
        <v>SÁB</v>
      </c>
      <c r="IV52" s="114">
        <v>45857</v>
      </c>
      <c r="IW52" s="115">
        <v>0.56944444444444442</v>
      </c>
      <c r="IX52" s="192"/>
      <c r="IY52" s="159"/>
      <c r="IZ52" s="193"/>
      <c r="JA52" s="192"/>
      <c r="JB52" s="159"/>
      <c r="JC52" s="193"/>
      <c r="JD52" s="192"/>
      <c r="JE52" s="159"/>
      <c r="JF52" s="193"/>
      <c r="JG52" s="192"/>
      <c r="JH52" s="159"/>
      <c r="JI52" s="193"/>
      <c r="JJ52" s="192"/>
      <c r="JK52" s="159"/>
      <c r="JL52" s="193"/>
      <c r="JM52" s="192"/>
      <c r="JN52" s="159"/>
      <c r="JO52" s="193"/>
      <c r="JP52" s="71" t="str">
        <f t="shared" si="662"/>
        <v>DOM</v>
      </c>
      <c r="JQ52" s="114">
        <v>45914</v>
      </c>
      <c r="JR52" s="115">
        <v>0.49861111111111112</v>
      </c>
      <c r="JS52" s="192"/>
      <c r="JT52" s="159"/>
      <c r="JU52" s="193"/>
      <c r="JV52" s="71" t="str">
        <f t="shared" si="663"/>
        <v>SÁB</v>
      </c>
      <c r="JW52" s="110">
        <v>45934</v>
      </c>
      <c r="JX52" s="111">
        <v>0.34375</v>
      </c>
      <c r="JY52" s="199"/>
      <c r="JZ52" s="158"/>
      <c r="KA52" s="200"/>
      <c r="KB52" s="9" t="str">
        <f t="shared" si="664"/>
        <v>SEX</v>
      </c>
      <c r="KC52" s="114">
        <v>45947</v>
      </c>
      <c r="KD52" s="115">
        <v>0.73611111111111116</v>
      </c>
      <c r="KE52" s="71" t="str">
        <f t="shared" si="665"/>
        <v>SEG</v>
      </c>
      <c r="KF52" s="114">
        <v>45950</v>
      </c>
      <c r="KG52" s="115">
        <v>0.63472222222222219</v>
      </c>
      <c r="KH52" s="192"/>
      <c r="KI52" s="159"/>
      <c r="KJ52" s="193"/>
      <c r="KK52" s="71" t="str">
        <f t="shared" si="666"/>
        <v>SEX</v>
      </c>
      <c r="KL52" s="114">
        <v>45968</v>
      </c>
      <c r="KM52" s="115">
        <v>0.2986111111111111</v>
      </c>
      <c r="KN52" s="71" t="str">
        <f t="shared" si="667"/>
        <v>SEX</v>
      </c>
      <c r="KO52" s="114">
        <v>45975</v>
      </c>
      <c r="KP52" s="115">
        <v>0.98541666666666672</v>
      </c>
      <c r="KQ52" s="192"/>
      <c r="KR52" s="159"/>
      <c r="KS52" s="193"/>
      <c r="KT52" s="71" t="str">
        <f t="shared" si="668"/>
        <v>SÁB</v>
      </c>
      <c r="KU52" s="114">
        <v>45990</v>
      </c>
      <c r="KV52" s="115">
        <v>0.15277777777777779</v>
      </c>
      <c r="KW52" s="192"/>
      <c r="KX52" s="159"/>
      <c r="KY52" s="193"/>
      <c r="KZ52" s="71" t="str">
        <f t="shared" si="669"/>
        <v>SÁB</v>
      </c>
      <c r="LA52" s="114">
        <v>45997</v>
      </c>
      <c r="LB52" s="115">
        <v>0.3888888888888889</v>
      </c>
      <c r="LC52" s="71" t="str">
        <f t="shared" si="670"/>
        <v>SÁB</v>
      </c>
      <c r="LD52" s="114">
        <v>46011</v>
      </c>
      <c r="LE52" s="115">
        <v>0.56527777777777777</v>
      </c>
      <c r="LF52" s="71" t="str">
        <f t="shared" si="671"/>
        <v>SEX</v>
      </c>
      <c r="LG52" s="114">
        <v>46017</v>
      </c>
      <c r="LH52" s="115">
        <v>9.7222222222222224E-2</v>
      </c>
      <c r="LI52" s="71" t="str">
        <f t="shared" si="672"/>
        <v>SEX</v>
      </c>
      <c r="LJ52" s="114">
        <v>46017</v>
      </c>
      <c r="LK52" s="115">
        <v>0.63194444444444442</v>
      </c>
      <c r="LL52" s="192"/>
      <c r="LM52" s="159"/>
      <c r="LN52" s="193"/>
      <c r="LO52" s="71" t="str">
        <f t="shared" si="673"/>
        <v>SÁB</v>
      </c>
      <c r="LP52" s="114">
        <v>46032</v>
      </c>
      <c r="LQ52" s="115">
        <v>0.88194444444444442</v>
      </c>
      <c r="LR52" s="71" t="str">
        <f t="shared" si="674"/>
        <v>SÁB</v>
      </c>
      <c r="LS52" s="114">
        <v>46039</v>
      </c>
      <c r="LT52" s="115">
        <v>0.59722222222222221</v>
      </c>
      <c r="LU52" s="71" t="str">
        <f t="shared" si="675"/>
        <v>DOM</v>
      </c>
      <c r="LV52" s="114">
        <v>46047</v>
      </c>
      <c r="LW52" s="115">
        <v>0.52083333333333337</v>
      </c>
      <c r="LX52" s="192"/>
      <c r="LY52" s="159"/>
      <c r="LZ52" s="193"/>
      <c r="MA52" s="71" t="str">
        <f t="shared" si="676"/>
        <v>SEX</v>
      </c>
      <c r="MB52" s="114">
        <v>46059</v>
      </c>
      <c r="MC52" s="115">
        <v>0.50555555555555554</v>
      </c>
      <c r="MD52" s="71" t="str">
        <f t="shared" si="677"/>
        <v>DOM</v>
      </c>
      <c r="ME52" s="114">
        <v>46075</v>
      </c>
      <c r="MF52" s="115">
        <v>1.8749999999999999E-2</v>
      </c>
      <c r="MG52" s="71" t="str">
        <f t="shared" si="678"/>
        <v>SÁB</v>
      </c>
      <c r="MH52" s="114">
        <v>46081</v>
      </c>
      <c r="MI52" s="115">
        <v>0.52083333333333337</v>
      </c>
      <c r="MJ52" s="294"/>
      <c r="MK52" s="295"/>
      <c r="ML52" s="296"/>
      <c r="MM52" s="71" t="str">
        <f t="shared" si="679"/>
        <v>DOM</v>
      </c>
      <c r="MN52" s="114">
        <v>46096</v>
      </c>
      <c r="MO52" s="115">
        <v>0.3972222222222222</v>
      </c>
      <c r="MP52" s="71" t="str">
        <f t="shared" si="680"/>
        <v>SÁB</v>
      </c>
      <c r="MQ52" s="114">
        <v>46102</v>
      </c>
      <c r="MR52" s="115">
        <v>0.95972222222222225</v>
      </c>
      <c r="MS52" s="71" t="str">
        <f t="shared" si="681"/>
        <v>DOM</v>
      </c>
      <c r="MT52" s="114">
        <v>46110</v>
      </c>
      <c r="MU52" s="115">
        <v>0.15277777777777779</v>
      </c>
      <c r="MV52" s="71" t="str">
        <f t="shared" si="682"/>
        <v>DOM</v>
      </c>
      <c r="MW52" s="114">
        <v>46117</v>
      </c>
      <c r="MX52" s="115">
        <v>0.13125000000000001</v>
      </c>
      <c r="MY52" s="71" t="str">
        <f t="shared" si="683"/>
        <v>SEG</v>
      </c>
      <c r="MZ52" s="114">
        <v>46125</v>
      </c>
      <c r="NA52" s="115">
        <v>0.17847222222222223</v>
      </c>
      <c r="NB52" s="71" t="str">
        <f t="shared" si="684"/>
        <v>SÁB</v>
      </c>
      <c r="NC52" s="114">
        <v>46130</v>
      </c>
      <c r="ND52" s="115">
        <v>0.46458333333333335</v>
      </c>
      <c r="NE52" s="71" t="str">
        <f t="shared" si="685"/>
        <v>DOM</v>
      </c>
      <c r="NF52" s="114">
        <v>46138</v>
      </c>
      <c r="NG52" s="115">
        <v>0.78472222222222221</v>
      </c>
      <c r="NH52" s="71" t="str">
        <f t="shared" si="686"/>
        <v>SEG</v>
      </c>
      <c r="NI52" s="114">
        <v>46146</v>
      </c>
      <c r="NJ52" s="115">
        <v>0.56597222222222221</v>
      </c>
      <c r="NK52" s="71" t="str">
        <f t="shared" si="687"/>
        <v>DOM</v>
      </c>
      <c r="NL52" s="114">
        <v>46152</v>
      </c>
      <c r="NM52" s="115">
        <v>7.9166666666666663E-2</v>
      </c>
      <c r="NN52" s="71" t="str">
        <f t="shared" si="712"/>
        <v>DOM</v>
      </c>
      <c r="NO52" s="114">
        <v>46159</v>
      </c>
      <c r="NP52" s="115">
        <v>0.39930555555555558</v>
      </c>
      <c r="NQ52" s="71" t="str">
        <f t="shared" si="689"/>
        <v>DOM</v>
      </c>
      <c r="NR52" s="114">
        <v>46166</v>
      </c>
      <c r="NS52" s="115">
        <v>0.64444444444444449</v>
      </c>
      <c r="NT52" s="71" t="str">
        <f t="shared" si="690"/>
        <v>SEG</v>
      </c>
      <c r="NU52" s="114">
        <v>46174</v>
      </c>
      <c r="NV52" s="115">
        <v>0.93680555555555556</v>
      </c>
      <c r="NW52" s="71" t="str">
        <f t="shared" si="691"/>
        <v>DOM</v>
      </c>
      <c r="NX52" s="114">
        <v>46180</v>
      </c>
      <c r="NY52" s="115">
        <v>0.99305555555555558</v>
      </c>
      <c r="NZ52" s="71" t="str">
        <f t="shared" si="692"/>
        <v>DOM</v>
      </c>
      <c r="OA52" s="114">
        <v>46187</v>
      </c>
      <c r="OB52" s="115">
        <v>0.49513888888888891</v>
      </c>
      <c r="OC52" s="294"/>
      <c r="OD52" s="295"/>
      <c r="OE52" s="296"/>
      <c r="OF52" s="71" t="str">
        <f t="shared" si="693"/>
        <v>DOM</v>
      </c>
      <c r="OG52" s="114">
        <v>46201</v>
      </c>
      <c r="OH52" s="115">
        <v>0.1736111111111111</v>
      </c>
      <c r="OI52" s="71" t="str">
        <f t="shared" si="694"/>
        <v>TER</v>
      </c>
      <c r="OJ52" s="114">
        <v>46210</v>
      </c>
      <c r="OK52" s="111">
        <v>0.2986111111111111</v>
      </c>
      <c r="OL52" s="71" t="str">
        <f t="shared" si="695"/>
        <v>TER</v>
      </c>
      <c r="OM52" s="114">
        <v>46217</v>
      </c>
      <c r="ON52" s="115">
        <v>0.34027777777777779</v>
      </c>
      <c r="OO52" s="71" t="str">
        <f t="shared" si="696"/>
        <v>TER</v>
      </c>
      <c r="OP52" s="30">
        <v>46224</v>
      </c>
      <c r="OQ52" s="20">
        <v>4.1666666666666664E-2</v>
      </c>
      <c r="OR52" s="71" t="str">
        <f t="shared" si="697"/>
        <v>TER</v>
      </c>
      <c r="OS52" s="30">
        <f>OS51+1</f>
        <v>46231</v>
      </c>
      <c r="OT52" s="20">
        <v>4.1666666666666664E-2</v>
      </c>
      <c r="OU52" s="71" t="str">
        <f t="shared" si="698"/>
        <v>TER</v>
      </c>
      <c r="OV52" s="30">
        <f>OV51+1</f>
        <v>46238</v>
      </c>
      <c r="OW52" s="20">
        <v>4.1666666666666664E-2</v>
      </c>
      <c r="OX52" s="71" t="str">
        <f t="shared" si="699"/>
        <v>TER</v>
      </c>
      <c r="OY52" s="30">
        <f>OY51+1</f>
        <v>46245</v>
      </c>
      <c r="OZ52" s="20">
        <v>4.1666666666666664E-2</v>
      </c>
      <c r="PA52" s="71" t="str">
        <f t="shared" si="700"/>
        <v>DOM</v>
      </c>
      <c r="PB52" s="30">
        <f>PB51+1</f>
        <v>46250</v>
      </c>
      <c r="PC52" s="20">
        <v>4.1666666666666664E-2</v>
      </c>
      <c r="PD52" s="71" t="str">
        <f t="shared" si="701"/>
        <v>SEG</v>
      </c>
      <c r="PE52" s="30">
        <f>PE51+1</f>
        <v>46258</v>
      </c>
      <c r="PF52" s="20">
        <v>4.1666666666666664E-2</v>
      </c>
      <c r="PG52" s="71" t="str">
        <f t="shared" si="702"/>
        <v>TER</v>
      </c>
      <c r="PH52" s="30">
        <f>PH51+1</f>
        <v>46266</v>
      </c>
      <c r="PI52" s="20">
        <v>4.1666666666666664E-2</v>
      </c>
      <c r="PJ52" s="71" t="str">
        <f t="shared" si="703"/>
        <v>SEG</v>
      </c>
      <c r="PK52" s="30">
        <f>PK51+1</f>
        <v>46272</v>
      </c>
      <c r="PL52" s="20">
        <v>4.1666666666666664E-2</v>
      </c>
    </row>
    <row r="53" spans="1:428" ht="15" customHeight="1" thickBot="1" x14ac:dyDescent="0.35">
      <c r="A53" s="322"/>
      <c r="B53" s="60" t="s">
        <v>244</v>
      </c>
      <c r="C53" s="10" t="str">
        <f t="shared" si="592"/>
        <v>TER</v>
      </c>
      <c r="D53" s="68">
        <v>45258</v>
      </c>
      <c r="E53" s="12">
        <v>0.84166666666666667</v>
      </c>
      <c r="F53" s="10" t="str">
        <f t="shared" si="593"/>
        <v>DOM</v>
      </c>
      <c r="G53" s="68">
        <v>45270</v>
      </c>
      <c r="H53" s="12">
        <v>3.4722222222222224E-2</v>
      </c>
      <c r="I53" s="10" t="str">
        <f t="shared" si="594"/>
        <v>SEG</v>
      </c>
      <c r="J53" s="39">
        <v>45264</v>
      </c>
      <c r="K53" s="12">
        <v>0.3611111111111111</v>
      </c>
      <c r="L53" s="10" t="str">
        <f t="shared" si="595"/>
        <v>QUA</v>
      </c>
      <c r="M53" s="68">
        <v>45273</v>
      </c>
      <c r="N53" s="12">
        <v>0.51250000000000007</v>
      </c>
      <c r="O53" s="10" t="str">
        <f t="shared" si="596"/>
        <v>SÁB</v>
      </c>
      <c r="P53" s="39">
        <v>45283</v>
      </c>
      <c r="Q53" s="12">
        <v>1.2499999999999999E-2</v>
      </c>
      <c r="R53" s="10" t="str">
        <f t="shared" si="597"/>
        <v>SEX</v>
      </c>
      <c r="S53" s="68">
        <v>45296</v>
      </c>
      <c r="T53" s="12">
        <v>0.32500000000000001</v>
      </c>
      <c r="U53" s="10" t="str">
        <f t="shared" si="598"/>
        <v>QUA</v>
      </c>
      <c r="V53" s="39">
        <v>45301</v>
      </c>
      <c r="W53" s="12">
        <v>0.70138888888888884</v>
      </c>
      <c r="X53" s="10" t="str">
        <f t="shared" si="599"/>
        <v>QUI</v>
      </c>
      <c r="Y53" s="39">
        <v>45309</v>
      </c>
      <c r="Z53" s="12">
        <v>0.57291666666666663</v>
      </c>
      <c r="AA53" s="10" t="str">
        <f t="shared" si="600"/>
        <v>QUI</v>
      </c>
      <c r="AB53" s="39">
        <v>45316</v>
      </c>
      <c r="AC53" s="12">
        <v>0.47916666666666669</v>
      </c>
      <c r="AD53" s="10" t="str">
        <f t="shared" si="601"/>
        <v>SÁB</v>
      </c>
      <c r="AE53" s="39">
        <v>45318</v>
      </c>
      <c r="AF53" s="12">
        <v>0.5083333333333333</v>
      </c>
      <c r="AG53" s="10" t="str">
        <f t="shared" si="602"/>
        <v>SEX</v>
      </c>
      <c r="AH53" s="39">
        <v>45338</v>
      </c>
      <c r="AI53" s="12">
        <v>0.78055555555555556</v>
      </c>
      <c r="AJ53" s="10" t="str">
        <f t="shared" si="603"/>
        <v>QUI</v>
      </c>
      <c r="AK53" s="39">
        <v>45344</v>
      </c>
      <c r="AL53" s="12">
        <v>6.25E-2</v>
      </c>
      <c r="AM53" s="10" t="str">
        <f t="shared" si="604"/>
        <v>SÁB</v>
      </c>
      <c r="AN53" s="39">
        <v>45353</v>
      </c>
      <c r="AO53" s="12">
        <v>0.73611111111111116</v>
      </c>
      <c r="AP53" s="10" t="str">
        <f t="shared" si="605"/>
        <v>DOM</v>
      </c>
      <c r="AQ53" s="77">
        <v>45361</v>
      </c>
      <c r="AR53" s="78">
        <v>0.96875</v>
      </c>
      <c r="AS53" s="10" t="str">
        <f t="shared" si="606"/>
        <v>SÁB</v>
      </c>
      <c r="AT53" s="243"/>
      <c r="AU53" s="245"/>
      <c r="AV53" s="10" t="str">
        <f t="shared" si="607"/>
        <v>QUA</v>
      </c>
      <c r="AW53" s="85">
        <v>45385</v>
      </c>
      <c r="AX53" s="84">
        <v>0.32916666666666666</v>
      </c>
      <c r="AY53" s="10" t="str">
        <f t="shared" si="608"/>
        <v>QUI</v>
      </c>
      <c r="AZ53" s="85">
        <v>45393</v>
      </c>
      <c r="BA53" s="84">
        <v>0.125</v>
      </c>
      <c r="BB53" s="10" t="str">
        <f t="shared" si="609"/>
        <v>SÁB</v>
      </c>
      <c r="BC53" s="85">
        <f>BC52+1</f>
        <v>45388</v>
      </c>
      <c r="BD53" s="84">
        <v>0.45555555555555555</v>
      </c>
      <c r="BE53" s="10" t="str">
        <f t="shared" si="610"/>
        <v>SÁB</v>
      </c>
      <c r="BF53" s="85">
        <v>45402</v>
      </c>
      <c r="BG53" s="84">
        <v>0.94722222222222219</v>
      </c>
      <c r="BH53" s="10" t="str">
        <f t="shared" si="611"/>
        <v>QUA</v>
      </c>
      <c r="BI53" s="85">
        <v>45406</v>
      </c>
      <c r="BJ53" s="84">
        <v>0.65277777777777779</v>
      </c>
      <c r="BK53" s="10" t="str">
        <f t="shared" si="612"/>
        <v>SEX</v>
      </c>
      <c r="BL53" s="77">
        <v>45415</v>
      </c>
      <c r="BM53" s="78">
        <v>0.98750000000000004</v>
      </c>
      <c r="BN53" s="10" t="str">
        <f t="shared" si="613"/>
        <v>QUA</v>
      </c>
      <c r="BO53" s="68">
        <v>45427</v>
      </c>
      <c r="BP53" s="12">
        <v>0.41666666666666669</v>
      </c>
      <c r="BQ53" s="10" t="str">
        <f t="shared" si="614"/>
        <v>TER</v>
      </c>
      <c r="BR53" s="68">
        <v>45440</v>
      </c>
      <c r="BS53" s="12">
        <v>0.55208333333333337</v>
      </c>
      <c r="BT53" s="10" t="str">
        <f t="shared" si="615"/>
        <v>SEG</v>
      </c>
      <c r="BU53" s="85">
        <v>45446</v>
      </c>
      <c r="BV53" s="84">
        <v>0.36458333333333331</v>
      </c>
      <c r="BW53" s="10" t="str">
        <f t="shared" si="616"/>
        <v>SÁB</v>
      </c>
      <c r="BX53" s="77">
        <v>45451</v>
      </c>
      <c r="BY53" s="78">
        <v>0.54166666666666663</v>
      </c>
      <c r="BZ53" s="10" t="str">
        <f t="shared" si="617"/>
        <v>SEX</v>
      </c>
      <c r="CA53" s="110">
        <v>45471</v>
      </c>
      <c r="CB53" s="111">
        <v>0.49305555555555558</v>
      </c>
      <c r="CC53" s="215"/>
      <c r="CD53" s="216"/>
      <c r="CE53" s="217"/>
      <c r="CF53" s="10" t="str">
        <f t="shared" si="618"/>
        <v>SEX</v>
      </c>
      <c r="CG53" s="124">
        <v>45478</v>
      </c>
      <c r="CH53" s="125">
        <v>0.95833333333333337</v>
      </c>
      <c r="CI53" s="10" t="str">
        <f t="shared" si="619"/>
        <v>QUI</v>
      </c>
      <c r="CJ53" s="124">
        <v>45484</v>
      </c>
      <c r="CK53" s="125">
        <v>0.12986111111111112</v>
      </c>
      <c r="CL53" s="10" t="str">
        <f t="shared" si="620"/>
        <v>DOM</v>
      </c>
      <c r="CM53" s="124">
        <v>45487</v>
      </c>
      <c r="CN53" s="125">
        <v>0.58333333333333337</v>
      </c>
      <c r="CO53" s="10" t="str">
        <f t="shared" si="621"/>
        <v>SEG</v>
      </c>
      <c r="CP53" s="124">
        <v>45495</v>
      </c>
      <c r="CQ53" s="125">
        <v>0.76249999999999996</v>
      </c>
      <c r="CR53" s="10" t="str">
        <f t="shared" si="622"/>
        <v>SÁB</v>
      </c>
      <c r="CS53" s="124">
        <v>45493</v>
      </c>
      <c r="CT53" s="125">
        <v>0.71875</v>
      </c>
      <c r="CU53" s="10" t="str">
        <f t="shared" si="623"/>
        <v>QUI</v>
      </c>
      <c r="CV53" s="129">
        <v>45526</v>
      </c>
      <c r="CW53" s="118">
        <v>0.7368055555555556</v>
      </c>
      <c r="CX53" s="10" t="str">
        <f t="shared" si="624"/>
        <v>TER</v>
      </c>
      <c r="CY53" s="129">
        <v>45524</v>
      </c>
      <c r="CZ53" s="118">
        <v>0.73750000000000004</v>
      </c>
      <c r="DA53" s="10" t="str">
        <f t="shared" si="625"/>
        <v>SEG</v>
      </c>
      <c r="DB53" s="129">
        <v>45530</v>
      </c>
      <c r="DC53" s="118">
        <v>0.77569444444444446</v>
      </c>
      <c r="DD53" s="10" t="str">
        <f t="shared" si="626"/>
        <v>SEX</v>
      </c>
      <c r="DE53" s="129">
        <v>45534</v>
      </c>
      <c r="DF53" s="118">
        <v>0.8666666666666667</v>
      </c>
      <c r="DG53" s="10" t="str">
        <f>UPPER(TEXT(DH53,"DDD"))</f>
        <v>SÁB</v>
      </c>
      <c r="DH53" s="208"/>
      <c r="DI53" s="209"/>
      <c r="DJ53" s="10" t="str">
        <f t="shared" si="627"/>
        <v>TER</v>
      </c>
      <c r="DK53" s="129">
        <v>45545</v>
      </c>
      <c r="DL53" s="118">
        <v>0.27083333333333331</v>
      </c>
      <c r="DM53" s="10" t="str">
        <f t="shared" si="628"/>
        <v>SEX</v>
      </c>
      <c r="DN53" s="129">
        <v>45562</v>
      </c>
      <c r="DO53" s="118">
        <v>0.5</v>
      </c>
      <c r="DP53" s="10" t="str">
        <f t="shared" si="629"/>
        <v>DOM</v>
      </c>
      <c r="DQ53" s="129">
        <v>45564</v>
      </c>
      <c r="DR53" s="118">
        <v>0.41666666666666669</v>
      </c>
      <c r="DS53" s="10" t="str">
        <f t="shared" si="630"/>
        <v>TER</v>
      </c>
      <c r="DT53" s="129">
        <v>45573</v>
      </c>
      <c r="DU53" s="118">
        <v>0.93819444444444444</v>
      </c>
      <c r="DV53" s="10" t="str">
        <f t="shared" si="631"/>
        <v>QUI</v>
      </c>
      <c r="DW53" s="129">
        <f>DW52+1</f>
        <v>45582</v>
      </c>
      <c r="DX53" s="118">
        <v>0.91666666666666663</v>
      </c>
      <c r="DY53" s="10" t="str">
        <f t="shared" si="632"/>
        <v>SEG</v>
      </c>
      <c r="DZ53" s="129">
        <v>45593</v>
      </c>
      <c r="EA53" s="118">
        <v>0.76736111111111116</v>
      </c>
      <c r="EB53" s="10" t="str">
        <f t="shared" si="633"/>
        <v>DOM</v>
      </c>
      <c r="EC53" s="129">
        <v>45599</v>
      </c>
      <c r="ED53" s="118">
        <v>0.84166666666666667</v>
      </c>
      <c r="EE53" s="10" t="str">
        <f t="shared" si="634"/>
        <v>SÁB</v>
      </c>
      <c r="EF53" s="129">
        <v>45584</v>
      </c>
      <c r="EG53" s="118">
        <v>0.77777777777777779</v>
      </c>
      <c r="EH53" s="10" t="str">
        <f t="shared" si="635"/>
        <v>SEX</v>
      </c>
      <c r="EI53" s="129">
        <v>45604</v>
      </c>
      <c r="EJ53" s="118">
        <v>0.45833333333333331</v>
      </c>
      <c r="EK53" s="10" t="str">
        <f t="shared" si="636"/>
        <v>DOM</v>
      </c>
      <c r="EL53" s="129">
        <v>45613</v>
      </c>
      <c r="EM53" s="118">
        <v>0.1111111111111111</v>
      </c>
      <c r="EN53" s="10" t="str">
        <f t="shared" si="637"/>
        <v>DOM</v>
      </c>
      <c r="EO53" s="129">
        <v>45620</v>
      </c>
      <c r="EP53" s="118">
        <v>0.32430555555555557</v>
      </c>
      <c r="EQ53" s="10" t="str">
        <f t="shared" si="638"/>
        <v>TER</v>
      </c>
      <c r="ER53" s="129">
        <v>45629</v>
      </c>
      <c r="ES53" s="118">
        <v>7.3611111111111113E-2</v>
      </c>
      <c r="EW53" s="10" t="str">
        <f>UPPER(TEXT(EX53,"DDD"))</f>
        <v>TER</v>
      </c>
      <c r="EX53" s="129">
        <v>45636</v>
      </c>
      <c r="EY53" s="118">
        <v>6.9444444444444441E-3</v>
      </c>
      <c r="EZ53" s="243"/>
      <c r="FA53" s="244"/>
      <c r="FB53" s="245"/>
      <c r="FC53" s="9" t="str">
        <f t="shared" si="705"/>
        <v>SEX</v>
      </c>
      <c r="FD53" s="46">
        <v>45653</v>
      </c>
      <c r="FE53" s="22">
        <v>0.91666666666666663</v>
      </c>
      <c r="FF53" s="9" t="str">
        <f t="shared" si="706"/>
        <v>SEG</v>
      </c>
      <c r="FG53" s="129">
        <v>45649</v>
      </c>
      <c r="FH53" s="118">
        <v>0.17430555555555555</v>
      </c>
      <c r="FI53" s="9" t="str">
        <f t="shared" si="707"/>
        <v>DOM</v>
      </c>
      <c r="FJ53" s="129">
        <v>45662</v>
      </c>
      <c r="FK53" s="118">
        <v>0.32291666666666669</v>
      </c>
      <c r="FL53" s="9" t="str">
        <f t="shared" si="708"/>
        <v>DOM</v>
      </c>
      <c r="FM53" s="129">
        <v>45669</v>
      </c>
      <c r="FN53" s="118">
        <v>0.62083333333333335</v>
      </c>
      <c r="FO53" s="9" t="str">
        <f t="shared" si="709"/>
        <v>SEG</v>
      </c>
      <c r="FP53" s="129">
        <v>45677</v>
      </c>
      <c r="FQ53" s="118">
        <v>0.59930555555555554</v>
      </c>
      <c r="FR53" s="9" t="str">
        <f t="shared" si="710"/>
        <v>DOM</v>
      </c>
      <c r="FS53" s="129">
        <v>45683</v>
      </c>
      <c r="FT53" s="118">
        <v>0.86388888888888893</v>
      </c>
      <c r="FU53" s="137" t="str">
        <f t="shared" si="639"/>
        <v>DOM</v>
      </c>
      <c r="FV53" s="129">
        <v>45690</v>
      </c>
      <c r="FW53" s="118">
        <v>0.49513888888888891</v>
      </c>
      <c r="FX53" s="137" t="str">
        <f t="shared" si="640"/>
        <v>DOM</v>
      </c>
      <c r="FY53" s="129">
        <v>45697</v>
      </c>
      <c r="FZ53" s="118">
        <v>0.40972222222222221</v>
      </c>
      <c r="GA53" s="137" t="str">
        <f t="shared" si="641"/>
        <v>DOM</v>
      </c>
      <c r="GB53" s="129">
        <v>45704</v>
      </c>
      <c r="GC53" s="118">
        <v>0.94791666666666663</v>
      </c>
      <c r="GD53" s="137" t="str">
        <f t="shared" si="642"/>
        <v>SÁB</v>
      </c>
      <c r="GE53" s="129">
        <v>45710</v>
      </c>
      <c r="GF53" s="118">
        <v>0.99861111111111112</v>
      </c>
      <c r="GG53" s="137" t="str">
        <f t="shared" si="643"/>
        <v>DOM</v>
      </c>
      <c r="GH53" s="129">
        <v>45718</v>
      </c>
      <c r="GI53" s="118">
        <v>0.11805555555555555</v>
      </c>
      <c r="GJ53" s="137" t="str">
        <f t="shared" si="644"/>
        <v>QUA</v>
      </c>
      <c r="GK53" s="129">
        <v>45721</v>
      </c>
      <c r="GL53" s="118">
        <v>0.82222222222222219</v>
      </c>
      <c r="GM53" s="194"/>
      <c r="GN53" s="195"/>
      <c r="GO53" s="196"/>
      <c r="GP53" s="194"/>
      <c r="GQ53" s="195"/>
      <c r="GR53" s="196"/>
      <c r="GS53" s="137" t="str">
        <f t="shared" si="645"/>
        <v>DOM</v>
      </c>
      <c r="GT53" s="129">
        <v>45732</v>
      </c>
      <c r="GU53" s="118">
        <v>0.40694444444444444</v>
      </c>
      <c r="GV53" s="137" t="str">
        <f t="shared" si="646"/>
        <v>QUI</v>
      </c>
      <c r="GW53" s="129">
        <v>45743</v>
      </c>
      <c r="GX53" s="118">
        <v>8.3333333333333329E-2</v>
      </c>
      <c r="GY53" s="137" t="str">
        <f t="shared" si="647"/>
        <v>SEX</v>
      </c>
      <c r="GZ53" s="129">
        <v>45751</v>
      </c>
      <c r="HA53" s="118">
        <v>0.13541666666666666</v>
      </c>
      <c r="HB53" s="137" t="str">
        <f t="shared" si="648"/>
        <v>SEX</v>
      </c>
      <c r="HC53" s="129">
        <v>45758</v>
      </c>
      <c r="HD53" s="118">
        <v>0.55555555555555558</v>
      </c>
      <c r="HE53" s="137" t="str">
        <f t="shared" si="649"/>
        <v>SEG</v>
      </c>
      <c r="HF53" s="129">
        <v>45761</v>
      </c>
      <c r="HG53" s="118">
        <v>4.1666666666666666E-3</v>
      </c>
      <c r="HH53" s="9" t="str">
        <f t="shared" si="711"/>
        <v>SEG</v>
      </c>
      <c r="HI53" s="129">
        <v>45768</v>
      </c>
      <c r="HJ53" s="118">
        <v>9.0277777777777776E-2</v>
      </c>
      <c r="HK53" s="137" t="str">
        <f t="shared" si="650"/>
        <v>QUA</v>
      </c>
      <c r="HL53" s="129">
        <v>45784</v>
      </c>
      <c r="HM53" s="118">
        <v>0.5</v>
      </c>
      <c r="HN53" s="137" t="str">
        <f t="shared" si="651"/>
        <v>SEG</v>
      </c>
      <c r="HO53" s="129">
        <v>45789</v>
      </c>
      <c r="HP53" s="118">
        <v>0.62152777777777779</v>
      </c>
      <c r="HQ53" s="137" t="str">
        <f t="shared" si="652"/>
        <v>DOM</v>
      </c>
      <c r="HR53" s="129">
        <v>45795</v>
      </c>
      <c r="HS53" s="118">
        <v>0.64236111111111116</v>
      </c>
      <c r="HT53" s="137" t="str">
        <f t="shared" si="653"/>
        <v>TER</v>
      </c>
      <c r="HU53" s="129">
        <v>45804</v>
      </c>
      <c r="HV53" s="118">
        <v>2.0833333333333332E-2</v>
      </c>
      <c r="HW53" s="137" t="str">
        <f t="shared" si="654"/>
        <v>SEG</v>
      </c>
      <c r="HX53" s="129">
        <v>45817</v>
      </c>
      <c r="HY53" s="118">
        <v>0.38333333333333336</v>
      </c>
      <c r="HZ53" s="137" t="str">
        <f t="shared" si="655"/>
        <v>QUA</v>
      </c>
      <c r="IA53" s="129">
        <v>45826</v>
      </c>
      <c r="IB53" s="118">
        <v>0.25</v>
      </c>
      <c r="IC53" s="137" t="str">
        <f t="shared" si="656"/>
        <v>SEG</v>
      </c>
      <c r="ID53" s="129">
        <v>45824</v>
      </c>
      <c r="IE53" s="118">
        <v>0.28125</v>
      </c>
      <c r="IF53" s="137" t="str">
        <f t="shared" si="657"/>
        <v>DOM</v>
      </c>
      <c r="IG53" s="129">
        <v>45837</v>
      </c>
      <c r="IH53" s="118">
        <v>0.75555555555555554</v>
      </c>
      <c r="II53" s="194"/>
      <c r="IJ53" s="195"/>
      <c r="IK53" s="196"/>
      <c r="IL53" s="137" t="str">
        <f t="shared" si="658"/>
        <v>TER</v>
      </c>
      <c r="IM53" s="129">
        <v>45846</v>
      </c>
      <c r="IN53" s="118">
        <v>0.83680555555555558</v>
      </c>
      <c r="IO53" s="137" t="str">
        <f t="shared" si="659"/>
        <v>TER</v>
      </c>
      <c r="IP53" s="129">
        <v>45853</v>
      </c>
      <c r="IQ53" s="118">
        <v>0.91180555555555554</v>
      </c>
      <c r="IR53" s="137" t="str">
        <f t="shared" si="660"/>
        <v>QUA</v>
      </c>
      <c r="IS53" s="129">
        <v>45868</v>
      </c>
      <c r="IT53" s="118">
        <v>0.97916666666666663</v>
      </c>
      <c r="IU53" s="137" t="str">
        <f t="shared" si="661"/>
        <v>DOM</v>
      </c>
      <c r="IV53" s="129">
        <v>45858</v>
      </c>
      <c r="IW53" s="118">
        <v>0.69097222222222221</v>
      </c>
      <c r="IX53" s="194"/>
      <c r="IY53" s="195"/>
      <c r="IZ53" s="196"/>
      <c r="JA53" s="194"/>
      <c r="JB53" s="195"/>
      <c r="JC53" s="196"/>
      <c r="JD53" s="194"/>
      <c r="JE53" s="195"/>
      <c r="JF53" s="196"/>
      <c r="JG53" s="194"/>
      <c r="JH53" s="195"/>
      <c r="JI53" s="196"/>
      <c r="JJ53" s="194"/>
      <c r="JK53" s="195"/>
      <c r="JL53" s="196"/>
      <c r="JM53" s="194"/>
      <c r="JN53" s="195"/>
      <c r="JO53" s="196"/>
      <c r="JP53" s="137" t="str">
        <f t="shared" si="662"/>
        <v>QUA</v>
      </c>
      <c r="JQ53" s="129">
        <v>45917</v>
      </c>
      <c r="JR53" s="118">
        <v>0.47916666666666669</v>
      </c>
      <c r="JS53" s="194"/>
      <c r="JT53" s="195"/>
      <c r="JU53" s="196"/>
      <c r="JV53" s="137" t="str">
        <f t="shared" si="663"/>
        <v>SEG</v>
      </c>
      <c r="JW53" s="124">
        <v>45936</v>
      </c>
      <c r="JX53" s="125">
        <v>0.12152777777777778</v>
      </c>
      <c r="JY53" s="201"/>
      <c r="JZ53" s="202"/>
      <c r="KA53" s="203"/>
      <c r="KB53" s="10" t="str">
        <f t="shared" si="664"/>
        <v>SEG</v>
      </c>
      <c r="KC53" s="129">
        <v>45950</v>
      </c>
      <c r="KD53" s="118">
        <v>0.51041666666666663</v>
      </c>
      <c r="KE53" s="137" t="str">
        <f t="shared" si="665"/>
        <v>QUA</v>
      </c>
      <c r="KF53" s="129">
        <v>45952</v>
      </c>
      <c r="KG53" s="118">
        <v>0.19097222222222221</v>
      </c>
      <c r="KH53" s="194"/>
      <c r="KI53" s="195"/>
      <c r="KJ53" s="196"/>
      <c r="KK53" s="137" t="str">
        <f t="shared" si="666"/>
        <v>DOM</v>
      </c>
      <c r="KL53" s="129">
        <v>45970</v>
      </c>
      <c r="KM53" s="118">
        <v>0.66666666666666663</v>
      </c>
      <c r="KN53" s="137" t="str">
        <f t="shared" si="667"/>
        <v>SEG</v>
      </c>
      <c r="KO53" s="129">
        <v>45978</v>
      </c>
      <c r="KP53" s="118">
        <v>0.15625</v>
      </c>
      <c r="KQ53" s="194"/>
      <c r="KR53" s="195"/>
      <c r="KS53" s="196"/>
      <c r="KT53" s="137" t="str">
        <f t="shared" si="668"/>
        <v>SEG</v>
      </c>
      <c r="KU53" s="129">
        <v>45992</v>
      </c>
      <c r="KV53" s="118">
        <v>0.3888888888888889</v>
      </c>
      <c r="KW53" s="194"/>
      <c r="KX53" s="195"/>
      <c r="KY53" s="196"/>
      <c r="KZ53" s="137" t="str">
        <f t="shared" si="669"/>
        <v>DOM</v>
      </c>
      <c r="LA53" s="129">
        <v>45998</v>
      </c>
      <c r="LB53" s="118">
        <v>0.72777777777777775</v>
      </c>
      <c r="LC53" s="137" t="str">
        <f t="shared" si="670"/>
        <v>SEG</v>
      </c>
      <c r="LD53" s="129">
        <v>46013</v>
      </c>
      <c r="LE53" s="118">
        <v>0.7583333333333333</v>
      </c>
      <c r="LF53" s="137" t="str">
        <f t="shared" si="671"/>
        <v>SEX</v>
      </c>
      <c r="LG53" s="129">
        <v>46017</v>
      </c>
      <c r="LH53" s="118">
        <v>0.86041666666666672</v>
      </c>
      <c r="LI53" s="137" t="str">
        <f t="shared" si="672"/>
        <v>DOM</v>
      </c>
      <c r="LJ53" s="129">
        <v>46019</v>
      </c>
      <c r="LK53" s="118">
        <v>0.11458333333333333</v>
      </c>
      <c r="LL53" s="194"/>
      <c r="LM53" s="195"/>
      <c r="LN53" s="196"/>
      <c r="LO53" s="71" t="str">
        <f t="shared" si="673"/>
        <v>SEG</v>
      </c>
      <c r="LP53" s="129">
        <v>46034</v>
      </c>
      <c r="LQ53" s="118">
        <v>0.86111111111111116</v>
      </c>
      <c r="LR53" s="71" t="str">
        <f t="shared" si="674"/>
        <v>SEG</v>
      </c>
      <c r="LS53" s="129">
        <v>46041</v>
      </c>
      <c r="LT53" s="118">
        <v>6.0416666666666667E-2</v>
      </c>
      <c r="LU53" s="71" t="str">
        <f t="shared" si="675"/>
        <v>DOM</v>
      </c>
      <c r="LV53" s="129">
        <v>46047</v>
      </c>
      <c r="LW53" s="118">
        <v>0.79166666666666663</v>
      </c>
      <c r="LX53" s="194"/>
      <c r="LY53" s="195"/>
      <c r="LZ53" s="196"/>
      <c r="MA53" s="71" t="str">
        <f t="shared" si="676"/>
        <v>DOM</v>
      </c>
      <c r="MB53" s="129">
        <v>46061</v>
      </c>
      <c r="MC53" s="118">
        <v>0.45694444444444443</v>
      </c>
      <c r="MD53" s="71" t="str">
        <f t="shared" si="677"/>
        <v>SEG</v>
      </c>
      <c r="ME53" s="129">
        <v>46076</v>
      </c>
      <c r="MF53" s="118">
        <v>0.66666666666666663</v>
      </c>
      <c r="MG53" s="71" t="str">
        <f t="shared" si="678"/>
        <v>SEG</v>
      </c>
      <c r="MH53" s="129">
        <v>46083</v>
      </c>
      <c r="MI53" s="118">
        <v>6.25E-2</v>
      </c>
      <c r="MJ53" s="294"/>
      <c r="MK53" s="295"/>
      <c r="ML53" s="296"/>
      <c r="MM53" s="71" t="str">
        <f t="shared" si="679"/>
        <v>TER</v>
      </c>
      <c r="MN53" s="129">
        <v>46098</v>
      </c>
      <c r="MO53" s="118">
        <v>0.15138888888888888</v>
      </c>
      <c r="MP53" s="71" t="str">
        <f t="shared" si="680"/>
        <v>SEG</v>
      </c>
      <c r="MQ53" s="129">
        <v>46104</v>
      </c>
      <c r="MR53" s="118">
        <v>0.66319444444444442</v>
      </c>
      <c r="MS53" s="137" t="str">
        <f t="shared" si="681"/>
        <v>SEG</v>
      </c>
      <c r="MT53" s="114">
        <v>46111</v>
      </c>
      <c r="MU53" s="118">
        <v>0.14583333333333334</v>
      </c>
      <c r="MV53" s="137" t="str">
        <f t="shared" si="682"/>
        <v>SEG</v>
      </c>
      <c r="MW53" s="114">
        <v>46118</v>
      </c>
      <c r="MX53" s="118">
        <v>0.75902777777777775</v>
      </c>
      <c r="MY53" s="137" t="str">
        <f t="shared" si="683"/>
        <v>TER</v>
      </c>
      <c r="MZ53" s="114">
        <v>46126</v>
      </c>
      <c r="NA53" s="118">
        <v>0.83333333333333337</v>
      </c>
      <c r="NB53" s="137" t="str">
        <f t="shared" si="684"/>
        <v>SEG</v>
      </c>
      <c r="NC53" s="114">
        <v>46132</v>
      </c>
      <c r="ND53" s="118">
        <v>6.1805555555555558E-2</v>
      </c>
      <c r="NE53" s="137" t="str">
        <f t="shared" si="685"/>
        <v>TER</v>
      </c>
      <c r="NF53" s="114">
        <v>46140</v>
      </c>
      <c r="NG53" s="118">
        <v>0.375</v>
      </c>
      <c r="NH53" s="137" t="str">
        <f t="shared" si="686"/>
        <v>QUA</v>
      </c>
      <c r="NI53" s="114">
        <v>46148</v>
      </c>
      <c r="NJ53" s="118">
        <v>0.17708333333333334</v>
      </c>
      <c r="NK53" s="137" t="str">
        <f t="shared" si="687"/>
        <v>QUA</v>
      </c>
      <c r="NL53" s="114">
        <v>46155</v>
      </c>
      <c r="NM53" s="118">
        <v>0.47569444444444442</v>
      </c>
      <c r="NN53" s="137" t="str">
        <f t="shared" si="712"/>
        <v>TER</v>
      </c>
      <c r="NO53" s="114">
        <v>46161</v>
      </c>
      <c r="NP53" s="118">
        <v>0.44097222222222221</v>
      </c>
      <c r="NQ53" s="137" t="str">
        <f t="shared" si="689"/>
        <v>SEG</v>
      </c>
      <c r="NR53" s="114">
        <v>46167</v>
      </c>
      <c r="NS53" s="118">
        <v>0.85416666666666663</v>
      </c>
      <c r="NT53" s="137" t="str">
        <f t="shared" si="690"/>
        <v>QUA</v>
      </c>
      <c r="NU53" s="114">
        <v>46176</v>
      </c>
      <c r="NV53" s="118">
        <v>0.88541666666666663</v>
      </c>
      <c r="NW53" s="137" t="str">
        <f t="shared" si="691"/>
        <v>TER</v>
      </c>
      <c r="NX53" s="114">
        <v>46182</v>
      </c>
      <c r="NY53" s="118">
        <v>0.52013888888888893</v>
      </c>
      <c r="NZ53" s="137" t="str">
        <f t="shared" si="692"/>
        <v>TER</v>
      </c>
      <c r="OA53" s="114">
        <v>46189</v>
      </c>
      <c r="OB53" s="118">
        <v>0.24305555555555555</v>
      </c>
      <c r="OC53" s="297"/>
      <c r="OD53" s="298"/>
      <c r="OE53" s="299"/>
      <c r="OF53" s="137" t="str">
        <f t="shared" si="693"/>
        <v>SEG</v>
      </c>
      <c r="OG53" s="114">
        <f>OG51+2</f>
        <v>46202</v>
      </c>
      <c r="OH53" s="118">
        <v>0.54374999999999996</v>
      </c>
      <c r="OI53" s="137" t="str">
        <f t="shared" si="694"/>
        <v>QUA</v>
      </c>
      <c r="OJ53" s="114">
        <v>46211</v>
      </c>
      <c r="OK53" s="111">
        <v>0.66666666666666663</v>
      </c>
      <c r="OL53" s="137" t="str">
        <f t="shared" si="695"/>
        <v>QUA</v>
      </c>
      <c r="OM53" s="114">
        <v>46218</v>
      </c>
      <c r="ON53" s="118">
        <v>0.48958333333333331</v>
      </c>
      <c r="OO53" s="137" t="str">
        <f t="shared" si="696"/>
        <v>QUI</v>
      </c>
      <c r="OP53" s="30">
        <v>46226</v>
      </c>
      <c r="OQ53" s="22">
        <v>0.29166666666666669</v>
      </c>
      <c r="OR53" s="137" t="str">
        <f t="shared" si="697"/>
        <v>QUA</v>
      </c>
      <c r="OS53" s="30">
        <f>OS51+2</f>
        <v>46232</v>
      </c>
      <c r="OT53" s="22">
        <v>4.1666666666666664E-2</v>
      </c>
      <c r="OU53" s="137" t="str">
        <f t="shared" si="698"/>
        <v>QUA</v>
      </c>
      <c r="OV53" s="30">
        <f>OV51+2</f>
        <v>46239</v>
      </c>
      <c r="OW53" s="22">
        <v>4.1666666666666664E-2</v>
      </c>
      <c r="OX53" s="137" t="str">
        <f t="shared" si="699"/>
        <v>QUA</v>
      </c>
      <c r="OY53" s="30">
        <f>OY51+2</f>
        <v>46246</v>
      </c>
      <c r="OZ53" s="22">
        <v>4.1666666666666664E-2</v>
      </c>
      <c r="PA53" s="137" t="str">
        <f t="shared" si="700"/>
        <v>SEG</v>
      </c>
      <c r="PB53" s="30">
        <f>PB51+2</f>
        <v>46251</v>
      </c>
      <c r="PC53" s="22">
        <v>4.1666666666666664E-2</v>
      </c>
      <c r="PD53" s="137" t="str">
        <f t="shared" si="701"/>
        <v>TER</v>
      </c>
      <c r="PE53" s="30">
        <f>PE51+2</f>
        <v>46259</v>
      </c>
      <c r="PF53" s="22">
        <v>4.1666666666666664E-2</v>
      </c>
      <c r="PG53" s="137" t="str">
        <f t="shared" si="702"/>
        <v>QUA</v>
      </c>
      <c r="PH53" s="30">
        <f>PH51+2</f>
        <v>46267</v>
      </c>
      <c r="PI53" s="22">
        <v>4.1666666666666664E-2</v>
      </c>
      <c r="PJ53" s="137" t="str">
        <f t="shared" si="703"/>
        <v>TER</v>
      </c>
      <c r="PK53" s="30">
        <f>PK51+2</f>
        <v>46273</v>
      </c>
      <c r="PL53" s="22">
        <v>4.1666666666666664E-2</v>
      </c>
    </row>
    <row r="54" spans="1:428" ht="15" customHeight="1" thickBot="1" x14ac:dyDescent="0.35">
      <c r="A54" s="5"/>
      <c r="B54" s="5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86"/>
      <c r="CD54" s="86"/>
      <c r="CE54" s="86"/>
      <c r="CF54" s="27"/>
      <c r="CG54" s="27"/>
      <c r="CH54" s="27"/>
      <c r="CI54" s="27"/>
      <c r="CJ54" s="27"/>
      <c r="CK54" s="27"/>
      <c r="CL54" s="27"/>
      <c r="CM54" s="27"/>
      <c r="CN54" s="27"/>
      <c r="CO54" s="27"/>
      <c r="CP54" s="27"/>
      <c r="CQ54" s="27"/>
      <c r="CR54" s="27"/>
      <c r="CS54" s="27"/>
      <c r="CT54" s="27"/>
      <c r="CU54" s="27"/>
      <c r="CV54" s="27"/>
      <c r="CW54" s="27"/>
      <c r="EQ54" s="113"/>
      <c r="ER54" s="147" t="s">
        <v>278</v>
      </c>
      <c r="ES54" s="142"/>
      <c r="EZ54" s="113"/>
      <c r="FA54" s="147" t="s">
        <v>277</v>
      </c>
      <c r="FB54" s="142"/>
      <c r="FC54" s="113"/>
      <c r="FD54" s="147" t="s">
        <v>278</v>
      </c>
      <c r="FE54" s="142"/>
      <c r="FF54" s="107"/>
      <c r="FG54" s="145" t="s">
        <v>249</v>
      </c>
      <c r="FH54" s="146"/>
      <c r="FO54" s="107"/>
      <c r="FP54" s="145" t="s">
        <v>249</v>
      </c>
      <c r="FQ54" s="146"/>
      <c r="FX54" s="107"/>
      <c r="FY54" s="147" t="s">
        <v>249</v>
      </c>
      <c r="FZ54" s="142"/>
      <c r="GA54" s="107"/>
      <c r="GB54" s="147" t="s">
        <v>249</v>
      </c>
      <c r="GC54" s="142"/>
      <c r="GG54" s="107"/>
      <c r="GH54" s="147" t="s">
        <v>249</v>
      </c>
      <c r="GI54" s="142"/>
      <c r="GV54" s="107"/>
      <c r="GW54" s="147" t="s">
        <v>249</v>
      </c>
      <c r="GX54" s="142"/>
      <c r="GY54" s="107"/>
      <c r="GZ54" s="147" t="s">
        <v>249</v>
      </c>
      <c r="HA54" s="142"/>
      <c r="HK54" s="107"/>
      <c r="HL54" s="147" t="s">
        <v>249</v>
      </c>
      <c r="HM54" s="142"/>
      <c r="HN54" s="107"/>
      <c r="HO54" s="147" t="s">
        <v>249</v>
      </c>
      <c r="HP54" s="142"/>
      <c r="HQ54" s="107"/>
      <c r="HR54" s="147" t="s">
        <v>249</v>
      </c>
      <c r="HS54" s="142"/>
      <c r="HT54" s="107"/>
      <c r="HU54" s="147" t="s">
        <v>249</v>
      </c>
      <c r="HV54" s="142"/>
      <c r="HW54" s="107"/>
      <c r="HX54" s="147" t="s">
        <v>249</v>
      </c>
      <c r="HY54" s="142"/>
      <c r="HZ54" s="107"/>
      <c r="IA54" s="147" t="s">
        <v>249</v>
      </c>
      <c r="IB54" s="142"/>
      <c r="IC54" s="107"/>
      <c r="ID54" s="147" t="s">
        <v>249</v>
      </c>
      <c r="IE54" s="142"/>
      <c r="IF54" s="107"/>
      <c r="IG54" s="147" t="s">
        <v>249</v>
      </c>
      <c r="IH54" s="142"/>
      <c r="IL54" s="113"/>
      <c r="IM54" s="147" t="s">
        <v>249</v>
      </c>
      <c r="IN54" s="142"/>
      <c r="IO54" s="113"/>
      <c r="IP54" s="147" t="s">
        <v>249</v>
      </c>
      <c r="IQ54" s="142"/>
      <c r="IR54" s="107"/>
      <c r="IS54" s="147" t="s">
        <v>249</v>
      </c>
      <c r="IT54" s="142"/>
      <c r="IU54" s="107"/>
      <c r="IV54" s="147" t="s">
        <v>249</v>
      </c>
      <c r="IW54" s="142"/>
      <c r="IX54" s="112"/>
      <c r="IY54" s="147" t="s">
        <v>249</v>
      </c>
      <c r="IZ54" s="142"/>
      <c r="JA54" s="175"/>
      <c r="JB54" s="147" t="s">
        <v>249</v>
      </c>
      <c r="JC54" s="142"/>
      <c r="JD54" s="113"/>
      <c r="JE54" s="147" t="s">
        <v>249</v>
      </c>
      <c r="JF54" s="142"/>
      <c r="JG54" s="113"/>
      <c r="JH54" s="147" t="s">
        <v>249</v>
      </c>
      <c r="JI54" s="142"/>
      <c r="JM54" s="107"/>
      <c r="JN54" s="147" t="s">
        <v>249</v>
      </c>
      <c r="JO54" s="142"/>
      <c r="JP54" s="107"/>
      <c r="JQ54" s="147" t="s">
        <v>249</v>
      </c>
      <c r="JR54" s="142"/>
      <c r="JS54" s="107"/>
      <c r="JT54" s="147" t="s">
        <v>249</v>
      </c>
      <c r="JU54" s="142"/>
      <c r="JV54" s="107"/>
      <c r="JW54" s="147" t="s">
        <v>249</v>
      </c>
      <c r="JX54" s="142"/>
      <c r="JY54" s="113"/>
      <c r="JZ54" s="147" t="s">
        <v>249</v>
      </c>
      <c r="KA54" s="142"/>
      <c r="KB54" s="113"/>
      <c r="KC54" s="147" t="s">
        <v>249</v>
      </c>
      <c r="KD54" s="142"/>
      <c r="KE54" s="113"/>
      <c r="KF54" s="147" t="s">
        <v>249</v>
      </c>
      <c r="KG54" s="142"/>
      <c r="KH54" s="113"/>
      <c r="KI54" s="147" t="s">
        <v>249</v>
      </c>
      <c r="KJ54" s="142"/>
      <c r="KK54" s="113"/>
      <c r="KL54" s="147" t="s">
        <v>249</v>
      </c>
      <c r="KM54" s="142"/>
      <c r="KN54" s="113"/>
      <c r="KO54" s="147" t="s">
        <v>249</v>
      </c>
      <c r="KP54" s="142"/>
      <c r="KQ54" s="113"/>
      <c r="KR54" s="147" t="s">
        <v>249</v>
      </c>
      <c r="KS54" s="142"/>
      <c r="KT54" s="113"/>
      <c r="KU54" s="147" t="s">
        <v>249</v>
      </c>
      <c r="KV54" s="142"/>
      <c r="KZ54" s="113"/>
      <c r="LA54" s="147" t="s">
        <v>249</v>
      </c>
      <c r="LB54" s="142"/>
      <c r="LC54" s="113"/>
      <c r="LD54" s="147" t="s">
        <v>249</v>
      </c>
      <c r="LE54" s="142"/>
      <c r="LF54" s="113"/>
      <c r="LG54" s="147" t="s">
        <v>249</v>
      </c>
      <c r="LH54" s="142"/>
      <c r="LI54" s="113"/>
      <c r="LJ54" s="147" t="s">
        <v>249</v>
      </c>
      <c r="LK54" s="142"/>
      <c r="LL54" s="113"/>
      <c r="LM54" s="147" t="s">
        <v>249</v>
      </c>
      <c r="LN54" s="142"/>
      <c r="LO54" s="113"/>
      <c r="LP54" s="147" t="s">
        <v>249</v>
      </c>
      <c r="LQ54" s="142"/>
      <c r="LR54" s="113"/>
      <c r="LS54" s="147" t="s">
        <v>249</v>
      </c>
      <c r="LT54" s="142"/>
      <c r="LU54" s="113"/>
      <c r="LV54" s="147" t="s">
        <v>249</v>
      </c>
      <c r="LW54" s="142"/>
      <c r="MA54" s="113"/>
      <c r="MB54" s="147" t="s">
        <v>249</v>
      </c>
      <c r="MC54" s="142"/>
      <c r="MD54" s="113"/>
      <c r="ME54" s="147" t="s">
        <v>249</v>
      </c>
      <c r="MF54" s="142"/>
      <c r="MG54" s="113"/>
      <c r="MH54" s="147" t="s">
        <v>249</v>
      </c>
      <c r="MI54" s="142"/>
      <c r="MJ54" s="107"/>
      <c r="MK54" s="147" t="s">
        <v>249</v>
      </c>
      <c r="ML54" s="142"/>
      <c r="MM54" s="112"/>
      <c r="MN54" s="147" t="s">
        <v>434</v>
      </c>
      <c r="MO54" s="142"/>
      <c r="MP54" s="112"/>
      <c r="MQ54" s="147" t="s">
        <v>434</v>
      </c>
      <c r="MR54" s="142"/>
      <c r="MS54" s="112"/>
      <c r="MT54" s="147" t="s">
        <v>434</v>
      </c>
      <c r="MU54" s="142"/>
      <c r="MV54" s="112"/>
      <c r="MW54" s="147" t="s">
        <v>434</v>
      </c>
      <c r="MX54" s="142"/>
      <c r="MY54" s="112"/>
      <c r="MZ54" s="147" t="s">
        <v>434</v>
      </c>
      <c r="NA54" s="142"/>
      <c r="NB54" s="112"/>
      <c r="NC54" s="147" t="s">
        <v>434</v>
      </c>
      <c r="ND54" s="142"/>
      <c r="NE54" s="112"/>
      <c r="NF54" s="147" t="s">
        <v>434</v>
      </c>
      <c r="NG54" s="142"/>
      <c r="NH54" s="112"/>
      <c r="NI54" s="147" t="s">
        <v>434</v>
      </c>
      <c r="NJ54" s="142"/>
      <c r="NK54" s="112"/>
      <c r="NL54" s="147" t="s">
        <v>434</v>
      </c>
      <c r="NM54" s="142"/>
      <c r="NN54" s="112"/>
      <c r="NO54" s="147" t="s">
        <v>434</v>
      </c>
      <c r="NP54" s="142"/>
      <c r="NQ54" s="112"/>
      <c r="NR54" s="147" t="s">
        <v>434</v>
      </c>
      <c r="NS54" s="142"/>
      <c r="NT54" s="112"/>
      <c r="NU54" s="147" t="s">
        <v>434</v>
      </c>
      <c r="NV54" s="142"/>
      <c r="NW54" s="112"/>
      <c r="NX54" s="147" t="s">
        <v>434</v>
      </c>
      <c r="NY54" s="142"/>
      <c r="NZ54" s="112"/>
      <c r="OA54" s="147" t="s">
        <v>434</v>
      </c>
      <c r="OB54" s="142"/>
      <c r="OF54" s="112"/>
      <c r="OG54" s="147" t="s">
        <v>434</v>
      </c>
      <c r="OH54" s="142"/>
      <c r="OI54" s="112"/>
      <c r="OJ54" s="147" t="s">
        <v>434</v>
      </c>
      <c r="OK54" s="142"/>
      <c r="OL54" s="112"/>
      <c r="OM54" s="147" t="s">
        <v>434</v>
      </c>
      <c r="ON54" s="142"/>
      <c r="OO54" s="112"/>
      <c r="OP54" s="147" t="s">
        <v>434</v>
      </c>
      <c r="OQ54" s="142"/>
      <c r="PA54" s="112"/>
      <c r="PB54" s="147" t="s">
        <v>434</v>
      </c>
      <c r="PC54" s="142"/>
    </row>
    <row r="55" spans="1:428" ht="15" customHeight="1" thickBot="1" x14ac:dyDescent="0.35"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56" t="s">
        <v>435</v>
      </c>
      <c r="P55" s="257"/>
      <c r="Q55" s="258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18" t="s">
        <v>436</v>
      </c>
      <c r="BU55" s="265"/>
      <c r="BV55" s="219"/>
      <c r="BW55" s="227" t="s">
        <v>437</v>
      </c>
      <c r="BX55" s="228"/>
      <c r="BY55" s="229"/>
      <c r="BZ55" s="87"/>
      <c r="CA55" s="27"/>
      <c r="CB55" s="27"/>
      <c r="CC55" s="86"/>
      <c r="CD55" s="86"/>
      <c r="CE55" s="86"/>
      <c r="CF55" s="27"/>
      <c r="CG55" s="27"/>
      <c r="CH55" s="27"/>
      <c r="CI55" s="27"/>
      <c r="CJ55" s="27"/>
      <c r="CK55" s="27"/>
      <c r="CL55" s="27"/>
      <c r="CM55" s="27"/>
      <c r="CN55" s="27"/>
      <c r="CO55" s="27"/>
      <c r="CP55" s="27"/>
      <c r="CQ55" s="27"/>
      <c r="CR55" s="27"/>
      <c r="CS55" s="223" t="s">
        <v>312</v>
      </c>
      <c r="CT55" s="224"/>
      <c r="CU55" s="27"/>
      <c r="CV55" s="27"/>
      <c r="CW55" s="27"/>
      <c r="CY55" s="222"/>
      <c r="CZ55" s="222"/>
      <c r="DH55" s="246" t="s">
        <v>438</v>
      </c>
      <c r="DI55" s="247"/>
      <c r="DK55" s="246" t="s">
        <v>439</v>
      </c>
      <c r="DL55" s="247"/>
      <c r="EQ55" s="197" t="s">
        <v>440</v>
      </c>
      <c r="ER55" s="198"/>
      <c r="ES55" s="54"/>
      <c r="EZ55" s="9" t="str">
        <f>UPPER(TEXT(FA55,"DDD"))</f>
        <v>QUI</v>
      </c>
      <c r="FA55" s="114">
        <v>45617</v>
      </c>
      <c r="FB55" s="115">
        <v>0.5</v>
      </c>
      <c r="FC55" s="9" t="str">
        <f>UPPER(TEXT(FD55,"DDD"))</f>
        <v>SEG</v>
      </c>
      <c r="FD55" s="114">
        <v>45635</v>
      </c>
      <c r="FE55" s="115">
        <v>0.5</v>
      </c>
      <c r="FF55" s="9" t="str">
        <f>UPPER(TEXT(FG55,"DDD"))</f>
        <v>QUA</v>
      </c>
      <c r="FG55" s="110">
        <v>45644</v>
      </c>
      <c r="FH55" s="111">
        <v>0.75</v>
      </c>
      <c r="FO55" s="9" t="str">
        <f>UPPER(TEXT(FP55,"DDD"))</f>
        <v>QUA</v>
      </c>
      <c r="FP55" s="110">
        <v>45672</v>
      </c>
      <c r="FQ55" s="111">
        <v>0.75</v>
      </c>
      <c r="FX55" s="71" t="str">
        <f t="shared" ref="FX55:FX60" si="713">UPPER(TEXT(FY55,"DDD"))</f>
        <v>QUA</v>
      </c>
      <c r="FY55" s="110">
        <f>IF(WEEKDAY(FY57)=1,FY57-3,IF(WEEKDAY(FY57)=2,FY57-4,IF(WEEKDAY(FY57)=3,FY57-4,FY57-2)))</f>
        <v>45693</v>
      </c>
      <c r="FZ55" s="111">
        <v>0.5</v>
      </c>
      <c r="GA55" s="71" t="str">
        <f t="shared" ref="GA55:GA60" si="714">UPPER(TEXT(GB55,"DDD"))</f>
        <v>QUA</v>
      </c>
      <c r="GB55" s="110">
        <f>IF(WEEKDAY(GB57)=1,GB57-3,IF(WEEKDAY(GB57)=2,GB57-4,IF(WEEKDAY(GB57)=3,GB57-4,GB57-2)))</f>
        <v>45700</v>
      </c>
      <c r="GC55" s="111">
        <v>0.75</v>
      </c>
      <c r="GG55" s="71" t="str">
        <f t="shared" ref="GG55:GG60" si="715">UPPER(TEXT(GH55,"DDD"))</f>
        <v>QUA</v>
      </c>
      <c r="GH55" s="110">
        <f>IF(WEEKDAY(GH57)=1,GH57-3,IF(WEEKDAY(GH57)=2,GH57-4,IF(WEEKDAY(GH57)=3,GH57-4,GH57-2)))</f>
        <v>45714</v>
      </c>
      <c r="GI55" s="111">
        <v>0.75</v>
      </c>
      <c r="GV55" s="71" t="str">
        <f t="shared" ref="GV55:GV60" si="716">UPPER(TEXT(GW55,"DDD"))</f>
        <v>SEG</v>
      </c>
      <c r="GW55" s="110">
        <f>IF(WEEKDAY(GW57)=1,GW57-3,IF(WEEKDAY(GW57)=2,GW57-4,IF(WEEKDAY(GW57)=3,GW57-4,GW57-2)))</f>
        <v>45740</v>
      </c>
      <c r="GX55" s="111">
        <v>0.75</v>
      </c>
      <c r="GY55" s="71" t="str">
        <f t="shared" ref="GY55:GY60" si="717">UPPER(TEXT(GZ55,"DDD"))</f>
        <v>TER</v>
      </c>
      <c r="GZ55" s="110">
        <f>IF(WEEKDAY(GZ57)=1,GZ57-3,IF(WEEKDAY(GZ57)=2,GZ57-4,IF(WEEKDAY(GZ57)=3,GZ57-4,GZ57-2)))</f>
        <v>45748</v>
      </c>
      <c r="HA55" s="111">
        <v>0.5</v>
      </c>
      <c r="HK55" s="189" t="s">
        <v>251</v>
      </c>
      <c r="HL55" s="190"/>
      <c r="HM55" s="191"/>
      <c r="HN55" s="71" t="str">
        <f t="shared" ref="HN55:HN60" si="718">UPPER(TEXT(HO55,"DDD"))</f>
        <v>QUI</v>
      </c>
      <c r="HO55" s="110">
        <f>IF(WEEKDAY(HO57)=1,HO57-3,IF(WEEKDAY(HO57)=2,HO57-4,IF(WEEKDAY(HO57)=3,HO57-4,HO57-2)))</f>
        <v>45785</v>
      </c>
      <c r="HP55" s="111">
        <v>0.5</v>
      </c>
      <c r="HQ55" s="71" t="str">
        <f t="shared" ref="HQ55:HQ60" si="719">UPPER(TEXT(HR55,"DDD"))</f>
        <v>QUI</v>
      </c>
      <c r="HR55" s="110">
        <f>IF(WEEKDAY(HR57)=1,HR57-3,IF(WEEKDAY(HR57)=2,HR57-4,IF(WEEKDAY(HR57)=3,HR57-4,HR57-2)))</f>
        <v>45785</v>
      </c>
      <c r="HS55" s="111">
        <v>0.5</v>
      </c>
      <c r="HT55" s="71" t="str">
        <f t="shared" ref="HT55:HT60" si="720">UPPER(TEXT(HU55,"DDD"))</f>
        <v>TER</v>
      </c>
      <c r="HU55" s="110">
        <f>IF(WEEKDAY(HU57)=1,HU57-3,IF(WEEKDAY(HU57)=2,HU57-4,IF(WEEKDAY(HU57)=3,HU57-4,HU57-2)))</f>
        <v>45797</v>
      </c>
      <c r="HV55" s="111">
        <v>0.5</v>
      </c>
      <c r="HW55" s="71" t="str">
        <f t="shared" ref="HW55:HW60" si="721">UPPER(TEXT(HX55,"DDD"))</f>
        <v>QUI</v>
      </c>
      <c r="HX55" s="110">
        <f>IF(WEEKDAY(HX57)=1,HX57-3,IF(WEEKDAY(HX57)=2,HX57-4,IF(WEEKDAY(HX57)=3,HX57-4,HX57-2)))</f>
        <v>45813</v>
      </c>
      <c r="HY55" s="111">
        <v>0.75</v>
      </c>
      <c r="HZ55" s="189" t="s">
        <v>251</v>
      </c>
      <c r="IA55" s="190"/>
      <c r="IB55" s="191"/>
      <c r="IC55" s="71" t="str">
        <f t="shared" ref="IC55:IC60" si="722">UPPER(TEXT(ID55,"DDD"))</f>
        <v>TER</v>
      </c>
      <c r="ID55" s="110">
        <f>IF(WEEKDAY(ID57)=1,ID57-3,IF(WEEKDAY(ID57)=2,ID57-4,IF(WEEKDAY(ID57)=3,ID57-4,ID57-2)))</f>
        <v>45818</v>
      </c>
      <c r="IE55" s="111">
        <v>0.5</v>
      </c>
      <c r="IF55" s="71" t="str">
        <f t="shared" ref="IF55:IF60" si="723">UPPER(TEXT(IG55,"DDD"))</f>
        <v>QUA</v>
      </c>
      <c r="IG55" s="110">
        <f>IF(WEEKDAY(IG57)=1,IG57-3,IF(WEEKDAY(IG57)=2,IG57-4,IF(WEEKDAY(IG57)=3,IG57-4,IG57-2)))</f>
        <v>45833</v>
      </c>
      <c r="IH55" s="111">
        <v>0.75</v>
      </c>
      <c r="IL55" s="71" t="str">
        <f t="shared" ref="IL55:IL60" si="724">UPPER(TEXT(IM55,"DDD"))</f>
        <v>QUA</v>
      </c>
      <c r="IM55" s="110">
        <v>45840</v>
      </c>
      <c r="IN55" s="111">
        <v>0.75</v>
      </c>
      <c r="IO55" s="189" t="s">
        <v>251</v>
      </c>
      <c r="IP55" s="190"/>
      <c r="IQ55" s="191"/>
      <c r="IR55" s="189" t="s">
        <v>251</v>
      </c>
      <c r="IS55" s="190"/>
      <c r="IT55" s="191"/>
      <c r="IU55" s="71" t="str">
        <f t="shared" ref="IU55:IU60" si="725">UPPER(TEXT(IV55,"DDD"))</f>
        <v>QUA</v>
      </c>
      <c r="IV55" s="110">
        <v>45854</v>
      </c>
      <c r="IW55" s="111">
        <v>0.75</v>
      </c>
      <c r="IX55" s="189" t="s">
        <v>251</v>
      </c>
      <c r="IY55" s="190"/>
      <c r="IZ55" s="191"/>
      <c r="JA55" s="137" t="str">
        <f t="shared" ref="JA55:JA57" si="726">UPPER(TEXT(JB55,"DDD"))</f>
        <v>SEX</v>
      </c>
      <c r="JB55" s="110">
        <v>45870</v>
      </c>
      <c r="JC55" s="115">
        <v>0.75</v>
      </c>
      <c r="JD55" s="71" t="str">
        <f t="shared" ref="JD55:JD60" si="727">UPPER(TEXT(JE55,"DDD"))</f>
        <v>SEX</v>
      </c>
      <c r="JE55" s="110">
        <v>45891</v>
      </c>
      <c r="JF55" s="111">
        <v>0.5</v>
      </c>
      <c r="JG55" s="71" t="str">
        <f t="shared" ref="JG55:JG60" si="728">UPPER(TEXT(JH55,"DDD"))</f>
        <v>QUA</v>
      </c>
      <c r="JH55" s="110">
        <v>45889</v>
      </c>
      <c r="JI55" s="111">
        <v>0.75</v>
      </c>
      <c r="JM55" s="71" t="str">
        <f t="shared" ref="JM55:JM60" si="729">UPPER(TEXT(JN55,"DDD"))</f>
        <v>SEG</v>
      </c>
      <c r="JN55" s="110">
        <f>IF(WEEKDAY(JN57)=1,JN57-3,IF(WEEKDAY(JN57)=2,JN57-4,IF(WEEKDAY(JN57)=3,JN57-4,JN57-2)))</f>
        <v>45908</v>
      </c>
      <c r="JO55" s="111">
        <v>0.75</v>
      </c>
      <c r="JP55" s="71" t="str">
        <f t="shared" ref="JP55:JP60" si="730">UPPER(TEXT(JQ55,"DDD"))</f>
        <v>QUA</v>
      </c>
      <c r="JQ55" s="110">
        <f>IF(WEEKDAY(JQ57)=1,JQ57-3,IF(WEEKDAY(JQ57)=2,JQ57-4,IF(WEEKDAY(JQ57)=3,JQ57-4,JQ57-2)))</f>
        <v>45910</v>
      </c>
      <c r="JR55" s="111">
        <v>0.5</v>
      </c>
      <c r="JS55" s="71" t="str">
        <f t="shared" ref="JS55:JS60" si="731">UPPER(TEXT(JT55,"DDD"))</f>
        <v>QUI</v>
      </c>
      <c r="JT55" s="110">
        <f>IF(WEEKDAY(JT57)=1,JT57-3,IF(WEEKDAY(JT57)=2,JT57-4,IF(WEEKDAY(JT57)=3,JT57-4,JT57-2)))</f>
        <v>45918</v>
      </c>
      <c r="JU55" s="111">
        <v>0.5</v>
      </c>
      <c r="JV55" s="71" t="str">
        <f t="shared" ref="JV55:JV60" si="732">UPPER(TEXT(JW55,"DDD"))</f>
        <v>QUA</v>
      </c>
      <c r="JW55" s="110">
        <f>IF(WEEKDAY(JW57)=1,JW57-3,IF(WEEKDAY(JW57)=2,JW57-4,IF(WEEKDAY(JW57)=3,JW57-4,JW57-2)))</f>
        <v>45924</v>
      </c>
      <c r="JX55" s="111">
        <v>0.75</v>
      </c>
      <c r="JY55" s="71" t="str">
        <f t="shared" ref="JY55:JY60" si="733">UPPER(TEXT(JZ55,"DDD"))</f>
        <v>QUA</v>
      </c>
      <c r="JZ55" s="110">
        <f>IF(WEEKDAY(JZ57)=1,JZ57-3,IF(WEEKDAY(JZ57)=2,JZ57-4,IF(WEEKDAY(JZ57)=3,JZ57-4,JZ57-2)))</f>
        <v>45931</v>
      </c>
      <c r="KA55" s="111">
        <v>0.75</v>
      </c>
      <c r="KB55" s="189" t="s">
        <v>251</v>
      </c>
      <c r="KC55" s="190"/>
      <c r="KD55" s="191"/>
      <c r="KE55" s="71" t="str">
        <f t="shared" ref="KE55:KE60" si="734">UPPER(TEXT(KF55,"DDD"))</f>
        <v>QUA</v>
      </c>
      <c r="KF55" s="110">
        <f>IF(WEEKDAY(KF57)=1,KF57-3,IF(WEEKDAY(KF57)=2,KF57-4,IF(WEEKDAY(KF57)=3,KF57-4,KF57-2)))</f>
        <v>45945</v>
      </c>
      <c r="KG55" s="111">
        <v>0.5</v>
      </c>
      <c r="KH55" s="71" t="str">
        <f t="shared" ref="KH55:KH60" si="735">UPPER(TEXT(KI55,"DDD"))</f>
        <v>SEG</v>
      </c>
      <c r="KI55" s="110">
        <f>IF(WEEKDAY(KI57)=1,KI57-3,IF(WEEKDAY(KI57)=2,KI57-4,IF(WEEKDAY(KI57)=3,KI57-4,KI57-2)))</f>
        <v>45957</v>
      </c>
      <c r="KJ55" s="111">
        <v>0.5</v>
      </c>
      <c r="KK55" s="71" t="str">
        <f t="shared" ref="KK55:KK60" si="736">UPPER(TEXT(KL55,"DDD"))</f>
        <v>QUA</v>
      </c>
      <c r="KL55" s="110">
        <f>IF(WEEKDAY(KL57)=1,KL57-3,IF(WEEKDAY(KL57)=2,KL57-4,IF(WEEKDAY(KL57)=3,KL57-4,KL57-2)))</f>
        <v>45966</v>
      </c>
      <c r="KM55" s="111">
        <v>0.5</v>
      </c>
      <c r="KN55" s="71" t="str">
        <f t="shared" ref="KN55:KN60" si="737">UPPER(TEXT(KO55,"DDD"))</f>
        <v>QUA</v>
      </c>
      <c r="KO55" s="110">
        <f>IF(WEEKDAY(KO57)=1,KO57-3,IF(WEEKDAY(KO57)=2,KO57-4,IF(WEEKDAY(KO57)=3,KO57-4,KO57-2)))</f>
        <v>45973</v>
      </c>
      <c r="KP55" s="111">
        <v>0.75</v>
      </c>
      <c r="KQ55" s="71" t="str">
        <f t="shared" ref="KQ55:KQ60" si="738">UPPER(TEXT(KR55,"DDD"))</f>
        <v>QUA</v>
      </c>
      <c r="KR55" s="110">
        <v>45980</v>
      </c>
      <c r="KS55" s="111">
        <v>0.75</v>
      </c>
      <c r="KT55" s="71" t="str">
        <f t="shared" ref="KT55:KT60" si="739">UPPER(TEXT(KU55,"DDD"))</f>
        <v>QUA</v>
      </c>
      <c r="KU55" s="110">
        <f>IF(WEEKDAY(KU57)=1,KU57-3,IF(WEEKDAY(KU57)=2,KU57-4,IF(WEEKDAY(KU57)=3,KU57-4,KU57-2)))</f>
        <v>45987</v>
      </c>
      <c r="KV55" s="111">
        <v>0.75</v>
      </c>
      <c r="KZ55" s="71" t="str">
        <f t="shared" ref="KZ55:KZ60" si="740">UPPER(TEXT(LA55,"DDD"))</f>
        <v>QUA</v>
      </c>
      <c r="LA55" s="110">
        <f>IF(WEEKDAY(LA57)=1,LA57-3,IF(WEEKDAY(LA57)=2,LA57-4,IF(WEEKDAY(LA57)=3,LA57-4,LA57-2)))</f>
        <v>45994</v>
      </c>
      <c r="LB55" s="111">
        <v>0.75</v>
      </c>
      <c r="LC55" s="71" t="str">
        <f t="shared" ref="LC55:LC60" si="741">UPPER(TEXT(LD55,"DDD"))</f>
        <v>QUA</v>
      </c>
      <c r="LD55" s="110">
        <f>IF(WEEKDAY(LD57)=1,LD57-3,IF(WEEKDAY(LD57)=2,LD57-4,IF(WEEKDAY(LD57)=3,LD57-4,LD57-2)))</f>
        <v>46008</v>
      </c>
      <c r="LE55" s="111">
        <v>0.5</v>
      </c>
      <c r="LF55" s="71" t="str">
        <f t="shared" ref="LF55:LF60" si="742">UPPER(TEXT(LG55,"DDD"))</f>
        <v>QUA</v>
      </c>
      <c r="LG55" s="110">
        <f>IF(WEEKDAY(LG57)=1,LG57-3,IF(WEEKDAY(LG57)=2,LG57-4,IF(WEEKDAY(LG57)=3,LG57-4,LG57-2)))</f>
        <v>46008</v>
      </c>
      <c r="LH55" s="111">
        <v>0.5</v>
      </c>
      <c r="LI55" s="71" t="str">
        <f t="shared" ref="LI55:LI60" si="743">UPPER(TEXT(LJ55,"DDD"))</f>
        <v>TER</v>
      </c>
      <c r="LJ55" s="110">
        <v>46014</v>
      </c>
      <c r="LK55" s="111">
        <v>0.5</v>
      </c>
      <c r="LL55" s="71" t="str">
        <f t="shared" ref="LL55:LL60" si="744">UPPER(TEXT(LM55,"DDD"))</f>
        <v>SEX</v>
      </c>
      <c r="LM55" s="110">
        <v>46017</v>
      </c>
      <c r="LN55" s="111">
        <v>0.75</v>
      </c>
      <c r="LO55" s="189" t="s">
        <v>251</v>
      </c>
      <c r="LP55" s="190"/>
      <c r="LQ55" s="191"/>
      <c r="LR55" s="71" t="str">
        <f t="shared" ref="LR55:LR60" si="745">UPPER(TEXT(LS55,"DDD"))</f>
        <v>QUA</v>
      </c>
      <c r="LS55" s="110">
        <v>46036</v>
      </c>
      <c r="LT55" s="111">
        <v>0.5</v>
      </c>
      <c r="LU55" s="71" t="str">
        <f t="shared" ref="LU55:LU60" si="746">UPPER(TEXT(LV55,"DDD"))</f>
        <v>QUA</v>
      </c>
      <c r="LV55" s="110">
        <v>46043</v>
      </c>
      <c r="LW55" s="111">
        <v>0.75</v>
      </c>
      <c r="MA55" s="71" t="str">
        <f t="shared" ref="MA55:MA60" si="747">UPPER(TEXT(MB55,"DDD"))</f>
        <v>QUA</v>
      </c>
      <c r="MB55" s="110">
        <v>46057</v>
      </c>
      <c r="MC55" s="111">
        <v>0.5</v>
      </c>
      <c r="MD55" s="71" t="str">
        <f t="shared" ref="MD55:MD60" si="748">UPPER(TEXT(ME55,"DDD"))</f>
        <v>QUI</v>
      </c>
      <c r="ME55" s="110">
        <v>46072</v>
      </c>
      <c r="MF55" s="111">
        <v>0.75</v>
      </c>
      <c r="MG55" s="71" t="str">
        <f t="shared" ref="MG55:MG60" si="749">UPPER(TEXT(MH55,"DDD"))</f>
        <v>QUI</v>
      </c>
      <c r="MH55" s="110">
        <v>46079</v>
      </c>
      <c r="MI55" s="111">
        <v>0.75</v>
      </c>
      <c r="MJ55" s="71" t="str">
        <f t="shared" ref="MJ55:MJ60" si="750">UPPER(TEXT(MK55,"DDD"))</f>
        <v>QUA</v>
      </c>
      <c r="MK55" s="110">
        <v>46085</v>
      </c>
      <c r="ML55" s="111">
        <v>0.75</v>
      </c>
      <c r="MM55" s="71" t="str">
        <f t="shared" ref="MM55:MM60" si="751">UPPER(TEXT(MN55,"DDD"))</f>
        <v>QUI</v>
      </c>
      <c r="MN55" s="114">
        <f>IF(WEEKDAY(MN57)=1,MN57-3,IF(WEEKDAY(MN57)=2,MN57-4,IF(WEEKDAY(MN57)=3,MN57-4,MN57-2)))</f>
        <v>46093</v>
      </c>
      <c r="MO55" s="111">
        <v>0.5</v>
      </c>
      <c r="MP55" s="71" t="str">
        <f t="shared" ref="MP55:MP60" si="752">UPPER(TEXT(MQ55,"DDD"))</f>
        <v>SEX</v>
      </c>
      <c r="MQ55" s="114">
        <f>IF(WEEKDAY(MQ57)=1,MQ57-3,IF(WEEKDAY(MQ57)=2,MQ57-4,IF(WEEKDAY(MQ57)=3,MQ57-4,MQ57-2)))</f>
        <v>46101</v>
      </c>
      <c r="MR55" s="111">
        <v>0.5</v>
      </c>
      <c r="MS55" s="71" t="str">
        <f t="shared" ref="MS55:MS60" si="753">UPPER(TEXT(MT55,"DDD"))</f>
        <v>QUI</v>
      </c>
      <c r="MT55" s="114">
        <f>IF(WEEKDAY(MT57)=1,MT57-3,IF(WEEKDAY(MT57)=2,MT57-4,IF(WEEKDAY(MT57)=3,MT57-4,MT57-2)))</f>
        <v>46107</v>
      </c>
      <c r="MU55" s="111">
        <v>0.5</v>
      </c>
      <c r="MV55" s="71" t="str">
        <f t="shared" ref="MV55:MV60" si="754">UPPER(TEXT(MW55,"DDD"))</f>
        <v>TER</v>
      </c>
      <c r="MW55" s="114">
        <v>46112</v>
      </c>
      <c r="MX55" s="111">
        <v>0.75</v>
      </c>
      <c r="MY55" s="71" t="str">
        <f t="shared" ref="MY55:MY60" si="755">UPPER(TEXT(MZ55,"DDD"))</f>
        <v>QUA</v>
      </c>
      <c r="MZ55" s="114">
        <f>IF(WEEKDAY(MZ57)=1,MZ57-3,IF(WEEKDAY(MZ57)=2,MZ57-4,IF(WEEKDAY(MZ57)=3,MZ57-4,MZ57-2)))</f>
        <v>46120</v>
      </c>
      <c r="NA55" s="111">
        <v>0.75</v>
      </c>
      <c r="NB55" s="71" t="str">
        <f t="shared" ref="NB55:NB60" si="756">UPPER(TEXT(NC55,"DDD"))</f>
        <v>QUA</v>
      </c>
      <c r="NC55" s="114">
        <v>46127</v>
      </c>
      <c r="ND55" s="111">
        <v>0.75</v>
      </c>
      <c r="NE55" s="71" t="str">
        <f t="shared" ref="NE55:NE60" si="757">UPPER(TEXT(NF55,"DDD"))</f>
        <v>QUA</v>
      </c>
      <c r="NF55" s="114">
        <f>IF(WEEKDAY(NF57)=1,NF57-3,IF(WEEKDAY(NF57)=2,NF57-4,IF(WEEKDAY(NF57)=3,NF57-4,NF57-2)))</f>
        <v>46134</v>
      </c>
      <c r="NG55" s="111">
        <v>0.75</v>
      </c>
      <c r="NH55" s="71" t="str">
        <f t="shared" ref="NH55:NH59" si="758">UPPER(TEXT(NI55,"DDD"))</f>
        <v>QUA</v>
      </c>
      <c r="NI55" s="114">
        <v>46141</v>
      </c>
      <c r="NJ55" s="111">
        <v>0.5</v>
      </c>
      <c r="NK55" s="71" t="str">
        <f t="shared" ref="NK55:NK60" si="759">UPPER(TEXT(NL55,"DDD"))</f>
        <v>QUA</v>
      </c>
      <c r="NL55" s="114">
        <v>46148</v>
      </c>
      <c r="NM55" s="111">
        <v>0.75</v>
      </c>
      <c r="NN55" s="151" t="str">
        <f t="shared" ref="NN55:NN57" si="760">UPPER(TEXT(NO55,"DDD"))</f>
        <v>-</v>
      </c>
      <c r="NO55" s="157" t="s">
        <v>261</v>
      </c>
      <c r="NP55" s="90"/>
      <c r="NQ55" s="71" t="str">
        <f t="shared" ref="NQ55:NQ60" si="761">UPPER(TEXT(NR55,"DDD"))</f>
        <v>QUA</v>
      </c>
      <c r="NR55" s="114">
        <f>IF(WEEKDAY(NR57)=1,NR57-3,IF(WEEKDAY(NR57)=2,NR57-4,IF(WEEKDAY(NR57)=3,NR57-4,NR57-2)))</f>
        <v>46162</v>
      </c>
      <c r="NS55" s="115">
        <v>0.5</v>
      </c>
      <c r="NT55" s="71" t="str">
        <f t="shared" ref="NT55:NT60" si="762">UPPER(TEXT(NU55,"DDD"))</f>
        <v>QUA</v>
      </c>
      <c r="NU55" s="114">
        <f>IF(WEEKDAY(NU57)=1,NU57-3,IF(WEEKDAY(NU57)=2,NU57-4,IF(WEEKDAY(NU57)=3,NU57-4,NU57-2)))</f>
        <v>46169</v>
      </c>
      <c r="NV55" s="115">
        <v>0.75</v>
      </c>
      <c r="NW55" s="71" t="str">
        <f t="shared" ref="NW55:NW60" si="763">UPPER(TEXT(NX55,"DDD"))</f>
        <v>QUI</v>
      </c>
      <c r="NX55" s="114">
        <f>IF(WEEKDAY(NX57)=1,NX57-3,IF(WEEKDAY(NX57)=2,NX57-4,IF(WEEKDAY(NX57)=3,NX57-4,NX57-2)))</f>
        <v>46177</v>
      </c>
      <c r="NY55" s="115">
        <v>0.75</v>
      </c>
      <c r="NZ55" s="71" t="str">
        <f t="shared" ref="NZ55:NZ60" si="764">UPPER(TEXT(OA55,"DDD"))</f>
        <v>QUA</v>
      </c>
      <c r="OA55" s="114">
        <f>IF(WEEKDAY(OA57)=1,OA57-3,IF(WEEKDAY(OA57)=2,OA57-4,IF(WEEKDAY(OA57)=3,OA57-4,OA57-2)))</f>
        <v>46183</v>
      </c>
      <c r="OB55" s="115">
        <v>0.5</v>
      </c>
      <c r="OF55" s="71" t="str">
        <f t="shared" ref="OF55:OF60" si="765">UPPER(TEXT(OG55,"DDD"))</f>
        <v>QUA</v>
      </c>
      <c r="OG55" s="114">
        <f>IF(WEEKDAY(OG57)=1,OG57-3,IF(WEEKDAY(OG57)=2,OG57-4,IF(WEEKDAY(OG57)=3,OG57-4,OG57-2)))</f>
        <v>46197</v>
      </c>
      <c r="OH55" s="115">
        <v>0.5</v>
      </c>
      <c r="OI55" s="71" t="str">
        <f t="shared" ref="OI55:OI60" si="766">UPPER(TEXT(OJ55,"DDD"))</f>
        <v>QUI</v>
      </c>
      <c r="OJ55" s="114">
        <f>IF(WEEKDAY(OJ57)=1,OJ57-3,IF(WEEKDAY(OJ57)=2,OJ57-4,IF(WEEKDAY(OJ57)=3,OJ57-4,OJ57-2)))</f>
        <v>46205</v>
      </c>
      <c r="OK55" s="115">
        <v>0.5</v>
      </c>
      <c r="OL55" s="71" t="str">
        <f t="shared" ref="OL55:OL60" si="767">UPPER(TEXT(OM55,"DDD"))</f>
        <v>QUI</v>
      </c>
      <c r="OM55" s="114">
        <v>46212</v>
      </c>
      <c r="ON55" s="115">
        <v>0.5</v>
      </c>
      <c r="OO55" s="71" t="str">
        <f t="shared" ref="OO55:OO60" si="768">UPPER(TEXT(OP55,"DDD"))</f>
        <v>QUI</v>
      </c>
      <c r="OP55" s="30">
        <f>IF(WEEKDAY(OP57)=1,OP57-3,IF(WEEKDAY(OP57)=2,OP57-4,IF(WEEKDAY(OP57)=3,OP57-4,OP57-2)))</f>
        <v>46219</v>
      </c>
      <c r="OQ55" s="20">
        <v>0.5</v>
      </c>
      <c r="PA55" s="71" t="str">
        <f t="shared" ref="PA55:PA60" si="769">UPPER(TEXT(PB55,"DDD"))</f>
        <v>QUI</v>
      </c>
      <c r="PB55" s="30">
        <f>IF(WEEKDAY(PB57)=1,PB57-3,IF(WEEKDAY(PB57)=2,PB57-4,IF(WEEKDAY(PB57)=3,PB57-4,PB57-2)))</f>
        <v>46247</v>
      </c>
      <c r="PC55" s="20">
        <v>0.5</v>
      </c>
    </row>
    <row r="56" spans="1:428" ht="14.7" customHeight="1" thickBot="1" x14ac:dyDescent="0.35"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20"/>
      <c r="BU56" s="266"/>
      <c r="BV56" s="221"/>
      <c r="BW56" s="230"/>
      <c r="BX56" s="231"/>
      <c r="BY56" s="232"/>
      <c r="BZ56" s="87"/>
      <c r="CA56" s="27"/>
      <c r="CB56" s="27"/>
      <c r="CC56" s="86"/>
      <c r="CD56" s="86"/>
      <c r="CE56" s="86"/>
      <c r="CF56" s="27"/>
      <c r="CG56" s="27"/>
      <c r="CH56" s="27"/>
      <c r="CI56" s="27"/>
      <c r="CJ56" s="27"/>
      <c r="CK56" s="27"/>
      <c r="CL56" s="27"/>
      <c r="CM56" s="27"/>
      <c r="CN56" s="27"/>
      <c r="CO56" s="27"/>
      <c r="CP56" s="27"/>
      <c r="CQ56" s="27"/>
      <c r="CR56" s="27"/>
      <c r="CS56" s="225"/>
      <c r="CT56" s="226"/>
      <c r="CU56" s="27"/>
      <c r="CV56" s="27"/>
      <c r="CW56" s="27"/>
      <c r="CY56" s="222"/>
      <c r="CZ56" s="222"/>
      <c r="DH56" s="248"/>
      <c r="DI56" s="249"/>
      <c r="DK56" s="248"/>
      <c r="DL56" s="249"/>
      <c r="EQ56" s="199"/>
      <c r="ER56" s="158"/>
      <c r="ES56" s="200"/>
      <c r="EZ56" s="9" t="str">
        <f t="shared" ref="EZ56:EZ60" si="770">UPPER(TEXT(FA56,"DDD"))</f>
        <v>SEX</v>
      </c>
      <c r="FA56" s="114">
        <v>45618</v>
      </c>
      <c r="FB56" s="115">
        <v>0.91666666666666663</v>
      </c>
      <c r="FC56" s="9" t="str">
        <f t="shared" ref="FC56:FC60" si="771">UPPER(TEXT(FD56,"DDD"))</f>
        <v>TER</v>
      </c>
      <c r="FD56" s="114">
        <v>45636</v>
      </c>
      <c r="FE56" s="115">
        <v>0.91666666666666663</v>
      </c>
      <c r="FF56" s="9" t="str">
        <f t="shared" ref="FF56:FF60" si="772">UPPER(TEXT(FG56,"DDD"))</f>
        <v>QUI</v>
      </c>
      <c r="FG56" s="110">
        <v>45645</v>
      </c>
      <c r="FH56" s="111">
        <v>0.91666666666666663</v>
      </c>
      <c r="FO56" s="9" t="str">
        <f t="shared" ref="FO56:FO60" si="773">UPPER(TEXT(FP56,"DDD"))</f>
        <v>QUI</v>
      </c>
      <c r="FP56" s="110">
        <v>45673</v>
      </c>
      <c r="FQ56" s="111">
        <v>0.91666666666666663</v>
      </c>
      <c r="FX56" s="71" t="str">
        <f t="shared" si="713"/>
        <v>QUI</v>
      </c>
      <c r="FY56" s="110">
        <f>IF(WEEKDAY(FY57)=1,FY57-2,IF(WEEKDAY(FY57)=2,FY57-3,FY57-1))</f>
        <v>45694</v>
      </c>
      <c r="FZ56" s="111">
        <v>0.91666666666666663</v>
      </c>
      <c r="GA56" s="71" t="str">
        <f t="shared" si="714"/>
        <v>QUI</v>
      </c>
      <c r="GB56" s="110">
        <f>IF(WEEKDAY(GB57)=1,GB57-2,IF(WEEKDAY(GB57)=2,GB57-3,GB57-1))</f>
        <v>45701</v>
      </c>
      <c r="GC56" s="111">
        <v>0.91666666666666663</v>
      </c>
      <c r="GG56" s="71" t="str">
        <f t="shared" si="715"/>
        <v>QUI</v>
      </c>
      <c r="GH56" s="110">
        <f>IF(WEEKDAY(GH57)=1,GH57-2,IF(WEEKDAY(GH57)=2,GH57-3,GH57-1))</f>
        <v>45715</v>
      </c>
      <c r="GI56" s="111">
        <v>0.91666666666666663</v>
      </c>
      <c r="GV56" s="71" t="str">
        <f t="shared" si="716"/>
        <v>TER</v>
      </c>
      <c r="GW56" s="110">
        <f>IF(WEEKDAY(GW57)=1,GW57-2,IF(WEEKDAY(GW57)=2,GW57-3,GW57-1))</f>
        <v>45741</v>
      </c>
      <c r="GX56" s="111">
        <v>0.91666666666666663</v>
      </c>
      <c r="GY56" s="71" t="str">
        <f t="shared" si="717"/>
        <v>QUA</v>
      </c>
      <c r="GZ56" s="110">
        <f>IF(WEEKDAY(GZ57)=1,GZ57-2,IF(WEEKDAY(GZ57)=2,GZ57-3,GZ57-1))</f>
        <v>45749</v>
      </c>
      <c r="HA56" s="111">
        <v>0.91666666666666663</v>
      </c>
      <c r="HK56" s="192"/>
      <c r="HL56" s="159"/>
      <c r="HM56" s="193"/>
      <c r="HN56" s="71" t="str">
        <f t="shared" si="718"/>
        <v>SEX</v>
      </c>
      <c r="HO56" s="110">
        <f>IF(WEEKDAY(HO57)=1,HO57-2,IF(WEEKDAY(HO57)=2,HO57-3,HO57-1))</f>
        <v>45786</v>
      </c>
      <c r="HP56" s="111">
        <v>0.91666666666666663</v>
      </c>
      <c r="HQ56" s="71" t="str">
        <f t="shared" si="719"/>
        <v>SEX</v>
      </c>
      <c r="HR56" s="110">
        <f>IF(WEEKDAY(HR57)=1,HR57-2,IF(WEEKDAY(HR57)=2,HR57-3,HR57-1))</f>
        <v>45786</v>
      </c>
      <c r="HS56" s="111">
        <v>0.91666666666666663</v>
      </c>
      <c r="HT56" s="71" t="str">
        <f t="shared" si="720"/>
        <v>QUA</v>
      </c>
      <c r="HU56" s="110">
        <f>IF(WEEKDAY(HU57)=1,HU57-2,IF(WEEKDAY(HU57)=2,HU57-3,HU57-1))</f>
        <v>45798</v>
      </c>
      <c r="HV56" s="111">
        <v>0.91666666666666663</v>
      </c>
      <c r="HW56" s="71" t="str">
        <f t="shared" si="721"/>
        <v>SEX</v>
      </c>
      <c r="HX56" s="110">
        <f>IF(WEEKDAY(HX57)=1,HX57-2,IF(WEEKDAY(HX57)=2,HX57-3,HX57-1))</f>
        <v>45814</v>
      </c>
      <c r="HY56" s="111">
        <v>0.91666666666666663</v>
      </c>
      <c r="HZ56" s="192"/>
      <c r="IA56" s="159"/>
      <c r="IB56" s="193"/>
      <c r="IC56" s="71" t="str">
        <f t="shared" si="722"/>
        <v>QUA</v>
      </c>
      <c r="ID56" s="110">
        <f>IF(WEEKDAY(ID57)=1,ID57-2,IF(WEEKDAY(ID57)=2,ID57-3,ID57-1))</f>
        <v>45819</v>
      </c>
      <c r="IE56" s="111">
        <v>0.91666666666666663</v>
      </c>
      <c r="IF56" s="71" t="str">
        <f t="shared" si="723"/>
        <v>QUI</v>
      </c>
      <c r="IG56" s="110">
        <f>IF(WEEKDAY(IG57)=1,IG57-2,IF(WEEKDAY(IG57)=2,IG57-3,IG57-1))</f>
        <v>45834</v>
      </c>
      <c r="IH56" s="111">
        <v>0.91666666666666663</v>
      </c>
      <c r="IL56" s="71" t="str">
        <f t="shared" si="724"/>
        <v>QUI</v>
      </c>
      <c r="IM56" s="110">
        <v>45841</v>
      </c>
      <c r="IN56" s="111">
        <v>0.91666666666666663</v>
      </c>
      <c r="IO56" s="192"/>
      <c r="IP56" s="159"/>
      <c r="IQ56" s="193"/>
      <c r="IR56" s="192"/>
      <c r="IS56" s="159"/>
      <c r="IT56" s="193"/>
      <c r="IU56" s="71" t="str">
        <f t="shared" si="725"/>
        <v>QUI</v>
      </c>
      <c r="IV56" s="110">
        <v>45855</v>
      </c>
      <c r="IW56" s="111">
        <v>0.91666666666666663</v>
      </c>
      <c r="IX56" s="192"/>
      <c r="IY56" s="159"/>
      <c r="IZ56" s="193"/>
      <c r="JA56" s="137" t="str">
        <f t="shared" si="726"/>
        <v>SEG</v>
      </c>
      <c r="JB56" s="110">
        <v>45873</v>
      </c>
      <c r="JC56" s="111">
        <v>0.91666666666666663</v>
      </c>
      <c r="JD56" s="71" t="str">
        <f t="shared" si="727"/>
        <v>SEG</v>
      </c>
      <c r="JE56" s="110">
        <v>45894</v>
      </c>
      <c r="JF56" s="111">
        <v>0.91666666666666663</v>
      </c>
      <c r="JG56" s="71" t="str">
        <f t="shared" si="728"/>
        <v>QUI</v>
      </c>
      <c r="JH56" s="110">
        <v>45890</v>
      </c>
      <c r="JI56" s="111">
        <v>0.91666666666666663</v>
      </c>
      <c r="JM56" s="71" t="str">
        <f t="shared" si="729"/>
        <v>TER</v>
      </c>
      <c r="JN56" s="110">
        <f>IF(WEEKDAY(JN57)=1,JN57-2,IF(WEEKDAY(JN57)=2,JN57-3,JN57-1))</f>
        <v>45909</v>
      </c>
      <c r="JO56" s="111">
        <v>0.91666666666666663</v>
      </c>
      <c r="JP56" s="71" t="str">
        <f t="shared" si="730"/>
        <v>QUI</v>
      </c>
      <c r="JQ56" s="110">
        <f>IF(WEEKDAY(JQ57)=1,JQ57-2,IF(WEEKDAY(JQ57)=2,JQ57-3,JQ57-1))</f>
        <v>45911</v>
      </c>
      <c r="JR56" s="111">
        <v>0.91666666666666663</v>
      </c>
      <c r="JS56" s="71" t="str">
        <f t="shared" si="731"/>
        <v>SEX</v>
      </c>
      <c r="JT56" s="110">
        <f>IF(WEEKDAY(JT57)=1,JT57-2,IF(WEEKDAY(JT57)=2,JT57-3,JT57-1))</f>
        <v>45919</v>
      </c>
      <c r="JU56" s="111">
        <v>0.91666666666666663</v>
      </c>
      <c r="JV56" s="71" t="str">
        <f t="shared" si="732"/>
        <v>QUI</v>
      </c>
      <c r="JW56" s="110">
        <f>IF(WEEKDAY(JW57)=1,JW57-2,IF(WEEKDAY(JW57)=2,JW57-3,JW57-1))</f>
        <v>45925</v>
      </c>
      <c r="JX56" s="111">
        <v>0.91666666666666663</v>
      </c>
      <c r="JY56" s="71" t="str">
        <f t="shared" si="733"/>
        <v>QUI</v>
      </c>
      <c r="JZ56" s="110">
        <f>IF(WEEKDAY(JZ57)=1,JZ57-2,IF(WEEKDAY(JZ57)=2,JZ57-3,JZ57-1))</f>
        <v>45932</v>
      </c>
      <c r="KA56" s="111">
        <v>0.91666666666666663</v>
      </c>
      <c r="KB56" s="192"/>
      <c r="KC56" s="159"/>
      <c r="KD56" s="193"/>
      <c r="KE56" s="71" t="str">
        <f t="shared" si="734"/>
        <v>QUI</v>
      </c>
      <c r="KF56" s="110">
        <f>IF(WEEKDAY(KF57)=1,KF57-2,IF(WEEKDAY(KF57)=2,KF57-3,KF57-1))</f>
        <v>45946</v>
      </c>
      <c r="KG56" s="111">
        <v>0.91666666666666663</v>
      </c>
      <c r="KH56" s="71" t="str">
        <f t="shared" si="735"/>
        <v>TER</v>
      </c>
      <c r="KI56" s="110">
        <f>IF(WEEKDAY(KI57)=1,KI57-2,IF(WEEKDAY(KI57)=2,KI57-3,KI57-1))</f>
        <v>45958</v>
      </c>
      <c r="KJ56" s="111">
        <v>0.91666666666666663</v>
      </c>
      <c r="KK56" s="71" t="str">
        <f t="shared" si="736"/>
        <v>QUI</v>
      </c>
      <c r="KL56" s="110">
        <f>IF(WEEKDAY(KL57)=1,KL57-2,IF(WEEKDAY(KL57)=2,KL57-3,KL57-1))</f>
        <v>45967</v>
      </c>
      <c r="KM56" s="111">
        <v>0.91666666666666663</v>
      </c>
      <c r="KN56" s="71" t="str">
        <f t="shared" si="737"/>
        <v>QUI</v>
      </c>
      <c r="KO56" s="110">
        <f>IF(WEEKDAY(KO57)=1,KO57-2,IF(WEEKDAY(KO57)=2,KO57-3,KO57-1))</f>
        <v>45974</v>
      </c>
      <c r="KP56" s="111">
        <v>0.91666666666666663</v>
      </c>
      <c r="KQ56" s="71" t="str">
        <f t="shared" si="738"/>
        <v>QUI</v>
      </c>
      <c r="KR56" s="110">
        <v>45981</v>
      </c>
      <c r="KS56" s="111">
        <v>0.91666666666666663</v>
      </c>
      <c r="KT56" s="71" t="str">
        <f t="shared" si="739"/>
        <v>QUI</v>
      </c>
      <c r="KU56" s="110">
        <f>IF(WEEKDAY(KU57)=1,KU57-2,IF(WEEKDAY(KU57)=2,KU57-3,KU57-1))</f>
        <v>45988</v>
      </c>
      <c r="KV56" s="111">
        <v>0.91666666666666663</v>
      </c>
      <c r="KZ56" s="71" t="str">
        <f t="shared" si="740"/>
        <v>QUI</v>
      </c>
      <c r="LA56" s="110">
        <f>IF(WEEKDAY(LA57)=1,LA57-2,IF(WEEKDAY(LA57)=2,LA57-3,LA57-1))</f>
        <v>45995</v>
      </c>
      <c r="LB56" s="111">
        <v>0.91666666666666663</v>
      </c>
      <c r="LC56" s="71" t="str">
        <f t="shared" si="741"/>
        <v>QUI</v>
      </c>
      <c r="LD56" s="110">
        <f>IF(WEEKDAY(LD57)=1,LD57-2,IF(WEEKDAY(LD57)=2,LD57-3,LD57-1))</f>
        <v>46009</v>
      </c>
      <c r="LE56" s="111">
        <v>0.91666666666666663</v>
      </c>
      <c r="LF56" s="71" t="str">
        <f t="shared" si="742"/>
        <v>QUI</v>
      </c>
      <c r="LG56" s="110">
        <f>IF(WEEKDAY(LG57)=1,LG57-2,IF(WEEKDAY(LG57)=2,LG57-3,LG57-1))</f>
        <v>46009</v>
      </c>
      <c r="LH56" s="111">
        <v>0.91666666666666663</v>
      </c>
      <c r="LI56" s="71" t="str">
        <f t="shared" si="743"/>
        <v>QUA</v>
      </c>
      <c r="LJ56" s="110">
        <v>46015</v>
      </c>
      <c r="LK56" s="111">
        <v>0.91666666666666663</v>
      </c>
      <c r="LL56" s="71" t="str">
        <f t="shared" si="744"/>
        <v>SEG</v>
      </c>
      <c r="LM56" s="110">
        <v>46020</v>
      </c>
      <c r="LN56" s="111">
        <v>0.91666666666666663</v>
      </c>
      <c r="LO56" s="192"/>
      <c r="LP56" s="159"/>
      <c r="LQ56" s="193"/>
      <c r="LR56" s="71" t="str">
        <f t="shared" si="745"/>
        <v>QUI</v>
      </c>
      <c r="LS56" s="110">
        <v>46037</v>
      </c>
      <c r="LT56" s="111">
        <v>0.91666666666666663</v>
      </c>
      <c r="LU56" s="71" t="str">
        <f t="shared" si="746"/>
        <v>QUI</v>
      </c>
      <c r="LV56" s="110">
        <v>46044</v>
      </c>
      <c r="LW56" s="111">
        <v>0.91666666666666663</v>
      </c>
      <c r="MA56" s="71" t="str">
        <f t="shared" si="747"/>
        <v>QUI</v>
      </c>
      <c r="MB56" s="110">
        <v>46058</v>
      </c>
      <c r="MC56" s="111">
        <v>0.91666666666666663</v>
      </c>
      <c r="MD56" s="71" t="str">
        <f t="shared" si="748"/>
        <v>SEX</v>
      </c>
      <c r="ME56" s="110">
        <v>46073</v>
      </c>
      <c r="MF56" s="111">
        <v>0.91666666666666663</v>
      </c>
      <c r="MG56" s="71" t="str">
        <f t="shared" si="749"/>
        <v>SEX</v>
      </c>
      <c r="MH56" s="110">
        <v>46080</v>
      </c>
      <c r="MI56" s="111">
        <v>0.91666666666666663</v>
      </c>
      <c r="MJ56" s="71" t="str">
        <f t="shared" si="750"/>
        <v>QUI</v>
      </c>
      <c r="MK56" s="110">
        <v>46086</v>
      </c>
      <c r="ML56" s="111">
        <v>0.91666666666666663</v>
      </c>
      <c r="MM56" s="71" t="str">
        <f t="shared" si="751"/>
        <v>SEX</v>
      </c>
      <c r="MN56" s="114">
        <f>IF(WEEKDAY(MN57)=1,MN57-2,IF(WEEKDAY(MN57)=2,MN57-3,MN57-1))</f>
        <v>46094</v>
      </c>
      <c r="MO56" s="111">
        <v>0.91666666666666663</v>
      </c>
      <c r="MP56" s="71" t="str">
        <f t="shared" si="752"/>
        <v>SEG</v>
      </c>
      <c r="MQ56" s="114">
        <f>IF(WEEKDAY(MQ57)=1,MQ57-2,IF(WEEKDAY(MQ57)=2,MQ57-3,MQ57-1))</f>
        <v>46104</v>
      </c>
      <c r="MR56" s="111">
        <v>0.91666666666666663</v>
      </c>
      <c r="MS56" s="71" t="str">
        <f t="shared" si="753"/>
        <v>SEX</v>
      </c>
      <c r="MT56" s="114">
        <f>IF(WEEKDAY(MT57)=1,MT57-2,IF(WEEKDAY(MT57)=2,MT57-3,MT57-1))</f>
        <v>46108</v>
      </c>
      <c r="MU56" s="111">
        <v>0.91666666666666663</v>
      </c>
      <c r="MV56" s="71" t="str">
        <f t="shared" si="754"/>
        <v>QUA</v>
      </c>
      <c r="MW56" s="114">
        <v>46113</v>
      </c>
      <c r="MX56" s="111">
        <v>0.91666666666666663</v>
      </c>
      <c r="MY56" s="71" t="str">
        <f t="shared" si="755"/>
        <v>QUI</v>
      </c>
      <c r="MZ56" s="114">
        <f>IF(WEEKDAY(MZ57)=1,MZ57-2,IF(WEEKDAY(MZ57)=2,MZ57-3,MZ57-1))</f>
        <v>46121</v>
      </c>
      <c r="NA56" s="111">
        <v>0.91666666666666663</v>
      </c>
      <c r="NB56" s="71" t="str">
        <f t="shared" si="756"/>
        <v>SEX</v>
      </c>
      <c r="NC56" s="114">
        <f>IF(WEEKDAY(NC57)=1,NC57-2,IF(WEEKDAY(NC57)=2,NC57-3,NC57-1))</f>
        <v>46129</v>
      </c>
      <c r="ND56" s="111">
        <v>0.91666666666666663</v>
      </c>
      <c r="NE56" s="71" t="str">
        <f t="shared" si="757"/>
        <v>QUI</v>
      </c>
      <c r="NF56" s="114">
        <f>IF(WEEKDAY(NF57)=1,NF57-2,IF(WEEKDAY(NF57)=2,NF57-3,NF57-1))</f>
        <v>46135</v>
      </c>
      <c r="NG56" s="111">
        <v>0.91666666666666663</v>
      </c>
      <c r="NH56" s="71" t="str">
        <f t="shared" si="758"/>
        <v>QUI</v>
      </c>
      <c r="NI56" s="114">
        <v>46142</v>
      </c>
      <c r="NJ56" s="111">
        <v>0.91666666666666663</v>
      </c>
      <c r="NK56" s="71" t="str">
        <f t="shared" si="759"/>
        <v>QUI</v>
      </c>
      <c r="NL56" s="114">
        <v>46149</v>
      </c>
      <c r="NM56" s="111">
        <v>0.91666666666666663</v>
      </c>
      <c r="NN56" s="151" t="str">
        <f t="shared" si="760"/>
        <v>-</v>
      </c>
      <c r="NO56" s="157" t="s">
        <v>261</v>
      </c>
      <c r="NP56" s="90"/>
      <c r="NQ56" s="71" t="str">
        <f t="shared" si="761"/>
        <v>QUI</v>
      </c>
      <c r="NR56" s="114">
        <f>IF(WEEKDAY(NR57)=1,NR57-2,IF(WEEKDAY(NR57)=2,NR57-3,NR57-1))</f>
        <v>46163</v>
      </c>
      <c r="NS56" s="115">
        <v>0.91666666666666663</v>
      </c>
      <c r="NT56" s="71" t="str">
        <f t="shared" si="762"/>
        <v>QUI</v>
      </c>
      <c r="NU56" s="114">
        <f>IF(WEEKDAY(NU57)=1,NU57-2,IF(WEEKDAY(NU57)=2,NU57-3,NU57-1))</f>
        <v>46170</v>
      </c>
      <c r="NV56" s="115">
        <v>0.91666666666666663</v>
      </c>
      <c r="NW56" s="71" t="str">
        <f t="shared" si="763"/>
        <v>SEX</v>
      </c>
      <c r="NX56" s="114">
        <f>IF(WEEKDAY(NX57)=1,NX57-2,IF(WEEKDAY(NX57)=2,NX57-3,NX57-1))</f>
        <v>46178</v>
      </c>
      <c r="NY56" s="115">
        <v>0.91666666666666663</v>
      </c>
      <c r="NZ56" s="71" t="str">
        <f t="shared" si="764"/>
        <v>QUI</v>
      </c>
      <c r="OA56" s="114">
        <f>IF(WEEKDAY(OA57)=1,OA57-2,IF(WEEKDAY(OA57)=2,OA57-3,OA57-1))</f>
        <v>46184</v>
      </c>
      <c r="OB56" s="115">
        <v>0.91666666666666663</v>
      </c>
      <c r="OF56" s="71" t="str">
        <f t="shared" si="765"/>
        <v>QUI</v>
      </c>
      <c r="OG56" s="114">
        <f>IF(WEEKDAY(OG57)=1,OG57-2,IF(WEEKDAY(OG57)=2,OG57-3,OG57-1))</f>
        <v>46198</v>
      </c>
      <c r="OH56" s="115">
        <v>0.91666666666666663</v>
      </c>
      <c r="OI56" s="71" t="str">
        <f t="shared" si="766"/>
        <v>SEX</v>
      </c>
      <c r="OJ56" s="114">
        <f>IF(WEEKDAY(OJ57)=1,OJ57-2,IF(WEEKDAY(OJ57)=2,OJ57-3,OJ57-1))</f>
        <v>46206</v>
      </c>
      <c r="OK56" s="115">
        <v>0.91666666666666663</v>
      </c>
      <c r="OL56" s="71" t="str">
        <f t="shared" si="767"/>
        <v>SEX</v>
      </c>
      <c r="OM56" s="114">
        <v>46213</v>
      </c>
      <c r="ON56" s="115">
        <v>0.91666666666666663</v>
      </c>
      <c r="OO56" s="71" t="str">
        <f t="shared" si="768"/>
        <v>SEX</v>
      </c>
      <c r="OP56" s="30">
        <f>IF(WEEKDAY(OP57)=1,OP57-2,IF(WEEKDAY(OP57)=2,OP57-3,OP57-1))</f>
        <v>46220</v>
      </c>
      <c r="OQ56" s="20">
        <v>0.91666666666666663</v>
      </c>
      <c r="PA56" s="71" t="str">
        <f t="shared" si="769"/>
        <v>SEX</v>
      </c>
      <c r="PB56" s="30">
        <f>IF(WEEKDAY(PB57)=1,PB57-2,IF(WEEKDAY(PB57)=2,PB57-3,PB57-1))</f>
        <v>46248</v>
      </c>
      <c r="PC56" s="20">
        <v>0.91666666666666663</v>
      </c>
    </row>
    <row r="57" spans="1:428" ht="14.7" customHeight="1" thickBot="1" x14ac:dyDescent="0.35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  <c r="BY57" s="27"/>
      <c r="BZ57" s="27"/>
      <c r="CA57" s="27"/>
      <c r="CB57" s="27"/>
      <c r="CC57" s="86"/>
      <c r="CD57" s="86"/>
      <c r="CE57" s="86"/>
      <c r="CF57" s="27"/>
      <c r="CG57" s="27"/>
      <c r="CH57" s="27"/>
      <c r="CI57" s="27"/>
      <c r="CJ57" s="27"/>
      <c r="CK57" s="27"/>
      <c r="CL57" s="27"/>
      <c r="CM57" s="27"/>
      <c r="CN57" s="27"/>
      <c r="CO57" s="27"/>
      <c r="CP57" s="27"/>
      <c r="CQ57" s="27"/>
      <c r="CR57" s="27"/>
      <c r="CS57" s="27"/>
      <c r="CT57" s="27"/>
      <c r="CU57" s="27"/>
      <c r="CV57" s="27"/>
      <c r="CW57" s="27"/>
      <c r="EQ57" s="199"/>
      <c r="ER57" s="158"/>
      <c r="ES57" s="200"/>
      <c r="EZ57" s="9" t="str">
        <f t="shared" si="770"/>
        <v>SEG</v>
      </c>
      <c r="FA57" s="114">
        <v>45621</v>
      </c>
      <c r="FB57" s="115">
        <v>0.5</v>
      </c>
      <c r="FC57" s="9" t="str">
        <f t="shared" si="771"/>
        <v>SEG</v>
      </c>
      <c r="FD57" s="114">
        <v>45642</v>
      </c>
      <c r="FE57" s="115">
        <v>0.5</v>
      </c>
      <c r="FF57" s="9" t="str">
        <f t="shared" si="772"/>
        <v>SEX</v>
      </c>
      <c r="FG57" s="110">
        <v>45646</v>
      </c>
      <c r="FH57" s="111">
        <v>0.75</v>
      </c>
      <c r="FO57" s="9" t="str">
        <f t="shared" si="773"/>
        <v>SEX</v>
      </c>
      <c r="FP57" s="110">
        <v>45674</v>
      </c>
      <c r="FQ57" s="111">
        <v>0.75</v>
      </c>
      <c r="FX57" s="71" t="str">
        <f t="shared" si="713"/>
        <v>SEX</v>
      </c>
      <c r="FY57" s="114">
        <v>45695</v>
      </c>
      <c r="FZ57" s="111">
        <v>0.5</v>
      </c>
      <c r="GA57" s="71" t="str">
        <f t="shared" si="714"/>
        <v>SEX</v>
      </c>
      <c r="GB57" s="114">
        <v>45702</v>
      </c>
      <c r="GC57" s="111">
        <v>0.75</v>
      </c>
      <c r="GG57" s="71" t="str">
        <f t="shared" si="715"/>
        <v>SEX</v>
      </c>
      <c r="GH57" s="114">
        <v>45716</v>
      </c>
      <c r="GI57" s="111">
        <v>0.75</v>
      </c>
      <c r="GV57" s="71" t="str">
        <f t="shared" si="716"/>
        <v>QUA</v>
      </c>
      <c r="GW57" s="114">
        <v>45742</v>
      </c>
      <c r="GX57" s="111">
        <v>0.70833333333333337</v>
      </c>
      <c r="GY57" s="71" t="str">
        <f t="shared" si="717"/>
        <v>QUI</v>
      </c>
      <c r="GZ57" s="114">
        <v>45750</v>
      </c>
      <c r="HA57" s="111">
        <v>0.5</v>
      </c>
      <c r="HK57" s="192"/>
      <c r="HL57" s="159"/>
      <c r="HM57" s="193"/>
      <c r="HN57" s="71" t="str">
        <f t="shared" si="718"/>
        <v>SEG</v>
      </c>
      <c r="HO57" s="114">
        <v>45789</v>
      </c>
      <c r="HP57" s="111">
        <v>0.5</v>
      </c>
      <c r="HQ57" s="71" t="str">
        <f t="shared" si="719"/>
        <v>SEG</v>
      </c>
      <c r="HR57" s="114">
        <v>45789</v>
      </c>
      <c r="HS57" s="111">
        <v>0.5</v>
      </c>
      <c r="HT57" s="71" t="str">
        <f t="shared" si="720"/>
        <v>QUI</v>
      </c>
      <c r="HU57" s="114">
        <v>45799</v>
      </c>
      <c r="HV57" s="111">
        <v>0.5</v>
      </c>
      <c r="HW57" s="71" t="str">
        <f t="shared" si="721"/>
        <v>SEG</v>
      </c>
      <c r="HX57" s="114">
        <v>45817</v>
      </c>
      <c r="HY57" s="111">
        <v>0.75</v>
      </c>
      <c r="HZ57" s="192"/>
      <c r="IA57" s="159"/>
      <c r="IB57" s="193"/>
      <c r="IC57" s="71" t="str">
        <f t="shared" si="722"/>
        <v>QUI</v>
      </c>
      <c r="ID57" s="114">
        <v>45820</v>
      </c>
      <c r="IE57" s="111">
        <v>0.5</v>
      </c>
      <c r="IF57" s="71" t="str">
        <f t="shared" si="723"/>
        <v>SEX</v>
      </c>
      <c r="IG57" s="114">
        <v>45835</v>
      </c>
      <c r="IH57" s="111">
        <v>0.75</v>
      </c>
      <c r="IL57" s="71" t="str">
        <f t="shared" si="724"/>
        <v>SEX</v>
      </c>
      <c r="IM57" s="114">
        <v>45842</v>
      </c>
      <c r="IN57" s="111">
        <v>0.75</v>
      </c>
      <c r="IO57" s="192"/>
      <c r="IP57" s="159"/>
      <c r="IQ57" s="193"/>
      <c r="IR57" s="192"/>
      <c r="IS57" s="159"/>
      <c r="IT57" s="193"/>
      <c r="IU57" s="71" t="str">
        <f t="shared" si="725"/>
        <v>SÁB</v>
      </c>
      <c r="IV57" s="114">
        <v>45857</v>
      </c>
      <c r="IW57" s="111">
        <v>0.75</v>
      </c>
      <c r="IX57" s="192"/>
      <c r="IY57" s="159"/>
      <c r="IZ57" s="193"/>
      <c r="JA57" s="137" t="str">
        <f t="shared" si="726"/>
        <v>TER</v>
      </c>
      <c r="JB57" s="110">
        <v>45874</v>
      </c>
      <c r="JC57" s="115">
        <v>0.75</v>
      </c>
      <c r="JD57" s="71" t="str">
        <f t="shared" si="727"/>
        <v>QUA</v>
      </c>
      <c r="JE57" s="114">
        <v>45896</v>
      </c>
      <c r="JF57" s="111">
        <v>0.70833333333333337</v>
      </c>
      <c r="JG57" s="71" t="str">
        <f t="shared" si="728"/>
        <v>SEX</v>
      </c>
      <c r="JH57" s="114">
        <v>45891</v>
      </c>
      <c r="JI57" s="111">
        <v>0.75</v>
      </c>
      <c r="JM57" s="71" t="str">
        <f t="shared" si="729"/>
        <v>QUA</v>
      </c>
      <c r="JN57" s="114">
        <v>45910</v>
      </c>
      <c r="JO57" s="111">
        <v>0.75</v>
      </c>
      <c r="JP57" s="71" t="str">
        <f t="shared" si="730"/>
        <v>SEX</v>
      </c>
      <c r="JQ57" s="114">
        <v>45912</v>
      </c>
      <c r="JR57" s="111">
        <v>0.70833333333333337</v>
      </c>
      <c r="JS57" s="71" t="str">
        <f t="shared" si="731"/>
        <v>SEG</v>
      </c>
      <c r="JT57" s="114">
        <v>45922</v>
      </c>
      <c r="JU57" s="111">
        <v>0.70833333333333337</v>
      </c>
      <c r="JV57" s="71" t="str">
        <f t="shared" si="732"/>
        <v>SEX</v>
      </c>
      <c r="JW57" s="114">
        <v>45926</v>
      </c>
      <c r="JX57" s="111">
        <v>0.75</v>
      </c>
      <c r="JY57" s="71" t="str">
        <f t="shared" si="733"/>
        <v>SEX</v>
      </c>
      <c r="JZ57" s="114">
        <v>45933</v>
      </c>
      <c r="KA57" s="111">
        <v>0.75</v>
      </c>
      <c r="KB57" s="192"/>
      <c r="KC57" s="159"/>
      <c r="KD57" s="193"/>
      <c r="KE57" s="71" t="str">
        <f t="shared" si="734"/>
        <v>SEX</v>
      </c>
      <c r="KF57" s="114">
        <v>45947</v>
      </c>
      <c r="KG57" s="111">
        <v>0.70833333333333337</v>
      </c>
      <c r="KH57" s="71" t="str">
        <f t="shared" si="735"/>
        <v>QUA</v>
      </c>
      <c r="KI57" s="114">
        <v>45959</v>
      </c>
      <c r="KJ57" s="111">
        <v>0.70833333333333337</v>
      </c>
      <c r="KK57" s="71" t="str">
        <f t="shared" si="736"/>
        <v>SEX</v>
      </c>
      <c r="KL57" s="114">
        <v>45968</v>
      </c>
      <c r="KM57" s="111">
        <v>0.70833333333333337</v>
      </c>
      <c r="KN57" s="71" t="str">
        <f t="shared" si="737"/>
        <v>SEX</v>
      </c>
      <c r="KO57" s="114">
        <v>45975</v>
      </c>
      <c r="KP57" s="111">
        <v>0.75</v>
      </c>
      <c r="KQ57" s="71" t="str">
        <f t="shared" si="738"/>
        <v>SEG</v>
      </c>
      <c r="KR57" s="114">
        <v>45985</v>
      </c>
      <c r="KS57" s="111">
        <v>0.5</v>
      </c>
      <c r="KT57" s="71" t="str">
        <f t="shared" si="739"/>
        <v>SEX</v>
      </c>
      <c r="KU57" s="114">
        <v>45989</v>
      </c>
      <c r="KV57" s="111">
        <v>0.75</v>
      </c>
      <c r="KZ57" s="71" t="str">
        <f t="shared" si="740"/>
        <v>SEX</v>
      </c>
      <c r="LA57" s="114">
        <v>45996</v>
      </c>
      <c r="LB57" s="111">
        <v>0.75</v>
      </c>
      <c r="LC57" s="71" t="str">
        <f t="shared" si="741"/>
        <v>SEX</v>
      </c>
      <c r="LD57" s="114">
        <v>46010</v>
      </c>
      <c r="LE57" s="111">
        <v>0.5</v>
      </c>
      <c r="LF57" s="71" t="str">
        <f t="shared" si="742"/>
        <v>SEX</v>
      </c>
      <c r="LG57" s="114">
        <v>46010</v>
      </c>
      <c r="LH57" s="111">
        <v>0.70833333333333337</v>
      </c>
      <c r="LI57" s="71" t="str">
        <f t="shared" si="743"/>
        <v>SEX</v>
      </c>
      <c r="LJ57" s="114">
        <v>46017</v>
      </c>
      <c r="LK57" s="111">
        <v>0.70833333333333337</v>
      </c>
      <c r="LL57" s="71" t="str">
        <f t="shared" si="744"/>
        <v>SÁB</v>
      </c>
      <c r="LM57" s="114">
        <v>46032</v>
      </c>
      <c r="LN57" s="111">
        <v>0.45833333333333331</v>
      </c>
      <c r="LO57" s="192"/>
      <c r="LP57" s="159"/>
      <c r="LQ57" s="193"/>
      <c r="LR57" s="71" t="str">
        <f t="shared" si="745"/>
        <v>SEX</v>
      </c>
      <c r="LS57" s="114">
        <v>46038</v>
      </c>
      <c r="LT57" s="111">
        <v>0.45833333333333331</v>
      </c>
      <c r="LU57" s="71" t="str">
        <f t="shared" si="746"/>
        <v>SEX</v>
      </c>
      <c r="LV57" s="114">
        <v>46045</v>
      </c>
      <c r="LW57" s="111">
        <v>0.70833333333333337</v>
      </c>
      <c r="MA57" s="71" t="str">
        <f t="shared" si="747"/>
        <v>SEX</v>
      </c>
      <c r="MB57" s="114">
        <v>46059</v>
      </c>
      <c r="MC57" s="111">
        <v>0.5</v>
      </c>
      <c r="MD57" s="71" t="str">
        <f t="shared" si="748"/>
        <v>SEG</v>
      </c>
      <c r="ME57" s="114">
        <v>46076</v>
      </c>
      <c r="MF57" s="111">
        <v>0.70833333333333337</v>
      </c>
      <c r="MG57" s="71" t="str">
        <f t="shared" si="749"/>
        <v>SEG</v>
      </c>
      <c r="MH57" s="114">
        <v>46083</v>
      </c>
      <c r="MI57" s="111">
        <v>0.75</v>
      </c>
      <c r="MJ57" s="71" t="str">
        <f t="shared" si="750"/>
        <v>SEX</v>
      </c>
      <c r="MK57" s="114">
        <v>46087</v>
      </c>
      <c r="ML57" s="111">
        <v>0.75</v>
      </c>
      <c r="MM57" s="71" t="str">
        <f t="shared" si="751"/>
        <v>SEG</v>
      </c>
      <c r="MN57" s="114">
        <v>46097</v>
      </c>
      <c r="MO57" s="111">
        <v>0.70833333333333337</v>
      </c>
      <c r="MP57" s="71" t="str">
        <f t="shared" si="752"/>
        <v>TER</v>
      </c>
      <c r="MQ57" s="114">
        <v>46105</v>
      </c>
      <c r="MR57" s="111">
        <v>0.5</v>
      </c>
      <c r="MS57" s="71" t="str">
        <f t="shared" si="753"/>
        <v>SÁB</v>
      </c>
      <c r="MT57" s="114">
        <v>46109</v>
      </c>
      <c r="MU57" s="111">
        <v>0.5</v>
      </c>
      <c r="MV57" s="71" t="str">
        <f t="shared" si="754"/>
        <v>SEX</v>
      </c>
      <c r="MW57" s="114">
        <v>46115</v>
      </c>
      <c r="MX57" s="111">
        <v>0.75</v>
      </c>
      <c r="MY57" s="71" t="str">
        <f t="shared" si="755"/>
        <v>SEX</v>
      </c>
      <c r="MZ57" s="114">
        <v>46122</v>
      </c>
      <c r="NA57" s="111">
        <v>0.75</v>
      </c>
      <c r="NB57" s="71" t="str">
        <f t="shared" si="756"/>
        <v>SÁB</v>
      </c>
      <c r="NC57" s="114">
        <v>46130</v>
      </c>
      <c r="ND57" s="111">
        <v>0.5</v>
      </c>
      <c r="NE57" s="71" t="str">
        <f t="shared" si="757"/>
        <v>SEX</v>
      </c>
      <c r="NF57" s="114">
        <v>46136</v>
      </c>
      <c r="NG57" s="111">
        <v>0.70833333333333337</v>
      </c>
      <c r="NH57" s="71" t="str">
        <f t="shared" si="758"/>
        <v>SÁB</v>
      </c>
      <c r="NI57" s="114">
        <v>46144</v>
      </c>
      <c r="NJ57" s="111">
        <v>0.45833333333333331</v>
      </c>
      <c r="NK57" s="71" t="str">
        <f t="shared" si="759"/>
        <v>SEX</v>
      </c>
      <c r="NL57" s="114">
        <v>46150</v>
      </c>
      <c r="NM57" s="111">
        <v>0.70833333333333337</v>
      </c>
      <c r="NN57" s="151" t="str">
        <f t="shared" si="760"/>
        <v>-</v>
      </c>
      <c r="NO57" s="157" t="s">
        <v>261</v>
      </c>
      <c r="NP57" s="90"/>
      <c r="NQ57" s="71" t="str">
        <f t="shared" si="761"/>
        <v>SEX</v>
      </c>
      <c r="NR57" s="114">
        <v>46164</v>
      </c>
      <c r="NS57" s="115">
        <v>0.5</v>
      </c>
      <c r="NT57" s="71" t="str">
        <f t="shared" si="762"/>
        <v>SEX</v>
      </c>
      <c r="NU57" s="114">
        <v>46171</v>
      </c>
      <c r="NV57" s="115">
        <v>0.70833333333333337</v>
      </c>
      <c r="NW57" s="71" t="str">
        <f t="shared" si="763"/>
        <v>SEG</v>
      </c>
      <c r="NX57" s="114">
        <v>46181</v>
      </c>
      <c r="NY57" s="115">
        <v>0.45833333333333331</v>
      </c>
      <c r="NZ57" s="71" t="str">
        <f t="shared" si="764"/>
        <v>SEX</v>
      </c>
      <c r="OA57" s="114">
        <v>46185</v>
      </c>
      <c r="OB57" s="115">
        <v>0.5</v>
      </c>
      <c r="OF57" s="71" t="str">
        <f t="shared" si="765"/>
        <v>SEX</v>
      </c>
      <c r="OG57" s="114">
        <v>46199</v>
      </c>
      <c r="OH57" s="115">
        <v>0.5</v>
      </c>
      <c r="OI57" s="71" t="str">
        <f t="shared" si="766"/>
        <v>SEG</v>
      </c>
      <c r="OJ57" s="114">
        <v>46209</v>
      </c>
      <c r="OK57" s="115">
        <v>0.70833333333333337</v>
      </c>
      <c r="OL57" s="71" t="str">
        <f t="shared" si="767"/>
        <v>TER</v>
      </c>
      <c r="OM57" s="114">
        <v>46217</v>
      </c>
      <c r="ON57" s="115">
        <v>0.5</v>
      </c>
      <c r="OO57" s="71" t="str">
        <f t="shared" si="768"/>
        <v>SÁB</v>
      </c>
      <c r="OP57" s="30">
        <v>46221</v>
      </c>
      <c r="OQ57" s="20">
        <v>0.5</v>
      </c>
      <c r="PA57" s="71" t="str">
        <f t="shared" si="769"/>
        <v>SEG</v>
      </c>
      <c r="PB57" s="30">
        <v>46251</v>
      </c>
      <c r="PC57" s="20">
        <v>0.5</v>
      </c>
    </row>
    <row r="58" spans="1:428" ht="14.7" customHeight="1" x14ac:dyDescent="0.3">
      <c r="A58" s="70"/>
      <c r="B58" s="27"/>
      <c r="CC58" s="86"/>
      <c r="CD58" s="86"/>
      <c r="CE58" s="86"/>
      <c r="EQ58" s="199"/>
      <c r="ER58" s="158"/>
      <c r="ES58" s="200"/>
      <c r="EZ58" s="9" t="str">
        <f t="shared" si="770"/>
        <v>TER</v>
      </c>
      <c r="FA58" s="114">
        <v>45622</v>
      </c>
      <c r="FB58" s="115">
        <v>0.83333333333333337</v>
      </c>
      <c r="FC58" s="9" t="str">
        <f t="shared" si="771"/>
        <v>SEX</v>
      </c>
      <c r="FD58" s="114">
        <v>45646</v>
      </c>
      <c r="FE58" s="115">
        <v>0.45833333333333331</v>
      </c>
      <c r="FF58" s="9" t="str">
        <f t="shared" si="772"/>
        <v>SEG</v>
      </c>
      <c r="FG58" s="110">
        <v>45649</v>
      </c>
      <c r="FH58" s="111">
        <v>0.75</v>
      </c>
      <c r="FO58" s="9" t="str">
        <f t="shared" si="773"/>
        <v>TER</v>
      </c>
      <c r="FP58" s="110">
        <v>45678</v>
      </c>
      <c r="FQ58" s="111">
        <v>4.1666666666666664E-2</v>
      </c>
      <c r="FX58" s="71" t="str">
        <f t="shared" si="713"/>
        <v>DOM</v>
      </c>
      <c r="FY58" s="114">
        <v>45697</v>
      </c>
      <c r="FZ58" s="111">
        <v>0.79166666666666663</v>
      </c>
      <c r="GA58" s="71" t="str">
        <f t="shared" si="714"/>
        <v>SEG</v>
      </c>
      <c r="GB58" s="114">
        <v>45705</v>
      </c>
      <c r="GC58" s="111">
        <v>0.5</v>
      </c>
      <c r="GG58" s="71" t="str">
        <f t="shared" si="715"/>
        <v>DOM</v>
      </c>
      <c r="GH58" s="114">
        <v>45718</v>
      </c>
      <c r="GI58" s="111">
        <v>0.66666666666666663</v>
      </c>
      <c r="GV58" s="71" t="str">
        <f t="shared" si="716"/>
        <v>QUI</v>
      </c>
      <c r="GW58" s="114">
        <v>45743</v>
      </c>
      <c r="GX58" s="111">
        <v>0.6479166666666667</v>
      </c>
      <c r="GY58" s="71" t="str">
        <f t="shared" si="717"/>
        <v>SEX</v>
      </c>
      <c r="GZ58" s="114">
        <v>45751</v>
      </c>
      <c r="HA58" s="111">
        <v>0.45833333333333331</v>
      </c>
      <c r="HK58" s="192"/>
      <c r="HL58" s="159"/>
      <c r="HM58" s="193"/>
      <c r="HN58" s="71" t="str">
        <f t="shared" si="718"/>
        <v>TER</v>
      </c>
      <c r="HO58" s="114">
        <v>45790</v>
      </c>
      <c r="HP58" s="115">
        <v>0.39583333333333331</v>
      </c>
      <c r="HQ58" s="71" t="str">
        <f t="shared" si="719"/>
        <v>QUI</v>
      </c>
      <c r="HR58" s="114">
        <v>45792</v>
      </c>
      <c r="HS58" s="115">
        <v>0.33333333333333331</v>
      </c>
      <c r="HT58" s="71" t="str">
        <f t="shared" si="720"/>
        <v>TER</v>
      </c>
      <c r="HU58" s="114">
        <v>45804</v>
      </c>
      <c r="HV58" s="115">
        <v>0.5625</v>
      </c>
      <c r="HW58" s="71" t="str">
        <f t="shared" si="721"/>
        <v>SEG</v>
      </c>
      <c r="HX58" s="114">
        <v>45817</v>
      </c>
      <c r="HY58" s="115">
        <v>0.91666666666666663</v>
      </c>
      <c r="HZ58" s="192"/>
      <c r="IA58" s="159"/>
      <c r="IB58" s="193"/>
      <c r="IC58" s="71" t="str">
        <f t="shared" si="722"/>
        <v>SEG</v>
      </c>
      <c r="ID58" s="114">
        <v>45824</v>
      </c>
      <c r="IE58" s="115">
        <v>0.83333333333333337</v>
      </c>
      <c r="IF58" s="71" t="str">
        <f t="shared" si="723"/>
        <v>SEG</v>
      </c>
      <c r="IG58" s="114">
        <v>45838</v>
      </c>
      <c r="IH58" s="115">
        <v>0.54166666666666663</v>
      </c>
      <c r="IL58" s="71" t="str">
        <f t="shared" si="724"/>
        <v>QUA</v>
      </c>
      <c r="IM58" s="114">
        <v>45847</v>
      </c>
      <c r="IN58" s="115">
        <v>0.41666666666666669</v>
      </c>
      <c r="IO58" s="192"/>
      <c r="IP58" s="159"/>
      <c r="IQ58" s="193"/>
      <c r="IR58" s="192"/>
      <c r="IS58" s="159"/>
      <c r="IT58" s="193"/>
      <c r="IU58" s="71" t="str">
        <f t="shared" si="725"/>
        <v>SEG</v>
      </c>
      <c r="IV58" s="114">
        <v>45859</v>
      </c>
      <c r="IW58" s="115">
        <v>0.5</v>
      </c>
      <c r="IX58" s="192"/>
      <c r="IY58" s="159"/>
      <c r="IZ58" s="193"/>
      <c r="JA58" s="71" t="str">
        <f t="shared" ref="JA58:JA60" si="774">UPPER(TEXT(JB58,"DDD"))</f>
        <v>QUA</v>
      </c>
      <c r="JB58" s="114">
        <v>45875</v>
      </c>
      <c r="JC58" s="115">
        <v>0.47916666666666669</v>
      </c>
      <c r="JD58" s="71" t="str">
        <f t="shared" si="727"/>
        <v>QUI</v>
      </c>
      <c r="JE58" s="114">
        <v>45897</v>
      </c>
      <c r="JF58" s="115">
        <v>0.45833333333333331</v>
      </c>
      <c r="JG58" s="71" t="str">
        <f t="shared" si="728"/>
        <v>DOM</v>
      </c>
      <c r="JH58" s="114">
        <v>45893</v>
      </c>
      <c r="JI58" s="115">
        <v>0.54166666666666663</v>
      </c>
      <c r="JM58" s="71" t="str">
        <f t="shared" si="729"/>
        <v>QUI</v>
      </c>
      <c r="JN58" s="114">
        <v>45911</v>
      </c>
      <c r="JO58" s="111">
        <v>0.58333333333333337</v>
      </c>
      <c r="JP58" s="71" t="str">
        <f t="shared" si="730"/>
        <v>QUI</v>
      </c>
      <c r="JQ58" s="114">
        <v>45918</v>
      </c>
      <c r="JR58" s="111">
        <v>0.66666666666666663</v>
      </c>
      <c r="JS58" s="71" t="str">
        <f t="shared" si="731"/>
        <v>SEX</v>
      </c>
      <c r="JT58" s="114">
        <v>45926</v>
      </c>
      <c r="JU58" s="115">
        <v>0.47916666666666669</v>
      </c>
      <c r="JV58" s="71" t="str">
        <f t="shared" si="732"/>
        <v>SEG</v>
      </c>
      <c r="JW58" s="114">
        <v>45929</v>
      </c>
      <c r="JX58" s="115">
        <v>0.29166666666666669</v>
      </c>
      <c r="JY58" s="71" t="str">
        <f t="shared" si="733"/>
        <v>TER</v>
      </c>
      <c r="JZ58" s="114">
        <v>45937</v>
      </c>
      <c r="KA58" s="115">
        <v>0.625</v>
      </c>
      <c r="KB58" s="192"/>
      <c r="KC58" s="159"/>
      <c r="KD58" s="193"/>
      <c r="KE58" s="71" t="str">
        <f t="shared" si="734"/>
        <v>QUI</v>
      </c>
      <c r="KF58" s="114">
        <v>45953</v>
      </c>
      <c r="KG58" s="115">
        <v>0.125</v>
      </c>
      <c r="KH58" s="71" t="str">
        <f t="shared" si="735"/>
        <v>QUI</v>
      </c>
      <c r="KI58" s="114">
        <v>45960</v>
      </c>
      <c r="KJ58" s="115">
        <v>0.33333333333333331</v>
      </c>
      <c r="KK58" s="71" t="str">
        <f t="shared" si="736"/>
        <v>SEG</v>
      </c>
      <c r="KL58" s="114">
        <v>45971</v>
      </c>
      <c r="KM58" s="115">
        <v>0.5</v>
      </c>
      <c r="KN58" s="71" t="str">
        <f t="shared" si="737"/>
        <v>SEG</v>
      </c>
      <c r="KO58" s="114">
        <v>45978</v>
      </c>
      <c r="KP58" s="115">
        <v>0.58333333333333337</v>
      </c>
      <c r="KQ58" s="71" t="str">
        <f t="shared" si="738"/>
        <v>SEG</v>
      </c>
      <c r="KR58" s="114">
        <v>45985</v>
      </c>
      <c r="KS58" s="115">
        <v>0.875</v>
      </c>
      <c r="KT58" s="71" t="str">
        <f t="shared" si="739"/>
        <v>SEG</v>
      </c>
      <c r="KU58" s="114">
        <v>45992</v>
      </c>
      <c r="KV58" s="115">
        <v>0.29166666666666669</v>
      </c>
      <c r="KZ58" s="71" t="str">
        <f t="shared" si="740"/>
        <v>SEG</v>
      </c>
      <c r="LA58" s="114">
        <v>45999</v>
      </c>
      <c r="LB58" s="115">
        <v>0.29166666666666669</v>
      </c>
      <c r="LC58" s="71" t="str">
        <f t="shared" si="741"/>
        <v>QUA</v>
      </c>
      <c r="LD58" s="114">
        <v>46008</v>
      </c>
      <c r="LE58" s="115">
        <v>0.4375</v>
      </c>
      <c r="LF58" s="71" t="str">
        <f t="shared" si="742"/>
        <v>SEX</v>
      </c>
      <c r="LG58" s="114">
        <v>46024</v>
      </c>
      <c r="LH58" s="115">
        <v>0.47916666666666669</v>
      </c>
      <c r="LI58" s="71" t="str">
        <f t="shared" si="743"/>
        <v>SEG</v>
      </c>
      <c r="LJ58" s="114">
        <v>46020</v>
      </c>
      <c r="LK58" s="115">
        <v>0.375</v>
      </c>
      <c r="LL58" s="71" t="str">
        <f t="shared" si="744"/>
        <v>DOM</v>
      </c>
      <c r="LM58" s="114">
        <v>46033</v>
      </c>
      <c r="LN58" s="115">
        <v>0.2638888888888889</v>
      </c>
      <c r="LO58" s="192"/>
      <c r="LP58" s="159"/>
      <c r="LQ58" s="193"/>
      <c r="LR58" s="71" t="str">
        <f t="shared" si="745"/>
        <v>SEG</v>
      </c>
      <c r="LS58" s="114">
        <v>46041</v>
      </c>
      <c r="LT58" s="115">
        <v>0.22916666666666666</v>
      </c>
      <c r="LU58" s="71" t="str">
        <f t="shared" si="746"/>
        <v>SEG</v>
      </c>
      <c r="LV58" s="114">
        <v>46048</v>
      </c>
      <c r="LW58" s="115">
        <v>0.79166666666666663</v>
      </c>
      <c r="MA58" s="71" t="str">
        <f t="shared" si="747"/>
        <v>SEG</v>
      </c>
      <c r="MB58" s="114">
        <v>46062</v>
      </c>
      <c r="MC58" s="115">
        <v>0.25</v>
      </c>
      <c r="MD58" s="71" t="str">
        <f t="shared" si="748"/>
        <v>TER</v>
      </c>
      <c r="ME58" s="114">
        <v>46077</v>
      </c>
      <c r="MF58" s="115">
        <v>0.30625000000000002</v>
      </c>
      <c r="MG58" s="71" t="str">
        <f t="shared" si="749"/>
        <v>SEG</v>
      </c>
      <c r="MH58" s="114">
        <v>46083</v>
      </c>
      <c r="MI58" s="115">
        <v>0.6875</v>
      </c>
      <c r="MJ58" s="71" t="str">
        <f t="shared" si="750"/>
        <v>SEG</v>
      </c>
      <c r="MK58" s="114">
        <v>46090</v>
      </c>
      <c r="ML58" s="111">
        <v>0.375</v>
      </c>
      <c r="MM58" s="71" t="str">
        <f t="shared" si="751"/>
        <v>QUA</v>
      </c>
      <c r="MN58" s="114">
        <v>46099.291666666664</v>
      </c>
      <c r="MO58" s="115">
        <v>0.3125</v>
      </c>
      <c r="MP58" s="71" t="str">
        <f t="shared" si="752"/>
        <v>QUA</v>
      </c>
      <c r="MQ58" s="114">
        <v>46106</v>
      </c>
      <c r="MR58" s="115">
        <v>0.33333333333333331</v>
      </c>
      <c r="MS58" s="71" t="str">
        <f t="shared" si="753"/>
        <v>SEG</v>
      </c>
      <c r="MT58" s="114">
        <v>46111</v>
      </c>
      <c r="MU58" s="115">
        <v>0.66666666666666663</v>
      </c>
      <c r="MV58" s="71" t="str">
        <f t="shared" si="754"/>
        <v>TER</v>
      </c>
      <c r="MW58" s="114">
        <v>46119</v>
      </c>
      <c r="MX58" s="115">
        <v>0.35416666666666669</v>
      </c>
      <c r="MY58" s="71" t="str">
        <f t="shared" si="755"/>
        <v>QUA</v>
      </c>
      <c r="MZ58" s="114">
        <v>46127</v>
      </c>
      <c r="NA58" s="115">
        <v>0.54166666666666663</v>
      </c>
      <c r="NB58" s="71" t="str">
        <f t="shared" si="756"/>
        <v>SEG</v>
      </c>
      <c r="NC58" s="114">
        <v>46132</v>
      </c>
      <c r="ND58" s="115">
        <v>0.66666666666666663</v>
      </c>
      <c r="NE58" s="71" t="str">
        <f t="shared" si="757"/>
        <v>QUA</v>
      </c>
      <c r="NF58" s="114">
        <v>46141</v>
      </c>
      <c r="NG58" s="115">
        <v>0.64583333333333337</v>
      </c>
      <c r="NH58" s="71" t="str">
        <f t="shared" si="758"/>
        <v>QUA</v>
      </c>
      <c r="NI58" s="114">
        <v>46148</v>
      </c>
      <c r="NJ58" s="115">
        <v>0.52083333333333337</v>
      </c>
      <c r="NK58" s="71" t="str">
        <f t="shared" si="759"/>
        <v>QUI</v>
      </c>
      <c r="NL58" s="114">
        <v>46156</v>
      </c>
      <c r="NM58" s="115">
        <v>0.47916666666666669</v>
      </c>
      <c r="NN58" s="71" t="str">
        <f t="shared" ref="NN58:NN60" si="775">UPPER(TEXT(NO58,"DDD"))</f>
        <v>QUI</v>
      </c>
      <c r="NO58" s="114">
        <v>46163</v>
      </c>
      <c r="NP58" s="115">
        <v>0.54166666666666663</v>
      </c>
      <c r="NQ58" s="71" t="str">
        <f t="shared" si="761"/>
        <v>TER</v>
      </c>
      <c r="NR58" s="114">
        <v>46168</v>
      </c>
      <c r="NS58" s="115">
        <v>0.33333333333333331</v>
      </c>
      <c r="NT58" s="71" t="str">
        <f t="shared" si="762"/>
        <v>QUI</v>
      </c>
      <c r="NU58" s="114">
        <v>46177</v>
      </c>
      <c r="NV58" s="115">
        <v>0.5</v>
      </c>
      <c r="NW58" s="71" t="str">
        <f t="shared" si="763"/>
        <v>TER</v>
      </c>
      <c r="NX58" s="114">
        <v>46182</v>
      </c>
      <c r="NY58" s="115">
        <v>0.95833333333333337</v>
      </c>
      <c r="NZ58" s="71" t="str">
        <f t="shared" si="764"/>
        <v>TER</v>
      </c>
      <c r="OA58" s="114">
        <v>46189</v>
      </c>
      <c r="OB58" s="115">
        <v>0.78263888888888888</v>
      </c>
      <c r="OF58" s="71" t="str">
        <f t="shared" si="765"/>
        <v>QUA</v>
      </c>
      <c r="OG58" s="114">
        <v>46204</v>
      </c>
      <c r="OH58" s="115">
        <v>0.52083333333333337</v>
      </c>
      <c r="OI58" s="71" t="str">
        <f t="shared" si="766"/>
        <v>QUI</v>
      </c>
      <c r="OJ58" s="114">
        <v>46212</v>
      </c>
      <c r="OK58" s="111">
        <v>0.5625</v>
      </c>
      <c r="OL58" s="71" t="str">
        <f t="shared" si="767"/>
        <v>QUI</v>
      </c>
      <c r="OM58" s="30">
        <v>46219</v>
      </c>
      <c r="ON58" s="14">
        <v>0.29166666666666669</v>
      </c>
      <c r="OO58" s="71" t="str">
        <f t="shared" si="768"/>
        <v>QUI</v>
      </c>
      <c r="OP58" s="30">
        <v>46226</v>
      </c>
      <c r="OQ58" s="14">
        <v>0.79166666666666663</v>
      </c>
      <c r="PA58" s="71" t="str">
        <f t="shared" si="769"/>
        <v>TER</v>
      </c>
      <c r="PB58" s="30">
        <v>46252</v>
      </c>
      <c r="PC58" s="14">
        <v>0.79166666666666663</v>
      </c>
    </row>
    <row r="59" spans="1:428" ht="14.7" customHeight="1" x14ac:dyDescent="0.3">
      <c r="A59" s="31"/>
      <c r="BW59" s="87"/>
      <c r="BX59" s="87"/>
      <c r="BY59" s="87"/>
      <c r="CC59" s="86"/>
      <c r="CD59" s="86"/>
      <c r="CE59" s="86"/>
      <c r="EQ59" s="199"/>
      <c r="ER59" s="158"/>
      <c r="ES59" s="200"/>
      <c r="EZ59" s="9" t="str">
        <f t="shared" si="770"/>
        <v>TER</v>
      </c>
      <c r="FA59" s="114">
        <v>45622</v>
      </c>
      <c r="FB59" s="115">
        <v>0.91666666666666663</v>
      </c>
      <c r="FC59" s="9" t="str">
        <f t="shared" si="771"/>
        <v>SEX</v>
      </c>
      <c r="FD59" s="114">
        <v>45646</v>
      </c>
      <c r="FE59" s="115">
        <v>0.54166666666666663</v>
      </c>
      <c r="FF59" s="9" t="str">
        <f t="shared" si="772"/>
        <v>SEG</v>
      </c>
      <c r="FG59" s="110">
        <v>45649</v>
      </c>
      <c r="FH59" s="111">
        <v>0.79236111111111107</v>
      </c>
      <c r="FO59" s="9" t="str">
        <f t="shared" si="773"/>
        <v>TER</v>
      </c>
      <c r="FP59" s="110">
        <v>45678</v>
      </c>
      <c r="FQ59" s="111">
        <v>0.66666666666666663</v>
      </c>
      <c r="FX59" s="71" t="str">
        <f t="shared" si="713"/>
        <v>SEG</v>
      </c>
      <c r="FY59" s="114">
        <v>45698</v>
      </c>
      <c r="FZ59" s="111">
        <v>0.3125</v>
      </c>
      <c r="GA59" s="71" t="str">
        <f t="shared" si="714"/>
        <v>TER</v>
      </c>
      <c r="GB59" s="114">
        <v>45706</v>
      </c>
      <c r="GC59" s="111">
        <v>0.33124999999999999</v>
      </c>
      <c r="GG59" s="71" t="str">
        <f t="shared" si="715"/>
        <v>DOM</v>
      </c>
      <c r="GH59" s="114">
        <v>45718</v>
      </c>
      <c r="GI59" s="111">
        <v>0.72638888888888886</v>
      </c>
      <c r="GV59" s="71" t="str">
        <f t="shared" si="716"/>
        <v>SÁB</v>
      </c>
      <c r="GW59" s="114">
        <v>45745</v>
      </c>
      <c r="GX59" s="111">
        <v>0.54236111111111107</v>
      </c>
      <c r="GY59" s="71" t="str">
        <f t="shared" si="717"/>
        <v>TER</v>
      </c>
      <c r="GZ59" s="114">
        <v>45755</v>
      </c>
      <c r="HA59" s="111">
        <v>0.52083333333333337</v>
      </c>
      <c r="HK59" s="192"/>
      <c r="HL59" s="159"/>
      <c r="HM59" s="193"/>
      <c r="HN59" s="71" t="str">
        <f t="shared" si="718"/>
        <v>TER</v>
      </c>
      <c r="HO59" s="114">
        <v>45790</v>
      </c>
      <c r="HP59" s="115">
        <v>0.46875</v>
      </c>
      <c r="HQ59" s="71" t="str">
        <f t="shared" si="719"/>
        <v>QUI</v>
      </c>
      <c r="HR59" s="114">
        <v>45792</v>
      </c>
      <c r="HS59" s="115">
        <v>0.41666666666666669</v>
      </c>
      <c r="HT59" s="71" t="str">
        <f t="shared" si="720"/>
        <v>TER</v>
      </c>
      <c r="HU59" s="114">
        <v>45804</v>
      </c>
      <c r="HV59" s="115">
        <v>0.625</v>
      </c>
      <c r="HW59" s="71" t="str">
        <f t="shared" si="721"/>
        <v>QUA</v>
      </c>
      <c r="HX59" s="114">
        <v>45819</v>
      </c>
      <c r="HY59" s="115">
        <v>0.70833333333333337</v>
      </c>
      <c r="HZ59" s="192"/>
      <c r="IA59" s="159"/>
      <c r="IB59" s="193"/>
      <c r="IC59" s="71" t="str">
        <f t="shared" si="722"/>
        <v>TER</v>
      </c>
      <c r="ID59" s="114">
        <v>45825</v>
      </c>
      <c r="IE59" s="115">
        <v>0.37847222222222221</v>
      </c>
      <c r="IF59" s="71" t="str">
        <f t="shared" si="723"/>
        <v>SEG</v>
      </c>
      <c r="IG59" s="114">
        <v>45838</v>
      </c>
      <c r="IH59" s="115">
        <v>0.625</v>
      </c>
      <c r="IL59" s="71" t="str">
        <f t="shared" si="724"/>
        <v>QUA</v>
      </c>
      <c r="IM59" s="114">
        <v>45847</v>
      </c>
      <c r="IN59" s="115">
        <v>0.66249999999999998</v>
      </c>
      <c r="IO59" s="192"/>
      <c r="IP59" s="159"/>
      <c r="IQ59" s="193"/>
      <c r="IR59" s="192"/>
      <c r="IS59" s="159"/>
      <c r="IT59" s="193"/>
      <c r="IU59" s="71" t="str">
        <f t="shared" si="725"/>
        <v>SEG</v>
      </c>
      <c r="IV59" s="114">
        <f>IV58</f>
        <v>45859</v>
      </c>
      <c r="IW59" s="115">
        <v>0.45</v>
      </c>
      <c r="IX59" s="192"/>
      <c r="IY59" s="159"/>
      <c r="IZ59" s="193"/>
      <c r="JA59" s="71" t="str">
        <f t="shared" si="774"/>
        <v>QUA</v>
      </c>
      <c r="JB59" s="114">
        <v>45875</v>
      </c>
      <c r="JC59" s="115">
        <v>0.55208333333333337</v>
      </c>
      <c r="JD59" s="71" t="str">
        <f t="shared" si="727"/>
        <v>QUI</v>
      </c>
      <c r="JE59" s="114">
        <v>45897</v>
      </c>
      <c r="JF59" s="115">
        <v>0.54166666666666663</v>
      </c>
      <c r="JG59" s="71" t="str">
        <f t="shared" si="728"/>
        <v>DOM</v>
      </c>
      <c r="JH59" s="114">
        <v>45893.61041666667</v>
      </c>
      <c r="JI59" s="115">
        <v>0.625</v>
      </c>
      <c r="JM59" s="71" t="str">
        <f t="shared" si="729"/>
        <v>QUI</v>
      </c>
      <c r="JN59" s="114">
        <v>45911</v>
      </c>
      <c r="JO59" s="111">
        <v>0.72916666666666663</v>
      </c>
      <c r="JP59" s="71" t="str">
        <f t="shared" si="730"/>
        <v>SEX</v>
      </c>
      <c r="JQ59" s="114">
        <v>45919</v>
      </c>
      <c r="JR59" s="111">
        <v>0.42708333333333331</v>
      </c>
      <c r="JS59" s="71" t="str">
        <f t="shared" si="731"/>
        <v>SEX</v>
      </c>
      <c r="JT59" s="114">
        <v>45926</v>
      </c>
      <c r="JU59" s="115">
        <v>0.55625000000000002</v>
      </c>
      <c r="JV59" s="71" t="str">
        <f t="shared" si="732"/>
        <v>SEG</v>
      </c>
      <c r="JW59" s="114">
        <v>45929</v>
      </c>
      <c r="JX59" s="115">
        <v>0.47986111111111113</v>
      </c>
      <c r="JY59" s="71" t="str">
        <f t="shared" si="733"/>
        <v>TER</v>
      </c>
      <c r="JZ59" s="114">
        <v>45937</v>
      </c>
      <c r="KA59" s="115">
        <v>0.70833333333333337</v>
      </c>
      <c r="KB59" s="192"/>
      <c r="KC59" s="159"/>
      <c r="KD59" s="193"/>
      <c r="KE59" s="71" t="str">
        <f t="shared" si="734"/>
        <v>QUI</v>
      </c>
      <c r="KF59" s="114">
        <v>45953</v>
      </c>
      <c r="KG59" s="115">
        <v>0.68125000000000002</v>
      </c>
      <c r="KH59" s="71" t="str">
        <f t="shared" si="735"/>
        <v>QUI</v>
      </c>
      <c r="KI59" s="114">
        <v>45960</v>
      </c>
      <c r="KJ59" s="115">
        <v>0.41458333333333336</v>
      </c>
      <c r="KK59" s="71" t="str">
        <f t="shared" si="736"/>
        <v>SEG</v>
      </c>
      <c r="KL59" s="114">
        <v>45971</v>
      </c>
      <c r="KM59" s="115">
        <v>0.62847222222222221</v>
      </c>
      <c r="KN59" s="71" t="str">
        <f t="shared" si="737"/>
        <v>QUI</v>
      </c>
      <c r="KO59" s="114">
        <v>45981</v>
      </c>
      <c r="KP59" s="115">
        <v>0.69236111111111109</v>
      </c>
      <c r="KQ59" s="71" t="str">
        <f t="shared" si="738"/>
        <v>QUA</v>
      </c>
      <c r="KR59" s="114">
        <v>45987</v>
      </c>
      <c r="KS59" s="115">
        <v>0.49722222222222223</v>
      </c>
      <c r="KT59" s="71" t="str">
        <f t="shared" si="739"/>
        <v>TER</v>
      </c>
      <c r="KU59" s="114">
        <v>45993</v>
      </c>
      <c r="KV59" s="115">
        <v>0.32708333333333334</v>
      </c>
      <c r="KZ59" s="71" t="str">
        <f t="shared" si="740"/>
        <v>SEG</v>
      </c>
      <c r="LA59" s="114">
        <v>45999</v>
      </c>
      <c r="LB59" s="115">
        <v>0.37847222222222221</v>
      </c>
      <c r="LC59" s="71" t="str">
        <f t="shared" si="741"/>
        <v>QUA</v>
      </c>
      <c r="LD59" s="114">
        <v>46008</v>
      </c>
      <c r="LE59" s="115">
        <v>0.45833333333333331</v>
      </c>
      <c r="LF59" s="71" t="str">
        <f t="shared" si="742"/>
        <v>SEX</v>
      </c>
      <c r="LG59" s="114">
        <v>46024</v>
      </c>
      <c r="LH59" s="115">
        <v>0.54166666666666663</v>
      </c>
      <c r="LI59" s="71" t="str">
        <f t="shared" si="743"/>
        <v>SEG</v>
      </c>
      <c r="LJ59" s="114">
        <v>46020</v>
      </c>
      <c r="LK59" s="115">
        <v>0.4236111111111111</v>
      </c>
      <c r="LL59" s="71" t="str">
        <f t="shared" si="744"/>
        <v>SEG</v>
      </c>
      <c r="LM59" s="114">
        <v>46034</v>
      </c>
      <c r="LN59" s="115">
        <v>0.35416666666666669</v>
      </c>
      <c r="LO59" s="192"/>
      <c r="LP59" s="159"/>
      <c r="LQ59" s="193"/>
      <c r="LR59" s="71" t="str">
        <f t="shared" si="745"/>
        <v>TER</v>
      </c>
      <c r="LS59" s="114">
        <v>46042</v>
      </c>
      <c r="LT59" s="115">
        <v>0.33541666666666664</v>
      </c>
      <c r="LU59" s="71" t="str">
        <f t="shared" si="746"/>
        <v>SEG</v>
      </c>
      <c r="LV59" s="114">
        <v>46048</v>
      </c>
      <c r="LW59" s="115">
        <v>0.77916666666666667</v>
      </c>
      <c r="MA59" s="71" t="str">
        <f t="shared" si="747"/>
        <v>SEG</v>
      </c>
      <c r="MB59" s="114">
        <v>46062</v>
      </c>
      <c r="MC59" s="115">
        <v>0.3576388888888889</v>
      </c>
      <c r="MD59" s="71" t="str">
        <f t="shared" si="748"/>
        <v>QUI</v>
      </c>
      <c r="ME59" s="114">
        <v>46079</v>
      </c>
      <c r="MF59" s="115">
        <v>0.45902777777777776</v>
      </c>
      <c r="MG59" s="71" t="str">
        <f t="shared" si="749"/>
        <v>SEG</v>
      </c>
      <c r="MH59" s="114">
        <v>46083</v>
      </c>
      <c r="MI59" s="115">
        <v>0.70833333333333337</v>
      </c>
      <c r="MJ59" s="71" t="str">
        <f t="shared" si="750"/>
        <v>SEG</v>
      </c>
      <c r="MK59" s="114">
        <v>46090</v>
      </c>
      <c r="ML59" s="111">
        <v>0.75138888888888888</v>
      </c>
      <c r="MM59" s="71" t="str">
        <f t="shared" si="751"/>
        <v>QUA</v>
      </c>
      <c r="MN59" s="114">
        <v>46099.375</v>
      </c>
      <c r="MO59" s="115">
        <v>0.375</v>
      </c>
      <c r="MP59" s="71" t="str">
        <f t="shared" si="752"/>
        <v>QUA</v>
      </c>
      <c r="MQ59" s="114">
        <v>46106</v>
      </c>
      <c r="MR59" s="115">
        <v>0.4152777777777778</v>
      </c>
      <c r="MS59" s="71" t="str">
        <f t="shared" si="753"/>
        <v>TER</v>
      </c>
      <c r="MT59" s="114">
        <v>46112</v>
      </c>
      <c r="MU59" s="115">
        <v>0.40625</v>
      </c>
      <c r="MV59" s="71" t="str">
        <f t="shared" si="754"/>
        <v>TER</v>
      </c>
      <c r="MW59" s="114">
        <v>46119</v>
      </c>
      <c r="MX59" s="115">
        <v>0.48541666666666666</v>
      </c>
      <c r="MY59" s="71" t="str">
        <f t="shared" si="755"/>
        <v>QUA</v>
      </c>
      <c r="MZ59" s="114">
        <v>46127</v>
      </c>
      <c r="NA59" s="115">
        <v>0.625</v>
      </c>
      <c r="NB59" s="71" t="str">
        <f t="shared" si="756"/>
        <v>SEG</v>
      </c>
      <c r="NC59" s="114">
        <v>46132</v>
      </c>
      <c r="ND59" s="115">
        <v>0.75347222222222221</v>
      </c>
      <c r="NE59" s="71" t="str">
        <f t="shared" si="757"/>
        <v>QUA</v>
      </c>
      <c r="NF59" s="114">
        <v>46141</v>
      </c>
      <c r="NG59" s="115">
        <v>0.73611111111111116</v>
      </c>
      <c r="NH59" s="71" t="str">
        <f t="shared" si="758"/>
        <v>QUI</v>
      </c>
      <c r="NI59" s="114">
        <v>46149</v>
      </c>
      <c r="NJ59" s="115">
        <v>0.60416666666666663</v>
      </c>
      <c r="NK59" s="71" t="str">
        <f t="shared" si="759"/>
        <v>SEX</v>
      </c>
      <c r="NL59" s="114">
        <v>46157</v>
      </c>
      <c r="NM59" s="115">
        <v>0.51875000000000004</v>
      </c>
      <c r="NN59" s="71" t="str">
        <f t="shared" si="775"/>
        <v>QUI</v>
      </c>
      <c r="NO59" s="114">
        <v>46163</v>
      </c>
      <c r="NP59" s="115">
        <v>0.61736111111111114</v>
      </c>
      <c r="NQ59" s="71" t="str">
        <f t="shared" si="761"/>
        <v>QUI</v>
      </c>
      <c r="NR59" s="114">
        <v>46170</v>
      </c>
      <c r="NS59" s="115">
        <v>0.41666666666666669</v>
      </c>
      <c r="NT59" s="71" t="str">
        <f t="shared" si="762"/>
        <v>QUI</v>
      </c>
      <c r="NU59" s="114">
        <v>46177</v>
      </c>
      <c r="NV59" s="115">
        <v>0.54513888888888884</v>
      </c>
      <c r="NW59" s="71" t="str">
        <f t="shared" si="763"/>
        <v>QUI</v>
      </c>
      <c r="NX59" s="114">
        <v>46184</v>
      </c>
      <c r="NY59" s="115">
        <v>0.5</v>
      </c>
      <c r="NZ59" s="71" t="str">
        <f t="shared" si="764"/>
        <v>SÁB</v>
      </c>
      <c r="OA59" s="114">
        <v>46193</v>
      </c>
      <c r="OB59" s="115">
        <v>0.91666666666666663</v>
      </c>
      <c r="OF59" s="71" t="str">
        <f t="shared" si="765"/>
        <v>QUA</v>
      </c>
      <c r="OG59" s="114">
        <v>46204</v>
      </c>
      <c r="OH59" s="115">
        <v>0.61458333333333337</v>
      </c>
      <c r="OI59" s="71" t="str">
        <f t="shared" si="766"/>
        <v>SEX</v>
      </c>
      <c r="OJ59" s="114">
        <v>46213</v>
      </c>
      <c r="OK59" s="111">
        <v>0.69027777777777777</v>
      </c>
      <c r="OL59" s="71" t="str">
        <f t="shared" si="767"/>
        <v>QUI</v>
      </c>
      <c r="OM59" s="30">
        <v>46219</v>
      </c>
      <c r="ON59" s="14">
        <v>0.375</v>
      </c>
      <c r="OO59" s="71" t="str">
        <f t="shared" si="768"/>
        <v>QUI</v>
      </c>
      <c r="OP59" s="30">
        <v>46226</v>
      </c>
      <c r="OQ59" s="14">
        <v>0.875</v>
      </c>
      <c r="PA59" s="71" t="str">
        <f t="shared" si="769"/>
        <v>QUA</v>
      </c>
      <c r="PB59" s="30">
        <v>46253</v>
      </c>
      <c r="PC59" s="14">
        <v>0.875</v>
      </c>
    </row>
    <row r="60" spans="1:428" ht="14.7" customHeight="1" thickBot="1" x14ac:dyDescent="0.35">
      <c r="BW60" s="87"/>
      <c r="BX60" s="87"/>
      <c r="BY60" s="87"/>
      <c r="CC60" s="86"/>
      <c r="CD60" s="86"/>
      <c r="CE60" s="86"/>
      <c r="EQ60" s="201"/>
      <c r="ER60" s="202"/>
      <c r="ES60" s="203"/>
      <c r="EZ60" s="9" t="str">
        <f t="shared" si="770"/>
        <v>QUI</v>
      </c>
      <c r="FA60" s="129">
        <v>45624</v>
      </c>
      <c r="FB60" s="118">
        <v>0.66666666666666663</v>
      </c>
      <c r="FC60" s="9" t="str">
        <f t="shared" si="771"/>
        <v>SÁB</v>
      </c>
      <c r="FD60" s="129">
        <v>45647</v>
      </c>
      <c r="FE60" s="118">
        <v>0.79513888888888884</v>
      </c>
      <c r="FF60" s="9" t="str">
        <f t="shared" si="772"/>
        <v>TER</v>
      </c>
      <c r="FG60" s="133">
        <v>45650</v>
      </c>
      <c r="FH60" s="125">
        <v>0.22916666666666666</v>
      </c>
      <c r="FO60" s="9" t="str">
        <f t="shared" si="773"/>
        <v>QUA</v>
      </c>
      <c r="FP60" s="133">
        <v>45679</v>
      </c>
      <c r="FQ60" s="125">
        <v>0.45833333333333331</v>
      </c>
      <c r="FX60" s="137" t="str">
        <f t="shared" si="713"/>
        <v>TER</v>
      </c>
      <c r="FY60" s="129">
        <f>FY59+1</f>
        <v>45699</v>
      </c>
      <c r="FZ60" s="125">
        <v>0.25763888888888886</v>
      </c>
      <c r="GA60" s="137" t="str">
        <f t="shared" si="714"/>
        <v>QUA</v>
      </c>
      <c r="GB60" s="129">
        <v>45707</v>
      </c>
      <c r="GC60" s="125">
        <v>0.375</v>
      </c>
      <c r="GG60" s="137" t="str">
        <f t="shared" si="715"/>
        <v>SEG</v>
      </c>
      <c r="GH60" s="129">
        <v>45691</v>
      </c>
      <c r="GI60" s="125">
        <v>0.41666666666666669</v>
      </c>
      <c r="GV60" s="137" t="str">
        <f t="shared" si="716"/>
        <v>SEG</v>
      </c>
      <c r="GW60" s="129">
        <v>45747</v>
      </c>
      <c r="GX60" s="125">
        <v>0.25</v>
      </c>
      <c r="GY60" s="137" t="str">
        <f t="shared" si="717"/>
        <v>QUA</v>
      </c>
      <c r="GZ60" s="129">
        <v>45756</v>
      </c>
      <c r="HA60" s="125">
        <v>0.35416666666666669</v>
      </c>
      <c r="HK60" s="194"/>
      <c r="HL60" s="195"/>
      <c r="HM60" s="196"/>
      <c r="HN60" s="137" t="str">
        <f t="shared" si="718"/>
        <v>QUA</v>
      </c>
      <c r="HO60" s="129">
        <f>HO59+1</f>
        <v>45791</v>
      </c>
      <c r="HP60" s="118">
        <v>0.33333333333333331</v>
      </c>
      <c r="HQ60" s="137" t="str">
        <f t="shared" si="719"/>
        <v>SEX</v>
      </c>
      <c r="HR60" s="129">
        <v>45793</v>
      </c>
      <c r="HS60" s="118">
        <v>0.27083333333333331</v>
      </c>
      <c r="HT60" s="137" t="str">
        <f t="shared" si="720"/>
        <v>QUA</v>
      </c>
      <c r="HU60" s="129">
        <f>HU59+1</f>
        <v>45805</v>
      </c>
      <c r="HV60" s="118">
        <v>0.27083333333333331</v>
      </c>
      <c r="HW60" s="137" t="str">
        <f t="shared" si="721"/>
        <v>QUI</v>
      </c>
      <c r="HX60" s="129">
        <v>45820</v>
      </c>
      <c r="HY60" s="118">
        <v>0.60416666666666663</v>
      </c>
      <c r="HZ60" s="194"/>
      <c r="IA60" s="195"/>
      <c r="IB60" s="196"/>
      <c r="IC60" s="137" t="str">
        <f t="shared" si="722"/>
        <v>QUA</v>
      </c>
      <c r="ID60" s="129">
        <v>45826</v>
      </c>
      <c r="IE60" s="118">
        <v>0.30416666666666664</v>
      </c>
      <c r="IF60" s="137" t="str">
        <f t="shared" si="723"/>
        <v>TER</v>
      </c>
      <c r="IG60" s="129">
        <v>45839</v>
      </c>
      <c r="IH60" s="118">
        <v>0.41666666666666669</v>
      </c>
      <c r="IL60" s="137" t="str">
        <f t="shared" si="724"/>
        <v>QUI</v>
      </c>
      <c r="IM60" s="129">
        <v>45848</v>
      </c>
      <c r="IN60" s="118">
        <v>0.52083333333333337</v>
      </c>
      <c r="IO60" s="194"/>
      <c r="IP60" s="195"/>
      <c r="IQ60" s="196"/>
      <c r="IR60" s="194"/>
      <c r="IS60" s="195"/>
      <c r="IT60" s="196"/>
      <c r="IU60" s="137" t="str">
        <f t="shared" si="725"/>
        <v>TER</v>
      </c>
      <c r="IV60" s="129">
        <f>IV59+1</f>
        <v>45860</v>
      </c>
      <c r="IW60" s="118">
        <v>0.54166666666666663</v>
      </c>
      <c r="IX60" s="192"/>
      <c r="IY60" s="159"/>
      <c r="IZ60" s="193"/>
      <c r="JA60" s="137" t="str">
        <f t="shared" si="774"/>
        <v>QUI</v>
      </c>
      <c r="JB60" s="129">
        <v>45876</v>
      </c>
      <c r="JC60" s="118">
        <v>0.58333333333333337</v>
      </c>
      <c r="JD60" s="137" t="str">
        <f t="shared" si="727"/>
        <v>SÁB</v>
      </c>
      <c r="JE60" s="129">
        <v>45899</v>
      </c>
      <c r="JF60" s="118">
        <v>0.27083333333333331</v>
      </c>
      <c r="JG60" s="137" t="str">
        <f t="shared" si="728"/>
        <v>TER</v>
      </c>
      <c r="JH60" s="129">
        <v>45895</v>
      </c>
      <c r="JI60" s="118">
        <v>0.5625</v>
      </c>
      <c r="JM60" s="137" t="str">
        <f t="shared" si="729"/>
        <v>SEX</v>
      </c>
      <c r="JN60" s="129">
        <v>45912</v>
      </c>
      <c r="JO60" s="125">
        <v>0.66319444444444442</v>
      </c>
      <c r="JP60" s="137" t="str">
        <f t="shared" si="730"/>
        <v>DOM</v>
      </c>
      <c r="JQ60" s="129">
        <v>45921</v>
      </c>
      <c r="JR60" s="125">
        <v>0.5625</v>
      </c>
      <c r="JS60" s="137" t="str">
        <f t="shared" si="731"/>
        <v>DOM</v>
      </c>
      <c r="JT60" s="129">
        <v>45928</v>
      </c>
      <c r="JU60" s="118">
        <v>0.625</v>
      </c>
      <c r="JV60" s="137" t="str">
        <f t="shared" si="732"/>
        <v>TER</v>
      </c>
      <c r="JW60" s="129">
        <v>45930</v>
      </c>
      <c r="JX60" s="118">
        <v>0.3125</v>
      </c>
      <c r="JY60" s="137" t="str">
        <f t="shared" si="733"/>
        <v>QUI</v>
      </c>
      <c r="JZ60" s="129">
        <v>45939</v>
      </c>
      <c r="KA60" s="118">
        <v>0.29166666666666669</v>
      </c>
      <c r="KB60" s="194"/>
      <c r="KC60" s="195"/>
      <c r="KD60" s="196"/>
      <c r="KE60" s="137" t="str">
        <f t="shared" si="734"/>
        <v>SÁB</v>
      </c>
      <c r="KF60" s="45">
        <v>45955</v>
      </c>
      <c r="KG60" s="18">
        <v>0.33333333333333331</v>
      </c>
      <c r="KH60" s="137" t="str">
        <f t="shared" si="735"/>
        <v>QUA</v>
      </c>
      <c r="KI60" s="129">
        <v>45931</v>
      </c>
      <c r="KJ60" s="118">
        <v>0.29166666666666669</v>
      </c>
      <c r="KK60" s="137" t="str">
        <f t="shared" si="736"/>
        <v>TER</v>
      </c>
      <c r="KL60" s="129">
        <v>45972</v>
      </c>
      <c r="KM60" s="118">
        <v>0.29166666666666669</v>
      </c>
      <c r="KN60" s="137" t="str">
        <f t="shared" si="737"/>
        <v>SEX</v>
      </c>
      <c r="KO60" s="129">
        <v>45982</v>
      </c>
      <c r="KP60" s="118">
        <v>0.375</v>
      </c>
      <c r="KQ60" s="137" t="str">
        <f t="shared" si="738"/>
        <v>QUI</v>
      </c>
      <c r="KR60" s="129">
        <v>45988</v>
      </c>
      <c r="KS60" s="118">
        <v>0.66666666666666663</v>
      </c>
      <c r="KT60" s="137" t="str">
        <f t="shared" si="739"/>
        <v>QUA</v>
      </c>
      <c r="KU60" s="129">
        <v>45994</v>
      </c>
      <c r="KV60" s="118">
        <v>0.29166666666666669</v>
      </c>
      <c r="KZ60" s="137" t="str">
        <f t="shared" si="740"/>
        <v>TER</v>
      </c>
      <c r="LA60" s="129">
        <v>46000</v>
      </c>
      <c r="LB60" s="118">
        <v>0.29166666666666669</v>
      </c>
      <c r="LC60" s="137" t="str">
        <f t="shared" si="741"/>
        <v>QUI</v>
      </c>
      <c r="LD60" s="129">
        <v>46009</v>
      </c>
      <c r="LE60" s="118">
        <v>0.45833333333333331</v>
      </c>
      <c r="LF60" s="137" t="str">
        <f t="shared" si="742"/>
        <v>SÁB</v>
      </c>
      <c r="LG60" s="129">
        <v>46025</v>
      </c>
      <c r="LH60" s="118">
        <v>0.66666666666666663</v>
      </c>
      <c r="LI60" s="137" t="str">
        <f t="shared" si="743"/>
        <v>TER</v>
      </c>
      <c r="LJ60" s="129">
        <v>46021</v>
      </c>
      <c r="LK60" s="118">
        <v>0.45833333333333331</v>
      </c>
      <c r="LL60" s="137" t="str">
        <f t="shared" si="744"/>
        <v>TER</v>
      </c>
      <c r="LM60" s="129">
        <v>46035</v>
      </c>
      <c r="LN60" s="118">
        <v>0.27083333333333331</v>
      </c>
      <c r="LO60" s="194"/>
      <c r="LP60" s="195"/>
      <c r="LQ60" s="196"/>
      <c r="LR60" s="137" t="str">
        <f t="shared" si="745"/>
        <v>QUA</v>
      </c>
      <c r="LS60" s="129">
        <v>46043</v>
      </c>
      <c r="LT60" s="118">
        <v>0.29166666666666669</v>
      </c>
      <c r="LU60" s="137" t="str">
        <f t="shared" si="746"/>
        <v>TER</v>
      </c>
      <c r="LV60" s="129">
        <v>46049</v>
      </c>
      <c r="LW60" s="118">
        <v>0.60416666666666663</v>
      </c>
      <c r="MA60" s="137" t="str">
        <f t="shared" si="747"/>
        <v>TER</v>
      </c>
      <c r="MB60" s="129">
        <v>46063</v>
      </c>
      <c r="MC60" s="118">
        <v>0.29166666666666669</v>
      </c>
      <c r="MD60" s="137" t="str">
        <f t="shared" si="748"/>
        <v>SEX</v>
      </c>
      <c r="ME60" s="129">
        <v>46080</v>
      </c>
      <c r="MF60" s="118">
        <v>0.25</v>
      </c>
      <c r="MG60" s="137" t="str">
        <f t="shared" si="749"/>
        <v>QUA</v>
      </c>
      <c r="MH60" s="129">
        <v>46085</v>
      </c>
      <c r="MI60" s="118">
        <v>0.66666666666666663</v>
      </c>
      <c r="MJ60" s="137" t="str">
        <f t="shared" si="750"/>
        <v>QUA</v>
      </c>
      <c r="MK60" s="129">
        <v>46092</v>
      </c>
      <c r="ML60" s="125">
        <v>0.25</v>
      </c>
      <c r="MM60" s="137" t="str">
        <f t="shared" si="751"/>
        <v>QUI</v>
      </c>
      <c r="MN60" s="114">
        <v>46100</v>
      </c>
      <c r="MO60" s="118">
        <v>0.25</v>
      </c>
      <c r="MP60" s="137" t="str">
        <f t="shared" si="752"/>
        <v>QUI</v>
      </c>
      <c r="MQ60" s="114">
        <v>46107</v>
      </c>
      <c r="MR60" s="118">
        <v>0.25</v>
      </c>
      <c r="MS60" s="137" t="str">
        <f t="shared" si="753"/>
        <v>QUA</v>
      </c>
      <c r="MT60" s="114">
        <v>46113</v>
      </c>
      <c r="MU60" s="118">
        <v>0.66666666666666663</v>
      </c>
      <c r="MV60" s="137" t="str">
        <f t="shared" si="754"/>
        <v>QUI</v>
      </c>
      <c r="MW60" s="114">
        <v>46121</v>
      </c>
      <c r="MX60" s="118">
        <v>0.41666666666666669</v>
      </c>
      <c r="MY60" s="137" t="str">
        <f t="shared" si="755"/>
        <v>QUI</v>
      </c>
      <c r="MZ60" s="114">
        <v>46128</v>
      </c>
      <c r="NA60" s="118">
        <v>0.33333333333333331</v>
      </c>
      <c r="NB60" s="137" t="str">
        <f t="shared" si="756"/>
        <v>TER</v>
      </c>
      <c r="NC60" s="114">
        <v>46133</v>
      </c>
      <c r="ND60" s="118">
        <v>0.66666666666666663</v>
      </c>
      <c r="NE60" s="137" t="str">
        <f t="shared" si="757"/>
        <v>SEX</v>
      </c>
      <c r="NF60" s="114">
        <v>46143</v>
      </c>
      <c r="NG60" s="118">
        <v>0.64583333333333337</v>
      </c>
      <c r="NH60" s="137">
        <v>0.64583333333333337</v>
      </c>
      <c r="NI60" s="114">
        <v>46150</v>
      </c>
      <c r="NJ60" s="118">
        <v>0.47916666666666669</v>
      </c>
      <c r="NK60" s="137" t="str">
        <f t="shared" si="759"/>
        <v>SÁB</v>
      </c>
      <c r="NL60" s="114">
        <v>46158</v>
      </c>
      <c r="NM60" s="118">
        <v>0.27083333333333331</v>
      </c>
      <c r="NN60" s="137" t="str">
        <f t="shared" si="775"/>
        <v>SEX</v>
      </c>
      <c r="NO60" s="114">
        <v>46164</v>
      </c>
      <c r="NP60" s="118">
        <v>0.3125</v>
      </c>
      <c r="NQ60" s="137" t="str">
        <f t="shared" si="761"/>
        <v>SEX</v>
      </c>
      <c r="NR60" s="114">
        <v>46171</v>
      </c>
      <c r="NS60" s="118">
        <v>0.5</v>
      </c>
      <c r="NT60" s="137" t="str">
        <f t="shared" si="762"/>
        <v>SEX</v>
      </c>
      <c r="NU60" s="114">
        <v>46178</v>
      </c>
      <c r="NV60" s="118">
        <v>0.5</v>
      </c>
      <c r="NW60" s="137" t="str">
        <f t="shared" si="763"/>
        <v>SEX</v>
      </c>
      <c r="NX60" s="114">
        <v>46185</v>
      </c>
      <c r="NY60" s="118">
        <v>0.27083333333333331</v>
      </c>
      <c r="NZ60" s="137" t="str">
        <f t="shared" si="764"/>
        <v>DOM</v>
      </c>
      <c r="OA60" s="114">
        <v>46194</v>
      </c>
      <c r="OB60" s="118">
        <v>0.5</v>
      </c>
      <c r="OF60" s="137" t="str">
        <f t="shared" si="765"/>
        <v>QUI</v>
      </c>
      <c r="OG60" s="114">
        <v>46205</v>
      </c>
      <c r="OH60" s="118">
        <v>0.54166666666666663</v>
      </c>
      <c r="OI60" s="137" t="str">
        <f t="shared" si="766"/>
        <v>SÁB</v>
      </c>
      <c r="OJ60" s="114">
        <v>46214</v>
      </c>
      <c r="OK60" s="111">
        <v>0.45833333333333331</v>
      </c>
      <c r="OL60" s="137" t="str">
        <f t="shared" si="767"/>
        <v>SEX</v>
      </c>
      <c r="OM60" s="30">
        <v>46220</v>
      </c>
      <c r="ON60" s="14">
        <v>0.41666666666666669</v>
      </c>
      <c r="OO60" s="137" t="str">
        <f t="shared" si="768"/>
        <v>SEX</v>
      </c>
      <c r="OP60" s="30">
        <v>46227</v>
      </c>
      <c r="OQ60" s="14">
        <v>0.625</v>
      </c>
      <c r="PA60" s="137" t="str">
        <f t="shared" si="769"/>
        <v>QUI</v>
      </c>
      <c r="PB60" s="30">
        <v>46254</v>
      </c>
      <c r="PC60" s="14">
        <v>0.625</v>
      </c>
    </row>
    <row r="61" spans="1:428" ht="14.7" customHeight="1" thickBot="1" x14ac:dyDescent="0.35">
      <c r="CC61" s="86"/>
      <c r="CD61" s="86"/>
      <c r="CE61" s="86"/>
      <c r="IX61" s="194"/>
      <c r="IY61" s="195"/>
      <c r="IZ61" s="196"/>
      <c r="KD61" s="27"/>
      <c r="KE61" s="27"/>
      <c r="KF61" s="27"/>
      <c r="KG61" s="27"/>
      <c r="KK61" s="27"/>
      <c r="KL61" s="27"/>
      <c r="KM61" s="27"/>
      <c r="LB61" s="27"/>
      <c r="LC61" s="27"/>
      <c r="LF61" s="27"/>
      <c r="LI61" s="27"/>
      <c r="LL61" s="27"/>
      <c r="LO61" s="27"/>
      <c r="MM61" s="27"/>
      <c r="MR61" s="27"/>
      <c r="MS61" s="27"/>
    </row>
    <row r="62" spans="1:428" ht="14.7" customHeight="1" thickBot="1" x14ac:dyDescent="0.35">
      <c r="A62" s="254" t="s">
        <v>307</v>
      </c>
      <c r="B62" s="255"/>
      <c r="CC62" s="86"/>
      <c r="CD62" s="86"/>
      <c r="CE62" s="86"/>
    </row>
    <row r="63" spans="1:428" ht="14.7" customHeight="1" x14ac:dyDescent="0.3">
      <c r="A63" s="27"/>
      <c r="B63" s="27"/>
      <c r="CC63" s="86"/>
      <c r="CD63" s="86"/>
      <c r="CE63" s="86"/>
    </row>
    <row r="64" spans="1:428" s="267" customFormat="1" x14ac:dyDescent="0.3">
      <c r="A64" s="267" t="s">
        <v>441</v>
      </c>
    </row>
    <row r="96" spans="140:218" x14ac:dyDescent="0.3">
      <c r="EJ96" t="s">
        <v>321</v>
      </c>
      <c r="EM96" t="s">
        <v>321</v>
      </c>
      <c r="EP96" t="s">
        <v>321</v>
      </c>
      <c r="ES96" t="s">
        <v>321</v>
      </c>
      <c r="EY96" t="s">
        <v>321</v>
      </c>
      <c r="FB96" t="s">
        <v>321</v>
      </c>
      <c r="FE96" t="s">
        <v>321</v>
      </c>
      <c r="FH96" t="s">
        <v>321</v>
      </c>
      <c r="FK96" t="s">
        <v>321</v>
      </c>
      <c r="FN96" t="s">
        <v>321</v>
      </c>
      <c r="FQ96" t="s">
        <v>321</v>
      </c>
      <c r="FT96" t="s">
        <v>321</v>
      </c>
      <c r="HJ96" t="s">
        <v>321</v>
      </c>
    </row>
    <row r="112" spans="322:328" x14ac:dyDescent="0.3">
      <c r="LJ112">
        <v>1</v>
      </c>
      <c r="LM112">
        <v>1</v>
      </c>
      <c r="LP112">
        <v>1</v>
      </c>
    </row>
  </sheetData>
  <sheetProtection algorithmName="SHA-512" hashValue="7TXMOrwH+eKiwtq04SM5g8Fh3Xv5O+PcSpaO71fthSOYie/zg/diPqd8FoznPGI7YgAZN1DVS7xWDYinVXOTAA==" saltValue="MRzfw+cGxH9NphjluJ4Y0w==" spinCount="100000" sheet="1" selectLockedCells="1" selectUnlockedCells="1"/>
  <mergeCells count="1063">
    <mergeCell ref="OL33:ON38"/>
    <mergeCell ref="PJ3:PL3"/>
    <mergeCell ref="PJ4:PL4"/>
    <mergeCell ref="PJ5:PL5"/>
    <mergeCell ref="PJ6:PL6"/>
    <mergeCell ref="PJ7:PL7"/>
    <mergeCell ref="PJ8:PL8"/>
    <mergeCell ref="PJ9:PL9"/>
    <mergeCell ref="PJ46:PL46"/>
    <mergeCell ref="OO12:OQ17"/>
    <mergeCell ref="PD3:PF3"/>
    <mergeCell ref="PD4:PF4"/>
    <mergeCell ref="PD5:PF5"/>
    <mergeCell ref="PD6:PF6"/>
    <mergeCell ref="PD7:PF7"/>
    <mergeCell ref="PD8:PF8"/>
    <mergeCell ref="PD9:PF9"/>
    <mergeCell ref="PD46:PF46"/>
    <mergeCell ref="PG3:PI3"/>
    <mergeCell ref="PG4:PI4"/>
    <mergeCell ref="PG5:PI5"/>
    <mergeCell ref="PG6:PI6"/>
    <mergeCell ref="PG7:PI7"/>
    <mergeCell ref="PG8:PI8"/>
    <mergeCell ref="PG9:PI9"/>
    <mergeCell ref="PG46:PI46"/>
    <mergeCell ref="OR8:OT8"/>
    <mergeCell ref="OR9:OT9"/>
    <mergeCell ref="OR46:OT46"/>
    <mergeCell ref="OO46:OQ46"/>
    <mergeCell ref="OR3:OT3"/>
    <mergeCell ref="OR4:OT4"/>
    <mergeCell ref="OR5:OT5"/>
    <mergeCell ref="OL3:ON3"/>
    <mergeCell ref="OL4:ON4"/>
    <mergeCell ref="OL5:ON5"/>
    <mergeCell ref="OL6:ON6"/>
    <mergeCell ref="OL7:ON7"/>
    <mergeCell ref="OL8:ON8"/>
    <mergeCell ref="OL9:ON9"/>
    <mergeCell ref="OL46:ON46"/>
    <mergeCell ref="NN25:NP25"/>
    <mergeCell ref="NN32:NP32"/>
    <mergeCell ref="NN39:NP39"/>
    <mergeCell ref="OC47:OE53"/>
    <mergeCell ref="OF3:OH3"/>
    <mergeCell ref="OF4:OH4"/>
    <mergeCell ref="OF5:OH5"/>
    <mergeCell ref="OF6:OH6"/>
    <mergeCell ref="OF7:OH7"/>
    <mergeCell ref="OF8:OH8"/>
    <mergeCell ref="OF9:OH9"/>
    <mergeCell ref="OF46:OH46"/>
    <mergeCell ref="NZ3:OB3"/>
    <mergeCell ref="NZ4:OB4"/>
    <mergeCell ref="NZ5:OB5"/>
    <mergeCell ref="NZ6:OB6"/>
    <mergeCell ref="NZ7:OB7"/>
    <mergeCell ref="NZ8:OB8"/>
    <mergeCell ref="NZ9:OB9"/>
    <mergeCell ref="NZ46:OB46"/>
    <mergeCell ref="OC3:OE3"/>
    <mergeCell ref="OC4:OE4"/>
    <mergeCell ref="OC5:OE5"/>
    <mergeCell ref="OC6:OE6"/>
    <mergeCell ref="OC7:OE7"/>
    <mergeCell ref="OC8:OE8"/>
    <mergeCell ref="OC9:OE9"/>
    <mergeCell ref="OC12:OE17"/>
    <mergeCell ref="OC19:OE24"/>
    <mergeCell ref="OC26:OE31"/>
    <mergeCell ref="OC33:OE38"/>
    <mergeCell ref="OC40:OE45"/>
    <mergeCell ref="OC46:OE46"/>
    <mergeCell ref="OI3:OK3"/>
    <mergeCell ref="OI4:OK4"/>
    <mergeCell ref="OI5:OK5"/>
    <mergeCell ref="OI6:OK6"/>
    <mergeCell ref="OI7:OK7"/>
    <mergeCell ref="OI8:OK8"/>
    <mergeCell ref="OI9:OK9"/>
    <mergeCell ref="OI46:OK46"/>
    <mergeCell ref="MJ3:ML3"/>
    <mergeCell ref="MJ4:ML4"/>
    <mergeCell ref="NB4:ND4"/>
    <mergeCell ref="MY46:NA46"/>
    <mergeCell ref="NK46:NM46"/>
    <mergeCell ref="NE8:NG8"/>
    <mergeCell ref="NE9:NG9"/>
    <mergeCell ref="NE46:NG46"/>
    <mergeCell ref="NH3:NJ3"/>
    <mergeCell ref="NH4:NJ4"/>
    <mergeCell ref="NH5:NJ5"/>
    <mergeCell ref="NH6:NJ6"/>
    <mergeCell ref="NH7:NJ7"/>
    <mergeCell ref="NH8:NJ8"/>
    <mergeCell ref="NH9:NJ9"/>
    <mergeCell ref="MM7:MO7"/>
    <mergeCell ref="NE4:NG4"/>
    <mergeCell ref="NE5:NG5"/>
    <mergeCell ref="NE6:NG6"/>
    <mergeCell ref="NE7:NG7"/>
    <mergeCell ref="MS3:MU3"/>
    <mergeCell ref="MS4:MU4"/>
    <mergeCell ref="MY5:NA5"/>
    <mergeCell ref="MY8:NA8"/>
    <mergeCell ref="NB3:ND3"/>
    <mergeCell ref="NK9:NM9"/>
    <mergeCell ref="NN46:NP46"/>
    <mergeCell ref="LX6:LZ6"/>
    <mergeCell ref="MA6:MC6"/>
    <mergeCell ref="MA7:MC7"/>
    <mergeCell ref="MM4:MO4"/>
    <mergeCell ref="NQ7:NS7"/>
    <mergeCell ref="NQ8:NS8"/>
    <mergeCell ref="NQ9:NS9"/>
    <mergeCell ref="NN7:NP7"/>
    <mergeCell ref="NN8:NP8"/>
    <mergeCell ref="NK4:NM4"/>
    <mergeCell ref="NK5:NM5"/>
    <mergeCell ref="NB46:ND46"/>
    <mergeCell ref="MV6:MX6"/>
    <mergeCell ref="MV7:MX7"/>
    <mergeCell ref="MY6:NA6"/>
    <mergeCell ref="MY7:NA7"/>
    <mergeCell ref="MV46:MX46"/>
    <mergeCell ref="MY40:NA45"/>
    <mergeCell ref="MY9:NA9"/>
    <mergeCell ref="MS9:MU9"/>
    <mergeCell ref="MG46:MI46"/>
    <mergeCell ref="MS46:MU46"/>
    <mergeCell ref="MP46:MR46"/>
    <mergeCell ref="MG8:MI8"/>
    <mergeCell ref="NQ46:NS46"/>
    <mergeCell ref="NN9:NP9"/>
    <mergeCell ref="MG3:MI3"/>
    <mergeCell ref="MG4:MI4"/>
    <mergeCell ref="MG5:MI5"/>
    <mergeCell ref="MG33:MI38"/>
    <mergeCell ref="MG9:MI9"/>
    <mergeCell ref="MG6:MI6"/>
    <mergeCell ref="MG7:MI7"/>
    <mergeCell ref="NT3:NV3"/>
    <mergeCell ref="NT4:NV4"/>
    <mergeCell ref="NT5:NV5"/>
    <mergeCell ref="NT6:NV6"/>
    <mergeCell ref="NT7:NV7"/>
    <mergeCell ref="NT8:NV8"/>
    <mergeCell ref="NT9:NV9"/>
    <mergeCell ref="MV33:MX38"/>
    <mergeCell ref="MJ5:ML5"/>
    <mergeCell ref="MJ6:ML6"/>
    <mergeCell ref="MJ7:ML7"/>
    <mergeCell ref="MJ8:ML8"/>
    <mergeCell ref="MV3:MX3"/>
    <mergeCell ref="MV4:MX4"/>
    <mergeCell ref="MV5:MX5"/>
    <mergeCell ref="NE3:NG3"/>
    <mergeCell ref="MV8:MX8"/>
    <mergeCell ref="MV9:MX9"/>
    <mergeCell ref="MM5:MO5"/>
    <mergeCell ref="MP4:MR4"/>
    <mergeCell ref="MP5:MR5"/>
    <mergeCell ref="MP6:MR6"/>
    <mergeCell ref="MP7:MR7"/>
    <mergeCell ref="MP8:MR8"/>
    <mergeCell ref="MM3:MO3"/>
    <mergeCell ref="LC3:LE3"/>
    <mergeCell ref="LC4:LE4"/>
    <mergeCell ref="LC5:LE5"/>
    <mergeCell ref="LC6:LE6"/>
    <mergeCell ref="LC7:LE7"/>
    <mergeCell ref="MA3:MC3"/>
    <mergeCell ref="MA4:MC4"/>
    <mergeCell ref="LX5:LZ5"/>
    <mergeCell ref="LX8:LZ8"/>
    <mergeCell ref="LR3:LT3"/>
    <mergeCell ref="LX7:LZ7"/>
    <mergeCell ref="MA5:MC5"/>
    <mergeCell ref="MD5:MF5"/>
    <mergeCell ref="MD6:MF6"/>
    <mergeCell ref="MD7:MF7"/>
    <mergeCell ref="MD8:MF8"/>
    <mergeCell ref="MD3:MF3"/>
    <mergeCell ref="MD4:MF4"/>
    <mergeCell ref="LL3:LN3"/>
    <mergeCell ref="LL4:LN4"/>
    <mergeCell ref="LL5:LN5"/>
    <mergeCell ref="LL6:LN6"/>
    <mergeCell ref="LL7:LN7"/>
    <mergeCell ref="LL8:LN8"/>
    <mergeCell ref="LO3:LQ3"/>
    <mergeCell ref="LO4:LQ4"/>
    <mergeCell ref="LO5:LQ5"/>
    <mergeCell ref="LO8:LQ8"/>
    <mergeCell ref="LR6:LT6"/>
    <mergeCell ref="LO6:LQ6"/>
    <mergeCell ref="LR7:LT7"/>
    <mergeCell ref="LX4:LZ4"/>
    <mergeCell ref="LX3:LZ3"/>
    <mergeCell ref="LU3:LW3"/>
    <mergeCell ref="LU4:LW4"/>
    <mergeCell ref="LU5:LW5"/>
    <mergeCell ref="LU6:LW6"/>
    <mergeCell ref="LU7:LW7"/>
    <mergeCell ref="LU8:LW8"/>
    <mergeCell ref="LR8:LT8"/>
    <mergeCell ref="LF3:LH3"/>
    <mergeCell ref="LF4:LH4"/>
    <mergeCell ref="LF5:LH5"/>
    <mergeCell ref="LF6:LH6"/>
    <mergeCell ref="LF7:LH7"/>
    <mergeCell ref="LF8:LH8"/>
    <mergeCell ref="LI3:LK3"/>
    <mergeCell ref="LI4:LK4"/>
    <mergeCell ref="LI5:LK5"/>
    <mergeCell ref="LI6:LK6"/>
    <mergeCell ref="LI7:LK7"/>
    <mergeCell ref="LI8:LK8"/>
    <mergeCell ref="LO7:LQ7"/>
    <mergeCell ref="LR4:LT4"/>
    <mergeCell ref="LR5:LT5"/>
    <mergeCell ref="KN8:KP8"/>
    <mergeCell ref="JS3:JU3"/>
    <mergeCell ref="JY6:KA6"/>
    <mergeCell ref="KE8:KG8"/>
    <mergeCell ref="JY8:KA8"/>
    <mergeCell ref="KE6:KG6"/>
    <mergeCell ref="KE7:KG7"/>
    <mergeCell ref="KE5:KG5"/>
    <mergeCell ref="KK3:KM3"/>
    <mergeCell ref="KK4:KM4"/>
    <mergeCell ref="KH6:KJ6"/>
    <mergeCell ref="KH7:KJ7"/>
    <mergeCell ref="JY7:KA7"/>
    <mergeCell ref="KW5:KY5"/>
    <mergeCell ref="KZ4:LB4"/>
    <mergeCell ref="KZ5:LB5"/>
    <mergeCell ref="KN4:KP4"/>
    <mergeCell ref="KN5:KP5"/>
    <mergeCell ref="KW4:KY4"/>
    <mergeCell ref="KK8:KM8"/>
    <mergeCell ref="KT4:KV4"/>
    <mergeCell ref="KT5:KV5"/>
    <mergeCell ref="KW3:KY3"/>
    <mergeCell ref="KN3:KP3"/>
    <mergeCell ref="KK5:KM5"/>
    <mergeCell ref="KH8:KJ8"/>
    <mergeCell ref="KT3:KV3"/>
    <mergeCell ref="KN7:KP7"/>
    <mergeCell ref="KE3:KG3"/>
    <mergeCell ref="JD9:JF9"/>
    <mergeCell ref="KK6:KM6"/>
    <mergeCell ref="KZ6:LB6"/>
    <mergeCell ref="KW9:KY9"/>
    <mergeCell ref="KW7:KY7"/>
    <mergeCell ref="KQ4:KS4"/>
    <mergeCell ref="FI6:FK6"/>
    <mergeCell ref="FF8:FH8"/>
    <mergeCell ref="FI3:FK3"/>
    <mergeCell ref="FU8:FW8"/>
    <mergeCell ref="FO9:FQ9"/>
    <mergeCell ref="FL8:FN8"/>
    <mergeCell ref="FL9:FN9"/>
    <mergeCell ref="FU7:FW7"/>
    <mergeCell ref="JD8:JF8"/>
    <mergeCell ref="IX9:IZ9"/>
    <mergeCell ref="JA9:JC9"/>
    <mergeCell ref="JA4:JC4"/>
    <mergeCell ref="JA5:JC5"/>
    <mergeCell ref="JA6:JC6"/>
    <mergeCell ref="JA7:JC7"/>
    <mergeCell ref="JA8:JC8"/>
    <mergeCell ref="IX3:IZ3"/>
    <mergeCell ref="IX4:IZ4"/>
    <mergeCell ref="IX5:IZ5"/>
    <mergeCell ref="IX6:IZ6"/>
    <mergeCell ref="IX8:IZ8"/>
    <mergeCell ref="GJ3:GL3"/>
    <mergeCell ref="GP8:GR8"/>
    <mergeCell ref="FI5:FK5"/>
    <mergeCell ref="FU3:FW3"/>
    <mergeCell ref="FU4:FW4"/>
    <mergeCell ref="BH9:BJ9"/>
    <mergeCell ref="BW9:BY9"/>
    <mergeCell ref="BE4:BG4"/>
    <mergeCell ref="BE5:BG5"/>
    <mergeCell ref="BE6:BG6"/>
    <mergeCell ref="BE8:BG8"/>
    <mergeCell ref="BE9:BG9"/>
    <mergeCell ref="AY9:BA9"/>
    <mergeCell ref="BB9:BD9"/>
    <mergeCell ref="BN7:BP7"/>
    <mergeCell ref="AY7:BA7"/>
    <mergeCell ref="BB7:BD7"/>
    <mergeCell ref="BE7:BG7"/>
    <mergeCell ref="BW4:BY4"/>
    <mergeCell ref="BW5:BY5"/>
    <mergeCell ref="BW6:BY6"/>
    <mergeCell ref="BN8:BP8"/>
    <mergeCell ref="DY9:EA9"/>
    <mergeCell ref="AJ6:AL6"/>
    <mergeCell ref="AJ7:AL7"/>
    <mergeCell ref="AV3:AX3"/>
    <mergeCell ref="L7:N7"/>
    <mergeCell ref="EN8:EP8"/>
    <mergeCell ref="EN9:EP9"/>
    <mergeCell ref="EK8:EM8"/>
    <mergeCell ref="EK9:EM9"/>
    <mergeCell ref="EQ8:ES8"/>
    <mergeCell ref="L9:N9"/>
    <mergeCell ref="ET8:EV8"/>
    <mergeCell ref="EE9:EG9"/>
    <mergeCell ref="EH9:EJ9"/>
    <mergeCell ref="AG8:AI8"/>
    <mergeCell ref="BH8:BJ8"/>
    <mergeCell ref="BK8:BM8"/>
    <mergeCell ref="BW8:BY8"/>
    <mergeCell ref="BQ8:BS8"/>
    <mergeCell ref="EQ9:ES9"/>
    <mergeCell ref="AS8:AU8"/>
    <mergeCell ref="AD4:AF4"/>
    <mergeCell ref="AD5:AF5"/>
    <mergeCell ref="AD6:AF6"/>
    <mergeCell ref="AD7:AF7"/>
    <mergeCell ref="AD8:AF8"/>
    <mergeCell ref="CC8:CE8"/>
    <mergeCell ref="CC9:CE9"/>
    <mergeCell ref="BT8:BV8"/>
    <mergeCell ref="AY8:BA8"/>
    <mergeCell ref="BB8:BD8"/>
    <mergeCell ref="BH7:BJ7"/>
    <mergeCell ref="EB9:ED9"/>
    <mergeCell ref="I3:K3"/>
    <mergeCell ref="I4:K4"/>
    <mergeCell ref="X8:Z8"/>
    <mergeCell ref="X4:Z4"/>
    <mergeCell ref="U9:W9"/>
    <mergeCell ref="X9:Z9"/>
    <mergeCell ref="O3:Q3"/>
    <mergeCell ref="AJ3:AL3"/>
    <mergeCell ref="AJ4:AL4"/>
    <mergeCell ref="AG9:AI9"/>
    <mergeCell ref="AD9:AF9"/>
    <mergeCell ref="AJ9:AL9"/>
    <mergeCell ref="AD3:AF3"/>
    <mergeCell ref="AG3:AI3"/>
    <mergeCell ref="AG4:AI4"/>
    <mergeCell ref="AG5:AI5"/>
    <mergeCell ref="AG6:AI6"/>
    <mergeCell ref="AG7:AI7"/>
    <mergeCell ref="L3:N3"/>
    <mergeCell ref="L4:N4"/>
    <mergeCell ref="R3:T3"/>
    <mergeCell ref="L5:N5"/>
    <mergeCell ref="L6:N6"/>
    <mergeCell ref="AV8:AX8"/>
    <mergeCell ref="AS9:AU9"/>
    <mergeCell ref="AA9:AC9"/>
    <mergeCell ref="BQ9:BS9"/>
    <mergeCell ref="BT9:BV9"/>
    <mergeCell ref="CI9:CK9"/>
    <mergeCell ref="CR6:CT6"/>
    <mergeCell ref="DG8:DI8"/>
    <mergeCell ref="C3:E3"/>
    <mergeCell ref="F3:H3"/>
    <mergeCell ref="A3:B3"/>
    <mergeCell ref="C8:E8"/>
    <mergeCell ref="A39:A45"/>
    <mergeCell ref="A46:A53"/>
    <mergeCell ref="A25:A31"/>
    <mergeCell ref="O4:Q4"/>
    <mergeCell ref="O5:Q5"/>
    <mergeCell ref="O6:Q6"/>
    <mergeCell ref="O7:Q7"/>
    <mergeCell ref="O8:Q8"/>
    <mergeCell ref="O9:Q9"/>
    <mergeCell ref="I5:K5"/>
    <mergeCell ref="I6:K6"/>
    <mergeCell ref="I7:K7"/>
    <mergeCell ref="I8:K8"/>
    <mergeCell ref="I9:K9"/>
    <mergeCell ref="A4:B4"/>
    <mergeCell ref="A8:B8"/>
    <mergeCell ref="A9:B9"/>
    <mergeCell ref="A18:A24"/>
    <mergeCell ref="A5:B5"/>
    <mergeCell ref="A6:B6"/>
    <mergeCell ref="A11:A17"/>
    <mergeCell ref="A7:B7"/>
    <mergeCell ref="F9:H9"/>
    <mergeCell ref="C4:E4"/>
    <mergeCell ref="C5:E5"/>
    <mergeCell ref="C6:E6"/>
    <mergeCell ref="C7:E7"/>
    <mergeCell ref="F4:H4"/>
    <mergeCell ref="A32:A38"/>
    <mergeCell ref="U8:W8"/>
    <mergeCell ref="AJ8:AL8"/>
    <mergeCell ref="AM8:AO8"/>
    <mergeCell ref="AM9:AO9"/>
    <mergeCell ref="AP9:AR9"/>
    <mergeCell ref="AV9:AX9"/>
    <mergeCell ref="L8:N8"/>
    <mergeCell ref="AS4:AU4"/>
    <mergeCell ref="AS7:AU7"/>
    <mergeCell ref="AP5:AR5"/>
    <mergeCell ref="AP6:AR6"/>
    <mergeCell ref="AP7:AR7"/>
    <mergeCell ref="AP8:AR8"/>
    <mergeCell ref="AA4:AC4"/>
    <mergeCell ref="AA5:AC5"/>
    <mergeCell ref="AA6:AC6"/>
    <mergeCell ref="AA7:AC7"/>
    <mergeCell ref="AA8:AC8"/>
    <mergeCell ref="AJ5:AL5"/>
    <mergeCell ref="R4:T4"/>
    <mergeCell ref="R5:T5"/>
    <mergeCell ref="R6:T6"/>
    <mergeCell ref="R7:T7"/>
    <mergeCell ref="R8:T8"/>
    <mergeCell ref="R9:T9"/>
    <mergeCell ref="F5:H5"/>
    <mergeCell ref="F6:H6"/>
    <mergeCell ref="F7:H7"/>
    <mergeCell ref="F8:H8"/>
    <mergeCell ref="C9:E9"/>
    <mergeCell ref="U3:W3"/>
    <mergeCell ref="AM3:AO3"/>
    <mergeCell ref="AM4:AO4"/>
    <mergeCell ref="AM5:AO5"/>
    <mergeCell ref="AM6:AO6"/>
    <mergeCell ref="AM7:AO7"/>
    <mergeCell ref="AV4:AX4"/>
    <mergeCell ref="AS5:AU5"/>
    <mergeCell ref="AV5:AX5"/>
    <mergeCell ref="AS6:AU6"/>
    <mergeCell ref="AV6:AX6"/>
    <mergeCell ref="AV7:AX7"/>
    <mergeCell ref="X6:Z6"/>
    <mergeCell ref="U7:W7"/>
    <mergeCell ref="X7:Z7"/>
    <mergeCell ref="U5:W5"/>
    <mergeCell ref="X5:Z5"/>
    <mergeCell ref="U6:W6"/>
    <mergeCell ref="X3:Z3"/>
    <mergeCell ref="U4:W4"/>
    <mergeCell ref="AP3:AR3"/>
    <mergeCell ref="AP4:AR4"/>
    <mergeCell ref="AA3:AC3"/>
    <mergeCell ref="AS3:AU3"/>
    <mergeCell ref="BH3:BJ3"/>
    <mergeCell ref="BH4:BJ4"/>
    <mergeCell ref="BH5:BJ5"/>
    <mergeCell ref="BT4:BV4"/>
    <mergeCell ref="BT6:BV6"/>
    <mergeCell ref="BT7:BV7"/>
    <mergeCell ref="BK7:BM7"/>
    <mergeCell ref="BB3:BD3"/>
    <mergeCell ref="AY4:BA4"/>
    <mergeCell ref="BB4:BD4"/>
    <mergeCell ref="AY5:BA5"/>
    <mergeCell ref="BB5:BD5"/>
    <mergeCell ref="AY6:BA6"/>
    <mergeCell ref="BB6:BD6"/>
    <mergeCell ref="BE3:BG3"/>
    <mergeCell ref="AY3:BA3"/>
    <mergeCell ref="BH6:BJ6"/>
    <mergeCell ref="BZ8:CB8"/>
    <mergeCell ref="BZ9:CB9"/>
    <mergeCell ref="CF9:CH9"/>
    <mergeCell ref="CF7:CH7"/>
    <mergeCell ref="CF8:CH8"/>
    <mergeCell ref="CO6:CQ6"/>
    <mergeCell ref="CI6:CK6"/>
    <mergeCell ref="CO9:CQ9"/>
    <mergeCell ref="BW7:BY7"/>
    <mergeCell ref="CR9:CT9"/>
    <mergeCell ref="BK3:BM3"/>
    <mergeCell ref="BK4:BM4"/>
    <mergeCell ref="BK5:BM5"/>
    <mergeCell ref="BQ4:BS4"/>
    <mergeCell ref="BQ5:BS5"/>
    <mergeCell ref="BQ6:BS6"/>
    <mergeCell ref="BQ7:BS7"/>
    <mergeCell ref="BT5:BV5"/>
    <mergeCell ref="BT3:BV3"/>
    <mergeCell ref="BN3:BP3"/>
    <mergeCell ref="BQ3:BS3"/>
    <mergeCell ref="BK6:BM6"/>
    <mergeCell ref="BN4:BP4"/>
    <mergeCell ref="BN5:BP5"/>
    <mergeCell ref="BN6:BP6"/>
    <mergeCell ref="CI3:CK3"/>
    <mergeCell ref="CL3:CN3"/>
    <mergeCell ref="DD9:DF9"/>
    <mergeCell ref="CU9:CW9"/>
    <mergeCell ref="CX7:CZ7"/>
    <mergeCell ref="DA4:DC4"/>
    <mergeCell ref="DA9:DC9"/>
    <mergeCell ref="DA8:DC8"/>
    <mergeCell ref="CX9:CZ9"/>
    <mergeCell ref="BN9:BP9"/>
    <mergeCell ref="BK9:BM9"/>
    <mergeCell ref="BZ3:CB3"/>
    <mergeCell ref="BZ4:CB4"/>
    <mergeCell ref="BZ5:CB5"/>
    <mergeCell ref="BZ6:CB6"/>
    <mergeCell ref="BZ7:CB7"/>
    <mergeCell ref="CC3:CE3"/>
    <mergeCell ref="CF3:CH3"/>
    <mergeCell ref="CF5:CH5"/>
    <mergeCell ref="CF6:CH6"/>
    <mergeCell ref="CC6:CE6"/>
    <mergeCell ref="CC7:CE7"/>
    <mergeCell ref="CC4:CE4"/>
    <mergeCell ref="CF4:CH4"/>
    <mergeCell ref="CC5:CE5"/>
    <mergeCell ref="BW3:BY3"/>
    <mergeCell ref="CO3:CQ3"/>
    <mergeCell ref="CL4:CN4"/>
    <mergeCell ref="CO5:CQ5"/>
    <mergeCell ref="CU5:CW5"/>
    <mergeCell ref="CU6:CW6"/>
    <mergeCell ref="CL8:CN8"/>
    <mergeCell ref="CO8:CQ8"/>
    <mergeCell ref="CL9:CN9"/>
    <mergeCell ref="DS9:DU9"/>
    <mergeCell ref="DM8:DO8"/>
    <mergeCell ref="DM9:DO9"/>
    <mergeCell ref="DV9:DX9"/>
    <mergeCell ref="DA3:DC3"/>
    <mergeCell ref="CU7:CW7"/>
    <mergeCell ref="DP8:DR8"/>
    <mergeCell ref="DP9:DR9"/>
    <mergeCell ref="DM5:DO5"/>
    <mergeCell ref="DM6:DO6"/>
    <mergeCell ref="DM7:DO7"/>
    <mergeCell ref="DD3:DF3"/>
    <mergeCell ref="DD4:DF4"/>
    <mergeCell ref="DJ6:DL6"/>
    <mergeCell ref="DD6:DF6"/>
    <mergeCell ref="DJ9:DL9"/>
    <mergeCell ref="DD8:DF8"/>
    <mergeCell ref="DG9:DI9"/>
    <mergeCell ref="CU3:CW3"/>
    <mergeCell ref="CU4:CW4"/>
    <mergeCell ref="DA5:DC5"/>
    <mergeCell ref="DA6:DC6"/>
    <mergeCell ref="CX4:CZ4"/>
    <mergeCell ref="CX5:CZ5"/>
    <mergeCell ref="DD7:DF7"/>
    <mergeCell ref="DJ8:DL8"/>
    <mergeCell ref="DA7:DC7"/>
    <mergeCell ref="DD5:DF5"/>
    <mergeCell ref="CX6:CZ6"/>
    <mergeCell ref="DG3:DI3"/>
    <mergeCell ref="DG4:DI4"/>
    <mergeCell ref="DG5:DI5"/>
    <mergeCell ref="DG7:DI7"/>
    <mergeCell ref="CX3:CZ3"/>
    <mergeCell ref="CR8:CT8"/>
    <mergeCell ref="CI8:CK8"/>
    <mergeCell ref="DJ7:DL7"/>
    <mergeCell ref="CO4:CQ4"/>
    <mergeCell ref="CL5:CN5"/>
    <mergeCell ref="CL6:CN6"/>
    <mergeCell ref="CR4:CT4"/>
    <mergeCell ref="CR5:CT5"/>
    <mergeCell ref="CR3:CT3"/>
    <mergeCell ref="CR7:CT7"/>
    <mergeCell ref="CL7:CN7"/>
    <mergeCell ref="CO7:CQ7"/>
    <mergeCell ref="CU8:CW8"/>
    <mergeCell ref="CX8:CZ8"/>
    <mergeCell ref="CI4:CK4"/>
    <mergeCell ref="CI5:CK5"/>
    <mergeCell ref="DG6:DI6"/>
    <mergeCell ref="CI7:CK7"/>
    <mergeCell ref="ET3:EV3"/>
    <mergeCell ref="EH3:EJ3"/>
    <mergeCell ref="EQ3:ES3"/>
    <mergeCell ref="EZ3:FB3"/>
    <mergeCell ref="FC3:FE3"/>
    <mergeCell ref="EW5:EY5"/>
    <mergeCell ref="EW6:EY6"/>
    <mergeCell ref="ET6:EV6"/>
    <mergeCell ref="ET5:EV5"/>
    <mergeCell ref="EN4:EP4"/>
    <mergeCell ref="EK3:EM3"/>
    <mergeCell ref="EK4:EM4"/>
    <mergeCell ref="EK5:EM5"/>
    <mergeCell ref="EK6:EM6"/>
    <mergeCell ref="EN6:EP6"/>
    <mergeCell ref="DJ3:DL3"/>
    <mergeCell ref="DJ4:DL4"/>
    <mergeCell ref="EE6:EG6"/>
    <mergeCell ref="EN3:EP3"/>
    <mergeCell ref="DJ5:DL5"/>
    <mergeCell ref="EH4:EJ4"/>
    <mergeCell ref="EH5:EJ5"/>
    <mergeCell ref="EH7:EJ7"/>
    <mergeCell ref="EK7:EM7"/>
    <mergeCell ref="EH8:EJ8"/>
    <mergeCell ref="DM3:DO3"/>
    <mergeCell ref="DM4:DO4"/>
    <mergeCell ref="DP3:DR3"/>
    <mergeCell ref="DY3:EA3"/>
    <mergeCell ref="DY4:EA4"/>
    <mergeCell ref="DY5:EA5"/>
    <mergeCell ref="DS4:DU4"/>
    <mergeCell ref="DS5:DU5"/>
    <mergeCell ref="DV4:DX4"/>
    <mergeCell ref="DV5:DX5"/>
    <mergeCell ref="DS3:DU3"/>
    <mergeCell ref="DP4:DR4"/>
    <mergeCell ref="DP5:DR5"/>
    <mergeCell ref="DP6:DR6"/>
    <mergeCell ref="EH6:EJ6"/>
    <mergeCell ref="DP7:DR7"/>
    <mergeCell ref="EE8:EG8"/>
    <mergeCell ref="DS8:DU8"/>
    <mergeCell ref="DY8:EA8"/>
    <mergeCell ref="EB8:ED8"/>
    <mergeCell ref="DV3:DX3"/>
    <mergeCell ref="DY6:EA6"/>
    <mergeCell ref="EB4:ED4"/>
    <mergeCell ref="EB5:ED5"/>
    <mergeCell ref="EB6:ED6"/>
    <mergeCell ref="EE3:EG3"/>
    <mergeCell ref="DV7:DX7"/>
    <mergeCell ref="DS6:DU6"/>
    <mergeCell ref="EE5:EG5"/>
    <mergeCell ref="EE7:EG7"/>
    <mergeCell ref="DY7:EA7"/>
    <mergeCell ref="DS7:DU7"/>
    <mergeCell ref="DV8:DX8"/>
    <mergeCell ref="DV6:DX6"/>
    <mergeCell ref="EE4:EG4"/>
    <mergeCell ref="EB3:ED3"/>
    <mergeCell ref="EB7:ED7"/>
    <mergeCell ref="ET9:EV9"/>
    <mergeCell ref="EW9:EY9"/>
    <mergeCell ref="EW8:EY8"/>
    <mergeCell ref="EW3:EY3"/>
    <mergeCell ref="EW4:EY4"/>
    <mergeCell ref="EW7:EY7"/>
    <mergeCell ref="FR8:FT8"/>
    <mergeCell ref="FR9:FT9"/>
    <mergeCell ref="FC9:FE9"/>
    <mergeCell ref="FC4:FE4"/>
    <mergeCell ref="FO4:FQ4"/>
    <mergeCell ref="FO5:FQ5"/>
    <mergeCell ref="FO6:FQ6"/>
    <mergeCell ref="FO7:FQ7"/>
    <mergeCell ref="FF9:FH9"/>
    <mergeCell ref="EZ4:FB4"/>
    <mergeCell ref="EN7:EP7"/>
    <mergeCell ref="EN5:EP5"/>
    <mergeCell ref="EQ4:ES4"/>
    <mergeCell ref="EQ5:ES5"/>
    <mergeCell ref="EQ6:ES6"/>
    <mergeCell ref="ET7:EV7"/>
    <mergeCell ref="EQ7:ES7"/>
    <mergeCell ref="ET4:EV4"/>
    <mergeCell ref="FF4:FH4"/>
    <mergeCell ref="FC5:FE5"/>
    <mergeCell ref="FF3:FH3"/>
    <mergeCell ref="FR5:FT5"/>
    <mergeCell ref="FR6:FT6"/>
    <mergeCell ref="FR7:FT7"/>
    <mergeCell ref="FC8:FE8"/>
    <mergeCell ref="FI7:FK7"/>
    <mergeCell ref="FI8:FK8"/>
    <mergeCell ref="FC6:FE6"/>
    <mergeCell ref="FC7:FE7"/>
    <mergeCell ref="GG3:GI3"/>
    <mergeCell ref="GG5:GI5"/>
    <mergeCell ref="GG6:GI6"/>
    <mergeCell ref="GG7:GI7"/>
    <mergeCell ref="GG8:GI8"/>
    <mergeCell ref="GG4:GI4"/>
    <mergeCell ref="GD3:GF3"/>
    <mergeCell ref="FL3:FN3"/>
    <mergeCell ref="FO3:FQ3"/>
    <mergeCell ref="FR3:FT3"/>
    <mergeCell ref="FO8:FQ8"/>
    <mergeCell ref="GA3:GC3"/>
    <mergeCell ref="GA4:GC4"/>
    <mergeCell ref="GA5:GC5"/>
    <mergeCell ref="FX8:FZ8"/>
    <mergeCell ref="GD8:GF8"/>
    <mergeCell ref="GD7:GF7"/>
    <mergeCell ref="FX4:FZ4"/>
    <mergeCell ref="FX5:FZ5"/>
    <mergeCell ref="FR4:FT4"/>
    <mergeCell ref="FI4:FK4"/>
    <mergeCell ref="FX9:FZ9"/>
    <mergeCell ref="FL6:FN6"/>
    <mergeCell ref="FL7:FN7"/>
    <mergeCell ref="FL5:FN5"/>
    <mergeCell ref="FF7:FH7"/>
    <mergeCell ref="EZ7:FB7"/>
    <mergeCell ref="EZ5:FB5"/>
    <mergeCell ref="EZ6:FB6"/>
    <mergeCell ref="FU9:FW9"/>
    <mergeCell ref="GJ6:GL6"/>
    <mergeCell ref="GJ7:GL7"/>
    <mergeCell ref="GJ8:GL8"/>
    <mergeCell ref="GJ9:GL9"/>
    <mergeCell ref="GD9:GF9"/>
    <mergeCell ref="FF5:FH5"/>
    <mergeCell ref="FF6:FH6"/>
    <mergeCell ref="GS9:GU9"/>
    <mergeCell ref="GS8:GU8"/>
    <mergeCell ref="GP9:GR9"/>
    <mergeCell ref="GM8:GO8"/>
    <mergeCell ref="GM9:GO9"/>
    <mergeCell ref="EZ8:FB8"/>
    <mergeCell ref="EZ9:FB9"/>
    <mergeCell ref="GG9:GI9"/>
    <mergeCell ref="FI9:FK9"/>
    <mergeCell ref="GA6:GC6"/>
    <mergeCell ref="GA7:GC7"/>
    <mergeCell ref="GA8:GC8"/>
    <mergeCell ref="GA9:GC9"/>
    <mergeCell ref="FX7:FZ7"/>
    <mergeCell ref="GD6:GF6"/>
    <mergeCell ref="FU5:FW5"/>
    <mergeCell ref="GS3:GU3"/>
    <mergeCell ref="GY3:HA3"/>
    <mergeCell ref="GY5:HA5"/>
    <mergeCell ref="GS5:GU5"/>
    <mergeCell ref="GY4:HA4"/>
    <mergeCell ref="GM3:GO3"/>
    <mergeCell ref="GM5:GO5"/>
    <mergeCell ref="GM6:GO6"/>
    <mergeCell ref="GM7:GO7"/>
    <mergeCell ref="GV3:GX3"/>
    <mergeCell ref="HB3:HD3"/>
    <mergeCell ref="FX3:FZ3"/>
    <mergeCell ref="GJ4:GL4"/>
    <mergeCell ref="GJ5:GL5"/>
    <mergeCell ref="GD4:GF4"/>
    <mergeCell ref="GD5:GF5"/>
    <mergeCell ref="GS7:GU7"/>
    <mergeCell ref="GS6:GU6"/>
    <mergeCell ref="GV4:GX4"/>
    <mergeCell ref="GV5:GX5"/>
    <mergeCell ref="GV6:GX6"/>
    <mergeCell ref="GV7:GX7"/>
    <mergeCell ref="GM4:GO4"/>
    <mergeCell ref="GP6:GR6"/>
    <mergeCell ref="GP7:GR7"/>
    <mergeCell ref="GP3:GR3"/>
    <mergeCell ref="GS4:GU4"/>
    <mergeCell ref="GP5:GR5"/>
    <mergeCell ref="GV8:GX8"/>
    <mergeCell ref="GV9:GX9"/>
    <mergeCell ref="HB9:HD9"/>
    <mergeCell ref="HB8:HD8"/>
    <mergeCell ref="GY8:HA8"/>
    <mergeCell ref="GY7:HA7"/>
    <mergeCell ref="HE8:HG8"/>
    <mergeCell ref="HB6:HD6"/>
    <mergeCell ref="GY6:HA6"/>
    <mergeCell ref="HE6:HG6"/>
    <mergeCell ref="HE7:HG7"/>
    <mergeCell ref="HH5:HJ5"/>
    <mergeCell ref="HH6:HJ6"/>
    <mergeCell ref="HH7:HJ7"/>
    <mergeCell ref="HE3:HG3"/>
    <mergeCell ref="HE4:HG4"/>
    <mergeCell ref="HE5:HG5"/>
    <mergeCell ref="HB7:HD7"/>
    <mergeCell ref="IC3:IE3"/>
    <mergeCell ref="HW3:HY3"/>
    <mergeCell ref="HW7:HY7"/>
    <mergeCell ref="HZ7:IB7"/>
    <mergeCell ref="HW6:HY6"/>
    <mergeCell ref="HN3:HP3"/>
    <mergeCell ref="HQ3:HS3"/>
    <mergeCell ref="HQ4:HS4"/>
    <mergeCell ref="HH3:HJ3"/>
    <mergeCell ref="HH4:HJ4"/>
    <mergeCell ref="HK9:HM9"/>
    <mergeCell ref="HK7:HM7"/>
    <mergeCell ref="HK8:HM8"/>
    <mergeCell ref="HN8:HP8"/>
    <mergeCell ref="HQ6:HS6"/>
    <mergeCell ref="HB5:HD5"/>
    <mergeCell ref="HB4:HD4"/>
    <mergeCell ref="HQ7:HS7"/>
    <mergeCell ref="HT8:HV8"/>
    <mergeCell ref="HW8:HY8"/>
    <mergeCell ref="HW9:HY9"/>
    <mergeCell ref="HZ9:IB9"/>
    <mergeCell ref="LC8:LE8"/>
    <mergeCell ref="LC9:LE9"/>
    <mergeCell ref="LF9:LH9"/>
    <mergeCell ref="LO9:LQ9"/>
    <mergeCell ref="LX9:LZ9"/>
    <mergeCell ref="HT3:HV3"/>
    <mergeCell ref="IO6:IQ6"/>
    <mergeCell ref="IO7:IQ7"/>
    <mergeCell ref="HK3:HM3"/>
    <mergeCell ref="HK4:HM4"/>
    <mergeCell ref="HK5:HM5"/>
    <mergeCell ref="HK6:HM6"/>
    <mergeCell ref="II3:IK3"/>
    <mergeCell ref="IF3:IH3"/>
    <mergeCell ref="IF4:IH4"/>
    <mergeCell ref="II5:IK5"/>
    <mergeCell ref="IF5:IH5"/>
    <mergeCell ref="IO3:IQ3"/>
    <mergeCell ref="IO4:IQ4"/>
    <mergeCell ref="IF6:IH6"/>
    <mergeCell ref="II4:IK4"/>
    <mergeCell ref="HN4:HP4"/>
    <mergeCell ref="HN5:HP5"/>
    <mergeCell ref="IL3:IN3"/>
    <mergeCell ref="IC6:IE6"/>
    <mergeCell ref="IC7:IE7"/>
    <mergeCell ref="HZ3:IB3"/>
    <mergeCell ref="HZ4:IB4"/>
    <mergeCell ref="HZ5:IB5"/>
    <mergeCell ref="HW4:HY4"/>
    <mergeCell ref="HW5:HY5"/>
    <mergeCell ref="HZ6:IB6"/>
    <mergeCell ref="KN9:KP9"/>
    <mergeCell ref="KZ7:LB7"/>
    <mergeCell ref="KZ8:LB8"/>
    <mergeCell ref="KZ9:LB9"/>
    <mergeCell ref="KQ8:KS8"/>
    <mergeCell ref="KQ9:KS9"/>
    <mergeCell ref="MD9:MF9"/>
    <mergeCell ref="MP9:MR9"/>
    <mergeCell ref="KT6:KV6"/>
    <mergeCell ref="JG8:JI8"/>
    <mergeCell ref="JJ8:JL8"/>
    <mergeCell ref="JY9:KA9"/>
    <mergeCell ref="JM8:JO8"/>
    <mergeCell ref="JM9:JO9"/>
    <mergeCell ref="KT8:KV8"/>
    <mergeCell ref="KT9:KV9"/>
    <mergeCell ref="KW8:KY8"/>
    <mergeCell ref="KT7:KV7"/>
    <mergeCell ref="KW6:KY6"/>
    <mergeCell ref="KQ6:KS6"/>
    <mergeCell ref="KQ7:KS7"/>
    <mergeCell ref="MM6:MO6"/>
    <mergeCell ref="JP9:JR9"/>
    <mergeCell ref="JJ9:JL9"/>
    <mergeCell ref="JJ7:JL7"/>
    <mergeCell ref="KN6:KP6"/>
    <mergeCell ref="KB8:KD8"/>
    <mergeCell ref="KB9:KD9"/>
    <mergeCell ref="JS9:JU9"/>
    <mergeCell ref="KE9:KG9"/>
    <mergeCell ref="JG9:JI9"/>
    <mergeCell ref="KK9:KM9"/>
    <mergeCell ref="LI9:LK9"/>
    <mergeCell ref="MJ9:ML9"/>
    <mergeCell ref="MJ46:ML46"/>
    <mergeCell ref="LL9:LN9"/>
    <mergeCell ref="MS8:MU8"/>
    <mergeCell ref="LU9:LW9"/>
    <mergeCell ref="LR9:LT9"/>
    <mergeCell ref="MM40:MO45"/>
    <mergeCell ref="MP26:MR31"/>
    <mergeCell ref="MP33:MR38"/>
    <mergeCell ref="MM8:MO8"/>
    <mergeCell ref="MM9:MO9"/>
    <mergeCell ref="MM46:MO46"/>
    <mergeCell ref="MD46:MF46"/>
    <mergeCell ref="MD33:MF38"/>
    <mergeCell ref="MA46:MC46"/>
    <mergeCell ref="MA8:MC8"/>
    <mergeCell ref="MA40:MC45"/>
    <mergeCell ref="MA9:MC9"/>
    <mergeCell ref="IL5:IN5"/>
    <mergeCell ref="KE4:KG4"/>
    <mergeCell ref="GP4:GR4"/>
    <mergeCell ref="JS7:JU7"/>
    <mergeCell ref="IO5:IQ5"/>
    <mergeCell ref="IL4:IN4"/>
    <mergeCell ref="JJ5:JL5"/>
    <mergeCell ref="JV5:JX5"/>
    <mergeCell ref="JS5:JU5"/>
    <mergeCell ref="JY5:KA5"/>
    <mergeCell ref="HT4:HV4"/>
    <mergeCell ref="HT5:HV5"/>
    <mergeCell ref="JD4:JF4"/>
    <mergeCell ref="JM5:JO5"/>
    <mergeCell ref="JP4:JR4"/>
    <mergeCell ref="JP5:JR5"/>
    <mergeCell ref="FL4:FN4"/>
    <mergeCell ref="FU6:FW6"/>
    <mergeCell ref="IC5:IE5"/>
    <mergeCell ref="HT6:HV6"/>
    <mergeCell ref="HT7:HV7"/>
    <mergeCell ref="IU6:IW6"/>
    <mergeCell ref="II7:IK7"/>
    <mergeCell ref="IC4:IE4"/>
    <mergeCell ref="HQ5:HS5"/>
    <mergeCell ref="IU4:IW4"/>
    <mergeCell ref="IU5:IW5"/>
    <mergeCell ref="JD6:JF6"/>
    <mergeCell ref="JD7:JF7"/>
    <mergeCell ref="JJ6:JL6"/>
    <mergeCell ref="IR5:IT5"/>
    <mergeCell ref="IR4:IT4"/>
    <mergeCell ref="KH9:KJ9"/>
    <mergeCell ref="JP8:JR8"/>
    <mergeCell ref="JV8:JX8"/>
    <mergeCell ref="JV9:JX9"/>
    <mergeCell ref="JS8:JU8"/>
    <mergeCell ref="KK7:KM7"/>
    <mergeCell ref="FX6:FZ6"/>
    <mergeCell ref="IL6:IN6"/>
    <mergeCell ref="IL7:IN7"/>
    <mergeCell ref="IL8:IN8"/>
    <mergeCell ref="IF7:IH7"/>
    <mergeCell ref="HE9:HG9"/>
    <mergeCell ref="GY9:HA9"/>
    <mergeCell ref="IC8:IE8"/>
    <mergeCell ref="II8:IK8"/>
    <mergeCell ref="II6:IK6"/>
    <mergeCell ref="HH8:HJ8"/>
    <mergeCell ref="HH9:HJ9"/>
    <mergeCell ref="HQ8:HS8"/>
    <mergeCell ref="IC9:IE9"/>
    <mergeCell ref="IL9:IN9"/>
    <mergeCell ref="IF8:IH8"/>
    <mergeCell ref="IF9:IH9"/>
    <mergeCell ref="HQ9:HS9"/>
    <mergeCell ref="HT9:HV9"/>
    <mergeCell ref="HN9:HP9"/>
    <mergeCell ref="II9:IK9"/>
    <mergeCell ref="HN6:HP6"/>
    <mergeCell ref="HN7:HP7"/>
    <mergeCell ref="HZ8:IB8"/>
    <mergeCell ref="IU7:IW7"/>
    <mergeCell ref="IR8:IT8"/>
    <mergeCell ref="IU3:IW3"/>
    <mergeCell ref="JA3:JC3"/>
    <mergeCell ref="IR3:IT3"/>
    <mergeCell ref="JJ3:JL3"/>
    <mergeCell ref="JG3:JI3"/>
    <mergeCell ref="IX7:IZ7"/>
    <mergeCell ref="JG5:JI5"/>
    <mergeCell ref="JG6:JI6"/>
    <mergeCell ref="JG7:JI7"/>
    <mergeCell ref="KB6:KD6"/>
    <mergeCell ref="KB7:KD7"/>
    <mergeCell ref="JM6:JO6"/>
    <mergeCell ref="JM7:JO7"/>
    <mergeCell ref="JP6:JR6"/>
    <mergeCell ref="IR6:IT6"/>
    <mergeCell ref="IR7:IT7"/>
    <mergeCell ref="JV6:JX6"/>
    <mergeCell ref="JV7:JX7"/>
    <mergeCell ref="JS6:JU6"/>
    <mergeCell ref="JD3:JF3"/>
    <mergeCell ref="JD5:JF5"/>
    <mergeCell ref="JM4:JO4"/>
    <mergeCell ref="JP7:JR7"/>
    <mergeCell ref="IR9:IT9"/>
    <mergeCell ref="IO8:IQ8"/>
    <mergeCell ref="IO9:IQ9"/>
    <mergeCell ref="IU8:IW8"/>
    <mergeCell ref="IU9:IW9"/>
    <mergeCell ref="OO3:OQ3"/>
    <mergeCell ref="OO4:OQ4"/>
    <mergeCell ref="OO5:OQ5"/>
    <mergeCell ref="OO6:OQ6"/>
    <mergeCell ref="OO7:OQ7"/>
    <mergeCell ref="OO8:OQ8"/>
    <mergeCell ref="OO9:OQ9"/>
    <mergeCell ref="KB3:KD3"/>
    <mergeCell ref="KB4:KD4"/>
    <mergeCell ref="KB5:KD5"/>
    <mergeCell ref="KH3:KJ3"/>
    <mergeCell ref="KH4:KJ4"/>
    <mergeCell ref="KH5:KJ5"/>
    <mergeCell ref="JV3:JX3"/>
    <mergeCell ref="JV4:JX4"/>
    <mergeCell ref="JS4:JU4"/>
    <mergeCell ref="JP3:JR3"/>
    <mergeCell ref="JY3:KA3"/>
    <mergeCell ref="JY4:KA4"/>
    <mergeCell ref="JM3:JO3"/>
    <mergeCell ref="NQ3:NS3"/>
    <mergeCell ref="NQ4:NS4"/>
    <mergeCell ref="KQ3:KS3"/>
    <mergeCell ref="KQ5:KS5"/>
    <mergeCell ref="KZ3:LB3"/>
    <mergeCell ref="JG4:JI4"/>
    <mergeCell ref="JJ4:JL4"/>
    <mergeCell ref="OX7:OZ7"/>
    <mergeCell ref="OX8:OZ8"/>
    <mergeCell ref="OX9:OZ9"/>
    <mergeCell ref="OX46:OZ46"/>
    <mergeCell ref="MJ47:ML53"/>
    <mergeCell ref="NK6:NM6"/>
    <mergeCell ref="NK7:NM7"/>
    <mergeCell ref="NK8:NM8"/>
    <mergeCell ref="MY3:NA3"/>
    <mergeCell ref="MY4:NA4"/>
    <mergeCell ref="NB5:ND5"/>
    <mergeCell ref="NB6:ND6"/>
    <mergeCell ref="NB7:ND7"/>
    <mergeCell ref="NB8:ND8"/>
    <mergeCell ref="NB9:ND9"/>
    <mergeCell ref="MS5:MU5"/>
    <mergeCell ref="MS6:MU6"/>
    <mergeCell ref="MS7:MU7"/>
    <mergeCell ref="NH46:NJ46"/>
    <mergeCell ref="NK3:NM3"/>
    <mergeCell ref="NQ5:NS5"/>
    <mergeCell ref="NQ6:NS6"/>
    <mergeCell ref="NN3:NP3"/>
    <mergeCell ref="NN4:NP4"/>
    <mergeCell ref="NN5:NP5"/>
    <mergeCell ref="NN6:NP6"/>
    <mergeCell ref="MP3:MR3"/>
    <mergeCell ref="NW8:NY8"/>
    <mergeCell ref="NW9:NY9"/>
    <mergeCell ref="NW46:NY46"/>
    <mergeCell ref="NT33:NV38"/>
    <mergeCell ref="NT26:NV31"/>
    <mergeCell ref="OO26:OQ31"/>
    <mergeCell ref="OO40:OQ45"/>
    <mergeCell ref="OR6:OT6"/>
    <mergeCell ref="OR7:OT7"/>
    <mergeCell ref="NT46:NV46"/>
    <mergeCell ref="NW3:NY3"/>
    <mergeCell ref="NW4:NY4"/>
    <mergeCell ref="NW5:NY5"/>
    <mergeCell ref="NW6:NY6"/>
    <mergeCell ref="NW7:NY7"/>
    <mergeCell ref="OU12:OW17"/>
    <mergeCell ref="OL12:ON17"/>
    <mergeCell ref="PA3:PC3"/>
    <mergeCell ref="PA4:PC4"/>
    <mergeCell ref="PA5:PC5"/>
    <mergeCell ref="PA6:PC6"/>
    <mergeCell ref="PA7:PC7"/>
    <mergeCell ref="PA8:PC8"/>
    <mergeCell ref="PA9:PC9"/>
    <mergeCell ref="PA46:PC46"/>
    <mergeCell ref="OU3:OW3"/>
    <mergeCell ref="OU4:OW4"/>
    <mergeCell ref="OU5:OW5"/>
    <mergeCell ref="OU6:OW6"/>
    <mergeCell ref="OU7:OW7"/>
    <mergeCell ref="OU8:OW8"/>
    <mergeCell ref="OU9:OW9"/>
    <mergeCell ref="OU46:OW46"/>
    <mergeCell ref="OX3:OZ3"/>
    <mergeCell ref="OX4:OZ4"/>
    <mergeCell ref="OX5:OZ5"/>
    <mergeCell ref="OX6:OZ6"/>
  </mergeCells>
  <conditionalFormatting sqref="C26 C28 C33 C35 C40 C42 C47:C48 C50">
    <cfRule type="containsText" dxfId="6330" priority="9919" operator="containsText" text="DOM">
      <formula>NOT(ISERROR(SEARCH("DOM",#REF!)))</formula>
    </cfRule>
  </conditionalFormatting>
  <conditionalFormatting sqref="C26">
    <cfRule type="containsText" dxfId="6329" priority="9941" operator="containsText" text="SÁB">
      <formula>NOT(ISERROR(SEARCH("SÁB",#REF!)))</formula>
    </cfRule>
    <cfRule type="colorScale" priority="9940">
      <colorScale>
        <cfvo type="min"/>
        <cfvo type="max"/>
        <color rgb="FFFF7128"/>
        <color rgb="FFFFEF9C"/>
      </colorScale>
    </cfRule>
    <cfRule type="containsText" dxfId="6328" priority="9939" operator="containsText" text="SÁB">
      <formula>NOT(ISERROR(SEARCH("SÁB",#REF!)))</formula>
    </cfRule>
    <cfRule type="containsText" priority="9938" operator="containsText" text="DOM">
      <formula>NOT(ISERROR(SEARCH("DOM",#REF!)))</formula>
    </cfRule>
    <cfRule type="containsText" dxfId="6327" priority="9942" operator="containsText" text="SAB">
      <formula>NOT(ISERROR(SEARCH("SAB",#REF!)))</formula>
    </cfRule>
  </conditionalFormatting>
  <conditionalFormatting sqref="C28">
    <cfRule type="containsText" dxfId="6326" priority="9937" operator="containsText" text="SAB">
      <formula>NOT(ISERROR(SEARCH("SAB",#REF!)))</formula>
    </cfRule>
    <cfRule type="containsText" dxfId="6325" priority="9936" operator="containsText" text="SÁB">
      <formula>NOT(ISERROR(SEARCH("SÁB",#REF!)))</formula>
    </cfRule>
    <cfRule type="colorScale" priority="9935">
      <colorScale>
        <cfvo type="min"/>
        <cfvo type="max"/>
        <color rgb="FFFF7128"/>
        <color rgb="FFFFEF9C"/>
      </colorScale>
    </cfRule>
    <cfRule type="containsText" dxfId="6324" priority="9934" operator="containsText" text="SÁB">
      <formula>NOT(ISERROR(SEARCH("SÁB",#REF!)))</formula>
    </cfRule>
    <cfRule type="containsText" priority="9933" operator="containsText" text="DOM">
      <formula>NOT(ISERROR(SEARCH("DOM",#REF!)))</formula>
    </cfRule>
  </conditionalFormatting>
  <conditionalFormatting sqref="C33">
    <cfRule type="containsText" dxfId="6323" priority="9949" operator="containsText" text="SÁB">
      <formula>NOT(ISERROR(SEARCH("SÁB",#REF!)))</formula>
    </cfRule>
    <cfRule type="containsText" priority="9948" operator="containsText" text="DOM">
      <formula>NOT(ISERROR(SEARCH("DOM",#REF!)))</formula>
    </cfRule>
    <cfRule type="colorScale" priority="9950">
      <colorScale>
        <cfvo type="min"/>
        <cfvo type="max"/>
        <color rgb="FFFF7128"/>
        <color rgb="FFFFEF9C"/>
      </colorScale>
    </cfRule>
    <cfRule type="containsText" dxfId="6322" priority="9951" operator="containsText" text="SÁB">
      <formula>NOT(ISERROR(SEARCH("SÁB",#REF!)))</formula>
    </cfRule>
    <cfRule type="containsText" dxfId="6321" priority="9952" operator="containsText" text="SAB">
      <formula>NOT(ISERROR(SEARCH("SAB",#REF!)))</formula>
    </cfRule>
  </conditionalFormatting>
  <conditionalFormatting sqref="C35">
    <cfRule type="containsText" priority="9943" operator="containsText" text="DOM">
      <formula>NOT(ISERROR(SEARCH("DOM",#REF!)))</formula>
    </cfRule>
    <cfRule type="containsText" dxfId="6320" priority="9944" operator="containsText" text="SÁB">
      <formula>NOT(ISERROR(SEARCH("SÁB",#REF!)))</formula>
    </cfRule>
    <cfRule type="colorScale" priority="9945">
      <colorScale>
        <cfvo type="min"/>
        <cfvo type="max"/>
        <color rgb="FFFF7128"/>
        <color rgb="FFFFEF9C"/>
      </colorScale>
    </cfRule>
    <cfRule type="containsText" dxfId="6319" priority="9946" operator="containsText" text="SÁB">
      <formula>NOT(ISERROR(SEARCH("SÁB",#REF!)))</formula>
    </cfRule>
    <cfRule type="containsText" dxfId="6318" priority="9947" operator="containsText" text="SAB">
      <formula>NOT(ISERROR(SEARCH("SAB",#REF!)))</formula>
    </cfRule>
  </conditionalFormatting>
  <conditionalFormatting sqref="C40">
    <cfRule type="colorScale" priority="9961">
      <colorScale>
        <cfvo type="min"/>
        <cfvo type="max"/>
        <color rgb="FFFF7128"/>
        <color rgb="FFFFEF9C"/>
      </colorScale>
    </cfRule>
    <cfRule type="containsText" priority="9958" operator="containsText" text="DOM">
      <formula>NOT(ISERROR(SEARCH("DOM",#REF!)))</formula>
    </cfRule>
    <cfRule type="containsText" dxfId="6317" priority="9959" operator="containsText" text="SÁB">
      <formula>NOT(ISERROR(SEARCH("SÁB",#REF!)))</formula>
    </cfRule>
    <cfRule type="containsText" dxfId="6316" priority="9962" operator="containsText" text="SÁB">
      <formula>NOT(ISERROR(SEARCH("SÁB",#REF!)))</formula>
    </cfRule>
    <cfRule type="containsText" dxfId="6315" priority="9963" operator="containsText" text="SAB">
      <formula>NOT(ISERROR(SEARCH("SAB",#REF!)))</formula>
    </cfRule>
  </conditionalFormatting>
  <conditionalFormatting sqref="C42">
    <cfRule type="containsText" priority="9953" operator="containsText" text="DOM">
      <formula>NOT(ISERROR(SEARCH("DOM",#REF!)))</formula>
    </cfRule>
    <cfRule type="containsText" dxfId="6314" priority="9954" operator="containsText" text="SÁB">
      <formula>NOT(ISERROR(SEARCH("SÁB",#REF!)))</formula>
    </cfRule>
    <cfRule type="colorScale" priority="9955">
      <colorScale>
        <cfvo type="min"/>
        <cfvo type="max"/>
        <color rgb="FFFF7128"/>
        <color rgb="FFFFEF9C"/>
      </colorScale>
    </cfRule>
    <cfRule type="containsText" dxfId="6313" priority="9956" operator="containsText" text="SÁB">
      <formula>NOT(ISERROR(SEARCH("SÁB",#REF!)))</formula>
    </cfRule>
    <cfRule type="containsText" dxfId="6312" priority="9957" operator="containsText" text="SAB">
      <formula>NOT(ISERROR(SEARCH("SAB",#REF!)))</formula>
    </cfRule>
  </conditionalFormatting>
  <conditionalFormatting sqref="C47">
    <cfRule type="colorScale" priority="9922">
      <colorScale>
        <cfvo type="min"/>
        <cfvo type="max"/>
        <color rgb="FFFF7128"/>
        <color rgb="FFFFEF9C"/>
      </colorScale>
    </cfRule>
    <cfRule type="containsText" dxfId="6311" priority="9921" operator="containsText" text="SÁB">
      <formula>NOT(ISERROR(SEARCH("SÁB",#REF!)))</formula>
    </cfRule>
    <cfRule type="containsText" dxfId="6310" priority="9924" operator="containsText" text="SAB">
      <formula>NOT(ISERROR(SEARCH("SAB",#REF!)))</formula>
    </cfRule>
  </conditionalFormatting>
  <conditionalFormatting sqref="C47:C48">
    <cfRule type="containsText" dxfId="6309" priority="9923" operator="containsText" text="SÁB">
      <formula>NOT(ISERROR(SEARCH("SÁB",#REF!)))</formula>
    </cfRule>
    <cfRule type="containsText" priority="9920" operator="containsText" text="DOM">
      <formula>NOT(ISERROR(SEARCH("DOM",#REF!)))</formula>
    </cfRule>
  </conditionalFormatting>
  <conditionalFormatting sqref="C48">
    <cfRule type="containsText" dxfId="6308" priority="9932" operator="containsText" text="SAB">
      <formula>NOT(ISERROR(SEARCH("SAB",#REF!)))</formula>
    </cfRule>
    <cfRule type="colorScale" priority="9930">
      <colorScale>
        <cfvo type="min"/>
        <cfvo type="max"/>
        <color rgb="FFFF7128"/>
        <color rgb="FFFFEF9C"/>
      </colorScale>
    </cfRule>
    <cfRule type="containsText" dxfId="6307" priority="9931" operator="containsText" text="SÁB">
      <formula>NOT(ISERROR(SEARCH("SÁB",#REF!)))</formula>
    </cfRule>
  </conditionalFormatting>
  <conditionalFormatting sqref="C50">
    <cfRule type="containsText" dxfId="6306" priority="9926" operator="containsText" text="SÁB">
      <formula>NOT(ISERROR(SEARCH("SÁB",#REF!)))</formula>
    </cfRule>
    <cfRule type="containsText" priority="9925" operator="containsText" text="DOM">
      <formula>NOT(ISERROR(SEARCH("DOM",#REF!)))</formula>
    </cfRule>
    <cfRule type="colorScale" priority="9927">
      <colorScale>
        <cfvo type="min"/>
        <cfvo type="max"/>
        <color rgb="FFFF7128"/>
        <color rgb="FFFFEF9C"/>
      </colorScale>
    </cfRule>
    <cfRule type="containsText" dxfId="6305" priority="9928" operator="containsText" text="SÁB">
      <formula>NOT(ISERROR(SEARCH("SÁB",#REF!)))</formula>
    </cfRule>
    <cfRule type="containsText" dxfId="6304" priority="9929" operator="containsText" text="SAB">
      <formula>NOT(ISERROR(SEARCH("SAB",#REF!)))</formula>
    </cfRule>
  </conditionalFormatting>
  <conditionalFormatting sqref="F26 F28 F33 F35 F40 F42 F47:F48 F50">
    <cfRule type="containsText" dxfId="6303" priority="9874" operator="containsText" text="DOM">
      <formula>NOT(ISERROR(SEARCH("DOM",#REF!)))</formula>
    </cfRule>
  </conditionalFormatting>
  <conditionalFormatting sqref="F26">
    <cfRule type="containsText" dxfId="6302" priority="9897" operator="containsText" text="SAB">
      <formula>NOT(ISERROR(SEARCH("SAB",#REF!)))</formula>
    </cfRule>
    <cfRule type="containsText" priority="9893" operator="containsText" text="DOM">
      <formula>NOT(ISERROR(SEARCH("DOM",#REF!)))</formula>
    </cfRule>
    <cfRule type="containsText" dxfId="6301" priority="9894" operator="containsText" text="SÁB">
      <formula>NOT(ISERROR(SEARCH("SÁB",#REF!)))</formula>
    </cfRule>
    <cfRule type="colorScale" priority="9895">
      <colorScale>
        <cfvo type="min"/>
        <cfvo type="max"/>
        <color rgb="FFFF7128"/>
        <color rgb="FFFFEF9C"/>
      </colorScale>
    </cfRule>
    <cfRule type="containsText" dxfId="6300" priority="9896" operator="containsText" text="SÁB">
      <formula>NOT(ISERROR(SEARCH("SÁB",#REF!)))</formula>
    </cfRule>
  </conditionalFormatting>
  <conditionalFormatting sqref="F28">
    <cfRule type="containsText" dxfId="6299" priority="9889" operator="containsText" text="SÁB">
      <formula>NOT(ISERROR(SEARCH("SÁB",#REF!)))</formula>
    </cfRule>
    <cfRule type="containsText" dxfId="6298" priority="9891" operator="containsText" text="SÁB">
      <formula>NOT(ISERROR(SEARCH("SÁB",#REF!)))</formula>
    </cfRule>
    <cfRule type="containsText" priority="9888" operator="containsText" text="DOM">
      <formula>NOT(ISERROR(SEARCH("DOM",#REF!)))</formula>
    </cfRule>
    <cfRule type="colorScale" priority="9890">
      <colorScale>
        <cfvo type="min"/>
        <cfvo type="max"/>
        <color rgb="FFFF7128"/>
        <color rgb="FFFFEF9C"/>
      </colorScale>
    </cfRule>
    <cfRule type="containsText" dxfId="6297" priority="9892" operator="containsText" text="SAB">
      <formula>NOT(ISERROR(SEARCH("SAB",#REF!)))</formula>
    </cfRule>
  </conditionalFormatting>
  <conditionalFormatting sqref="F33">
    <cfRule type="containsText" dxfId="6296" priority="9907" operator="containsText" text="SAB">
      <formula>NOT(ISERROR(SEARCH("SAB",#REF!)))</formula>
    </cfRule>
    <cfRule type="containsText" priority="9903" operator="containsText" text="DOM">
      <formula>NOT(ISERROR(SEARCH("DOM",#REF!)))</formula>
    </cfRule>
    <cfRule type="containsText" dxfId="6295" priority="9906" operator="containsText" text="SÁB">
      <formula>NOT(ISERROR(SEARCH("SÁB",#REF!)))</formula>
    </cfRule>
    <cfRule type="containsText" dxfId="6294" priority="9904" operator="containsText" text="SÁB">
      <formula>NOT(ISERROR(SEARCH("SÁB",#REF!)))</formula>
    </cfRule>
    <cfRule type="colorScale" priority="9905">
      <colorScale>
        <cfvo type="min"/>
        <cfvo type="max"/>
        <color rgb="FFFF7128"/>
        <color rgb="FFFFEF9C"/>
      </colorScale>
    </cfRule>
  </conditionalFormatting>
  <conditionalFormatting sqref="F35">
    <cfRule type="containsText" dxfId="6293" priority="9899" operator="containsText" text="SÁB">
      <formula>NOT(ISERROR(SEARCH("SÁB",#REF!)))</formula>
    </cfRule>
    <cfRule type="containsText" dxfId="6292" priority="9901" operator="containsText" text="SÁB">
      <formula>NOT(ISERROR(SEARCH("SÁB",#REF!)))</formula>
    </cfRule>
    <cfRule type="containsText" dxfId="6291" priority="9902" operator="containsText" text="SAB">
      <formula>NOT(ISERROR(SEARCH("SAB",#REF!)))</formula>
    </cfRule>
    <cfRule type="colorScale" priority="9900">
      <colorScale>
        <cfvo type="min"/>
        <cfvo type="max"/>
        <color rgb="FFFF7128"/>
        <color rgb="FFFFEF9C"/>
      </colorScale>
    </cfRule>
    <cfRule type="containsText" priority="9898" operator="containsText" text="DOM">
      <formula>NOT(ISERROR(SEARCH("DOM",#REF!)))</formula>
    </cfRule>
  </conditionalFormatting>
  <conditionalFormatting sqref="F40">
    <cfRule type="containsText" dxfId="6290" priority="9914" operator="containsText" text="SÁB">
      <formula>NOT(ISERROR(SEARCH("SÁB",#REF!)))</formula>
    </cfRule>
    <cfRule type="colorScale" priority="9916">
      <colorScale>
        <cfvo type="min"/>
        <cfvo type="max"/>
        <color rgb="FFFF7128"/>
        <color rgb="FFFFEF9C"/>
      </colorScale>
    </cfRule>
    <cfRule type="containsText" dxfId="6289" priority="9917" operator="containsText" text="SÁB">
      <formula>NOT(ISERROR(SEARCH("SÁB",#REF!)))</formula>
    </cfRule>
    <cfRule type="containsText" priority="9913" operator="containsText" text="DOM">
      <formula>NOT(ISERROR(SEARCH("DOM",#REF!)))</formula>
    </cfRule>
    <cfRule type="containsText" dxfId="6288" priority="9918" operator="containsText" text="SAB">
      <formula>NOT(ISERROR(SEARCH("SAB",#REF!)))</formula>
    </cfRule>
  </conditionalFormatting>
  <conditionalFormatting sqref="F42">
    <cfRule type="containsText" dxfId="6287" priority="9911" operator="containsText" text="SÁB">
      <formula>NOT(ISERROR(SEARCH("SÁB",#REF!)))</formula>
    </cfRule>
    <cfRule type="containsText" dxfId="6286" priority="9912" operator="containsText" text="SAB">
      <formula>NOT(ISERROR(SEARCH("SAB",#REF!)))</formula>
    </cfRule>
    <cfRule type="containsText" dxfId="6285" priority="9909" operator="containsText" text="SÁB">
      <formula>NOT(ISERROR(SEARCH("SÁB",#REF!)))</formula>
    </cfRule>
    <cfRule type="colorScale" priority="9910">
      <colorScale>
        <cfvo type="min"/>
        <cfvo type="max"/>
        <color rgb="FFFF7128"/>
        <color rgb="FFFFEF9C"/>
      </colorScale>
    </cfRule>
    <cfRule type="containsText" priority="9908" operator="containsText" text="DOM">
      <formula>NOT(ISERROR(SEARCH("DOM",#REF!)))</formula>
    </cfRule>
  </conditionalFormatting>
  <conditionalFormatting sqref="F47">
    <cfRule type="containsText" dxfId="6284" priority="9876" operator="containsText" text="SÁB">
      <formula>NOT(ISERROR(SEARCH("SÁB",#REF!)))</formula>
    </cfRule>
    <cfRule type="colorScale" priority="9877">
      <colorScale>
        <cfvo type="min"/>
        <cfvo type="max"/>
        <color rgb="FFFF7128"/>
        <color rgb="FFFFEF9C"/>
      </colorScale>
    </cfRule>
    <cfRule type="containsText" dxfId="6283" priority="9879" operator="containsText" text="SAB">
      <formula>NOT(ISERROR(SEARCH("SAB",#REF!)))</formula>
    </cfRule>
  </conditionalFormatting>
  <conditionalFormatting sqref="F47:F48">
    <cfRule type="containsText" dxfId="6282" priority="9878" operator="containsText" text="SÁB">
      <formula>NOT(ISERROR(SEARCH("SÁB",#REF!)))</formula>
    </cfRule>
    <cfRule type="containsText" priority="9875" operator="containsText" text="DOM">
      <formula>NOT(ISERROR(SEARCH("DOM",#REF!)))</formula>
    </cfRule>
  </conditionalFormatting>
  <conditionalFormatting sqref="F48">
    <cfRule type="containsText" dxfId="6281" priority="9886" operator="containsText" text="SÁB">
      <formula>NOT(ISERROR(SEARCH("SÁB",#REF!)))</formula>
    </cfRule>
    <cfRule type="containsText" dxfId="6280" priority="9887" operator="containsText" text="SAB">
      <formula>NOT(ISERROR(SEARCH("SAB",#REF!)))</formula>
    </cfRule>
    <cfRule type="colorScale" priority="9885">
      <colorScale>
        <cfvo type="min"/>
        <cfvo type="max"/>
        <color rgb="FFFF7128"/>
        <color rgb="FFFFEF9C"/>
      </colorScale>
    </cfRule>
  </conditionalFormatting>
  <conditionalFormatting sqref="F50">
    <cfRule type="containsText" priority="9880" operator="containsText" text="DOM">
      <formula>NOT(ISERROR(SEARCH("DOM",#REF!)))</formula>
    </cfRule>
    <cfRule type="containsText" dxfId="6279" priority="9881" operator="containsText" text="SÁB">
      <formula>NOT(ISERROR(SEARCH("SÁB",#REF!)))</formula>
    </cfRule>
    <cfRule type="colorScale" priority="9882">
      <colorScale>
        <cfvo type="min"/>
        <cfvo type="max"/>
        <color rgb="FFFF7128"/>
        <color rgb="FFFFEF9C"/>
      </colorScale>
    </cfRule>
    <cfRule type="containsText" dxfId="6278" priority="9884" operator="containsText" text="SAB">
      <formula>NOT(ISERROR(SEARCH("SAB",#REF!)))</formula>
    </cfRule>
    <cfRule type="containsText" dxfId="6277" priority="9883" operator="containsText" text="SÁB">
      <formula>NOT(ISERROR(SEARCH("SÁB",#REF!)))</formula>
    </cfRule>
  </conditionalFormatting>
  <conditionalFormatting sqref="I26 I28 I33 I35 I40 I42 I47:I48 I50">
    <cfRule type="containsText" dxfId="6276" priority="9829" operator="containsText" text="DOM">
      <formula>NOT(ISERROR(SEARCH("DOM",#REF!)))</formula>
    </cfRule>
  </conditionalFormatting>
  <conditionalFormatting sqref="I26">
    <cfRule type="containsText" priority="9848" operator="containsText" text="DOM">
      <formula>NOT(ISERROR(SEARCH("DOM",#REF!)))</formula>
    </cfRule>
    <cfRule type="containsText" dxfId="6275" priority="9849" operator="containsText" text="SÁB">
      <formula>NOT(ISERROR(SEARCH("SÁB",#REF!)))</formula>
    </cfRule>
    <cfRule type="containsText" dxfId="6274" priority="9851" operator="containsText" text="SÁB">
      <formula>NOT(ISERROR(SEARCH("SÁB",#REF!)))</formula>
    </cfRule>
    <cfRule type="containsText" dxfId="6273" priority="9852" operator="containsText" text="SAB">
      <formula>NOT(ISERROR(SEARCH("SAB",#REF!)))</formula>
    </cfRule>
    <cfRule type="colorScale" priority="9850">
      <colorScale>
        <cfvo type="min"/>
        <cfvo type="max"/>
        <color rgb="FFFF7128"/>
        <color rgb="FFFFEF9C"/>
      </colorScale>
    </cfRule>
  </conditionalFormatting>
  <conditionalFormatting sqref="I28">
    <cfRule type="containsText" dxfId="6272" priority="9846" operator="containsText" text="SÁB">
      <formula>NOT(ISERROR(SEARCH("SÁB",#REF!)))</formula>
    </cfRule>
    <cfRule type="containsText" dxfId="6271" priority="9847" operator="containsText" text="SAB">
      <formula>NOT(ISERROR(SEARCH("SAB",#REF!)))</formula>
    </cfRule>
    <cfRule type="containsText" priority="9843" operator="containsText" text="DOM">
      <formula>NOT(ISERROR(SEARCH("DOM",#REF!)))</formula>
    </cfRule>
    <cfRule type="containsText" dxfId="6270" priority="9844" operator="containsText" text="SÁB">
      <formula>NOT(ISERROR(SEARCH("SÁB",#REF!)))</formula>
    </cfRule>
    <cfRule type="colorScale" priority="9845">
      <colorScale>
        <cfvo type="min"/>
        <cfvo type="max"/>
        <color rgb="FFFF7128"/>
        <color rgb="FFFFEF9C"/>
      </colorScale>
    </cfRule>
  </conditionalFormatting>
  <conditionalFormatting sqref="I33">
    <cfRule type="colorScale" priority="9860">
      <colorScale>
        <cfvo type="min"/>
        <cfvo type="max"/>
        <color rgb="FFFF7128"/>
        <color rgb="FFFFEF9C"/>
      </colorScale>
    </cfRule>
    <cfRule type="containsText" priority="9858" operator="containsText" text="DOM">
      <formula>NOT(ISERROR(SEARCH("DOM",#REF!)))</formula>
    </cfRule>
    <cfRule type="containsText" dxfId="6269" priority="9859" operator="containsText" text="SÁB">
      <formula>NOT(ISERROR(SEARCH("SÁB",#REF!)))</formula>
    </cfRule>
    <cfRule type="containsText" dxfId="6268" priority="9861" operator="containsText" text="SÁB">
      <formula>NOT(ISERROR(SEARCH("SÁB",#REF!)))</formula>
    </cfRule>
    <cfRule type="containsText" dxfId="6267" priority="9862" operator="containsText" text="SAB">
      <formula>NOT(ISERROR(SEARCH("SAB",#REF!)))</formula>
    </cfRule>
  </conditionalFormatting>
  <conditionalFormatting sqref="I35">
    <cfRule type="containsText" dxfId="6266" priority="9857" operator="containsText" text="SAB">
      <formula>NOT(ISERROR(SEARCH("SAB",#REF!)))</formula>
    </cfRule>
    <cfRule type="containsText" dxfId="6265" priority="9856" operator="containsText" text="SÁB">
      <formula>NOT(ISERROR(SEARCH("SÁB",#REF!)))</formula>
    </cfRule>
    <cfRule type="containsText" dxfId="6264" priority="9854" operator="containsText" text="SÁB">
      <formula>NOT(ISERROR(SEARCH("SÁB",#REF!)))</formula>
    </cfRule>
    <cfRule type="containsText" priority="9853" operator="containsText" text="DOM">
      <formula>NOT(ISERROR(SEARCH("DOM",#REF!)))</formula>
    </cfRule>
    <cfRule type="colorScale" priority="9855">
      <colorScale>
        <cfvo type="min"/>
        <cfvo type="max"/>
        <color rgb="FFFF7128"/>
        <color rgb="FFFFEF9C"/>
      </colorScale>
    </cfRule>
  </conditionalFormatting>
  <conditionalFormatting sqref="I40">
    <cfRule type="containsText" dxfId="6263" priority="9869" operator="containsText" text="SÁB">
      <formula>NOT(ISERROR(SEARCH("SÁB",#REF!)))</formula>
    </cfRule>
    <cfRule type="containsText" dxfId="6262" priority="9872" operator="containsText" text="SÁB">
      <formula>NOT(ISERROR(SEARCH("SÁB",#REF!)))</formula>
    </cfRule>
    <cfRule type="containsText" dxfId="6261" priority="9873" operator="containsText" text="SAB">
      <formula>NOT(ISERROR(SEARCH("SAB",#REF!)))</formula>
    </cfRule>
    <cfRule type="containsText" priority="9868" operator="containsText" text="DOM">
      <formula>NOT(ISERROR(SEARCH("DOM",#REF!)))</formula>
    </cfRule>
    <cfRule type="colorScale" priority="9871">
      <colorScale>
        <cfvo type="min"/>
        <cfvo type="max"/>
        <color rgb="FFFF7128"/>
        <color rgb="FFFFEF9C"/>
      </colorScale>
    </cfRule>
  </conditionalFormatting>
  <conditionalFormatting sqref="I42">
    <cfRule type="colorScale" priority="9865">
      <colorScale>
        <cfvo type="min"/>
        <cfvo type="max"/>
        <color rgb="FFFF7128"/>
        <color rgb="FFFFEF9C"/>
      </colorScale>
    </cfRule>
    <cfRule type="containsText" dxfId="6260" priority="9866" operator="containsText" text="SÁB">
      <formula>NOT(ISERROR(SEARCH("SÁB",#REF!)))</formula>
    </cfRule>
    <cfRule type="containsText" dxfId="6259" priority="9867" operator="containsText" text="SAB">
      <formula>NOT(ISERROR(SEARCH("SAB",#REF!)))</formula>
    </cfRule>
    <cfRule type="containsText" priority="9863" operator="containsText" text="DOM">
      <formula>NOT(ISERROR(SEARCH("DOM",#REF!)))</formula>
    </cfRule>
    <cfRule type="containsText" dxfId="6258" priority="9864" operator="containsText" text="SÁB">
      <formula>NOT(ISERROR(SEARCH("SÁB",#REF!)))</formula>
    </cfRule>
  </conditionalFormatting>
  <conditionalFormatting sqref="I47">
    <cfRule type="colorScale" priority="9832">
      <colorScale>
        <cfvo type="min"/>
        <cfvo type="max"/>
        <color rgb="FFFF7128"/>
        <color rgb="FFFFEF9C"/>
      </colorScale>
    </cfRule>
    <cfRule type="containsText" dxfId="6257" priority="9834" operator="containsText" text="SAB">
      <formula>NOT(ISERROR(SEARCH("SAB",#REF!)))</formula>
    </cfRule>
    <cfRule type="containsText" dxfId="6256" priority="9831" operator="containsText" text="SÁB">
      <formula>NOT(ISERROR(SEARCH("SÁB",#REF!)))</formula>
    </cfRule>
  </conditionalFormatting>
  <conditionalFormatting sqref="I47:I48">
    <cfRule type="containsText" dxfId="6255" priority="9833" operator="containsText" text="SÁB">
      <formula>NOT(ISERROR(SEARCH("SÁB",#REF!)))</formula>
    </cfRule>
    <cfRule type="containsText" priority="9830" operator="containsText" text="DOM">
      <formula>NOT(ISERROR(SEARCH("DOM",#REF!)))</formula>
    </cfRule>
  </conditionalFormatting>
  <conditionalFormatting sqref="I48">
    <cfRule type="colorScale" priority="9840">
      <colorScale>
        <cfvo type="min"/>
        <cfvo type="max"/>
        <color rgb="FFFF7128"/>
        <color rgb="FFFFEF9C"/>
      </colorScale>
    </cfRule>
    <cfRule type="containsText" dxfId="6254" priority="9841" operator="containsText" text="SÁB">
      <formula>NOT(ISERROR(SEARCH("SÁB",#REF!)))</formula>
    </cfRule>
    <cfRule type="containsText" dxfId="6253" priority="9842" operator="containsText" text="SAB">
      <formula>NOT(ISERROR(SEARCH("SAB",#REF!)))</formula>
    </cfRule>
  </conditionalFormatting>
  <conditionalFormatting sqref="I50">
    <cfRule type="containsText" dxfId="6252" priority="9839" operator="containsText" text="SAB">
      <formula>NOT(ISERROR(SEARCH("SAB",#REF!)))</formula>
    </cfRule>
    <cfRule type="containsText" priority="9835" operator="containsText" text="DOM">
      <formula>NOT(ISERROR(SEARCH("DOM",#REF!)))</formula>
    </cfRule>
    <cfRule type="containsText" dxfId="6251" priority="9836" operator="containsText" text="SÁB">
      <formula>NOT(ISERROR(SEARCH("SÁB",#REF!)))</formula>
    </cfRule>
    <cfRule type="colorScale" priority="9837">
      <colorScale>
        <cfvo type="min"/>
        <cfvo type="max"/>
        <color rgb="FFFF7128"/>
        <color rgb="FFFFEF9C"/>
      </colorScale>
    </cfRule>
    <cfRule type="containsText" dxfId="6250" priority="9838" operator="containsText" text="SÁB">
      <formula>NOT(ISERROR(SEARCH("SÁB",#REF!)))</formula>
    </cfRule>
  </conditionalFormatting>
  <conditionalFormatting sqref="L26 L28 L33 L35 L40 L42 L47:L48 L50">
    <cfRule type="containsText" dxfId="6249" priority="9784" operator="containsText" text="DOM">
      <formula>NOT(ISERROR(SEARCH("DOM",#REF!)))</formula>
    </cfRule>
  </conditionalFormatting>
  <conditionalFormatting sqref="L26">
    <cfRule type="containsText" dxfId="6248" priority="9806" operator="containsText" text="SÁB">
      <formula>NOT(ISERROR(SEARCH("SÁB",#REF!)))</formula>
    </cfRule>
    <cfRule type="containsText" priority="9803" operator="containsText" text="DOM">
      <formula>NOT(ISERROR(SEARCH("DOM",#REF!)))</formula>
    </cfRule>
    <cfRule type="containsText" dxfId="6247" priority="9804" operator="containsText" text="SÁB">
      <formula>NOT(ISERROR(SEARCH("SÁB",#REF!)))</formula>
    </cfRule>
    <cfRule type="colorScale" priority="9805">
      <colorScale>
        <cfvo type="min"/>
        <cfvo type="max"/>
        <color rgb="FFFF7128"/>
        <color rgb="FFFFEF9C"/>
      </colorScale>
    </cfRule>
    <cfRule type="containsText" dxfId="6246" priority="9807" operator="containsText" text="SAB">
      <formula>NOT(ISERROR(SEARCH("SAB",#REF!)))</formula>
    </cfRule>
  </conditionalFormatting>
  <conditionalFormatting sqref="L28">
    <cfRule type="containsText" dxfId="6245" priority="9802" operator="containsText" text="SAB">
      <formula>NOT(ISERROR(SEARCH("SAB",#REF!)))</formula>
    </cfRule>
    <cfRule type="containsText" priority="9798" operator="containsText" text="DOM">
      <formula>NOT(ISERROR(SEARCH("DOM",#REF!)))</formula>
    </cfRule>
    <cfRule type="containsText" dxfId="6244" priority="9799" operator="containsText" text="SÁB">
      <formula>NOT(ISERROR(SEARCH("SÁB",#REF!)))</formula>
    </cfRule>
    <cfRule type="colorScale" priority="9800">
      <colorScale>
        <cfvo type="min"/>
        <cfvo type="max"/>
        <color rgb="FFFF7128"/>
        <color rgb="FFFFEF9C"/>
      </colorScale>
    </cfRule>
    <cfRule type="containsText" dxfId="6243" priority="9801" operator="containsText" text="SÁB">
      <formula>NOT(ISERROR(SEARCH("SÁB",#REF!)))</formula>
    </cfRule>
  </conditionalFormatting>
  <conditionalFormatting sqref="L33">
    <cfRule type="containsText" dxfId="6242" priority="9817" operator="containsText" text="SAB">
      <formula>NOT(ISERROR(SEARCH("SAB",#REF!)))</formula>
    </cfRule>
    <cfRule type="containsText" priority="9813" operator="containsText" text="DOM">
      <formula>NOT(ISERROR(SEARCH("DOM",#REF!)))</formula>
    </cfRule>
    <cfRule type="containsText" dxfId="6241" priority="9814" operator="containsText" text="SÁB">
      <formula>NOT(ISERROR(SEARCH("SÁB",#REF!)))</formula>
    </cfRule>
    <cfRule type="colorScale" priority="9815">
      <colorScale>
        <cfvo type="min"/>
        <cfvo type="max"/>
        <color rgb="FFFF7128"/>
        <color rgb="FFFFEF9C"/>
      </colorScale>
    </cfRule>
    <cfRule type="containsText" dxfId="6240" priority="9816" operator="containsText" text="SÁB">
      <formula>NOT(ISERROR(SEARCH("SÁB",#REF!)))</formula>
    </cfRule>
  </conditionalFormatting>
  <conditionalFormatting sqref="L35">
    <cfRule type="containsText" dxfId="6239" priority="9811" operator="containsText" text="SÁB">
      <formula>NOT(ISERROR(SEARCH("SÁB",#REF!)))</formula>
    </cfRule>
    <cfRule type="colorScale" priority="9810">
      <colorScale>
        <cfvo type="min"/>
        <cfvo type="max"/>
        <color rgb="FFFF7128"/>
        <color rgb="FFFFEF9C"/>
      </colorScale>
    </cfRule>
    <cfRule type="containsText" dxfId="6238" priority="9809" operator="containsText" text="SÁB">
      <formula>NOT(ISERROR(SEARCH("SÁB",#REF!)))</formula>
    </cfRule>
    <cfRule type="containsText" priority="9808" operator="containsText" text="DOM">
      <formula>NOT(ISERROR(SEARCH("DOM",#REF!)))</formula>
    </cfRule>
    <cfRule type="containsText" dxfId="6237" priority="9812" operator="containsText" text="SAB">
      <formula>NOT(ISERROR(SEARCH("SAB",#REF!)))</formula>
    </cfRule>
  </conditionalFormatting>
  <conditionalFormatting sqref="L40">
    <cfRule type="containsText" dxfId="6236" priority="9828" operator="containsText" text="SAB">
      <formula>NOT(ISERROR(SEARCH("SAB",#REF!)))</formula>
    </cfRule>
    <cfRule type="containsText" dxfId="6235" priority="9827" operator="containsText" text="SÁB">
      <formula>NOT(ISERROR(SEARCH("SÁB",#REF!)))</formula>
    </cfRule>
    <cfRule type="colorScale" priority="9826">
      <colorScale>
        <cfvo type="min"/>
        <cfvo type="max"/>
        <color rgb="FFFF7128"/>
        <color rgb="FFFFEF9C"/>
      </colorScale>
    </cfRule>
    <cfRule type="containsText" dxfId="6234" priority="9824" operator="containsText" text="SÁB">
      <formula>NOT(ISERROR(SEARCH("SÁB",#REF!)))</formula>
    </cfRule>
    <cfRule type="containsText" priority="9823" operator="containsText" text="DOM">
      <formula>NOT(ISERROR(SEARCH("DOM",#REF!)))</formula>
    </cfRule>
  </conditionalFormatting>
  <conditionalFormatting sqref="L42">
    <cfRule type="containsText" dxfId="6233" priority="9822" operator="containsText" text="SAB">
      <formula>NOT(ISERROR(SEARCH("SAB",#REF!)))</formula>
    </cfRule>
    <cfRule type="containsText" dxfId="6232" priority="9821" operator="containsText" text="SÁB">
      <formula>NOT(ISERROR(SEARCH("SÁB",#REF!)))</formula>
    </cfRule>
    <cfRule type="colorScale" priority="9820">
      <colorScale>
        <cfvo type="min"/>
        <cfvo type="max"/>
        <color rgb="FFFF7128"/>
        <color rgb="FFFFEF9C"/>
      </colorScale>
    </cfRule>
    <cfRule type="containsText" dxfId="6231" priority="9819" operator="containsText" text="SÁB">
      <formula>NOT(ISERROR(SEARCH("SÁB",#REF!)))</formula>
    </cfRule>
    <cfRule type="containsText" priority="9818" operator="containsText" text="DOM">
      <formula>NOT(ISERROR(SEARCH("DOM",#REF!)))</formula>
    </cfRule>
  </conditionalFormatting>
  <conditionalFormatting sqref="L47">
    <cfRule type="containsText" dxfId="6230" priority="9789" operator="containsText" text="SAB">
      <formula>NOT(ISERROR(SEARCH("SAB",#REF!)))</formula>
    </cfRule>
    <cfRule type="colorScale" priority="9787">
      <colorScale>
        <cfvo type="min"/>
        <cfvo type="max"/>
        <color rgb="FFFF7128"/>
        <color rgb="FFFFEF9C"/>
      </colorScale>
    </cfRule>
    <cfRule type="containsText" dxfId="6229" priority="9786" operator="containsText" text="SÁB">
      <formula>NOT(ISERROR(SEARCH("SÁB",#REF!)))</formula>
    </cfRule>
  </conditionalFormatting>
  <conditionalFormatting sqref="L47:L48">
    <cfRule type="containsText" dxfId="6228" priority="9788" operator="containsText" text="SÁB">
      <formula>NOT(ISERROR(SEARCH("SÁB",#REF!)))</formula>
    </cfRule>
    <cfRule type="containsText" priority="9785" operator="containsText" text="DOM">
      <formula>NOT(ISERROR(SEARCH("DOM",#REF!)))</formula>
    </cfRule>
  </conditionalFormatting>
  <conditionalFormatting sqref="L48">
    <cfRule type="containsText" dxfId="6227" priority="9797" operator="containsText" text="SAB">
      <formula>NOT(ISERROR(SEARCH("SAB",#REF!)))</formula>
    </cfRule>
    <cfRule type="containsText" dxfId="6226" priority="9796" operator="containsText" text="SÁB">
      <formula>NOT(ISERROR(SEARCH("SÁB",#REF!)))</formula>
    </cfRule>
    <cfRule type="colorScale" priority="9795">
      <colorScale>
        <cfvo type="min"/>
        <cfvo type="max"/>
        <color rgb="FFFF7128"/>
        <color rgb="FFFFEF9C"/>
      </colorScale>
    </cfRule>
  </conditionalFormatting>
  <conditionalFormatting sqref="L50">
    <cfRule type="containsText" dxfId="6225" priority="9794" operator="containsText" text="SAB">
      <formula>NOT(ISERROR(SEARCH("SAB",#REF!)))</formula>
    </cfRule>
    <cfRule type="containsText" dxfId="6224" priority="9793" operator="containsText" text="SÁB">
      <formula>NOT(ISERROR(SEARCH("SÁB",#REF!)))</formula>
    </cfRule>
    <cfRule type="colorScale" priority="9792">
      <colorScale>
        <cfvo type="min"/>
        <cfvo type="max"/>
        <color rgb="FFFF7128"/>
        <color rgb="FFFFEF9C"/>
      </colorScale>
    </cfRule>
    <cfRule type="containsText" dxfId="6223" priority="9791" operator="containsText" text="SÁB">
      <formula>NOT(ISERROR(SEARCH("SÁB",#REF!)))</formula>
    </cfRule>
    <cfRule type="containsText" priority="9790" operator="containsText" text="DOM">
      <formula>NOT(ISERROR(SEARCH("DOM",#REF!)))</formula>
    </cfRule>
  </conditionalFormatting>
  <conditionalFormatting sqref="O26 O28 O33 O35 O40 O42 O47:O48 O50">
    <cfRule type="containsText" dxfId="6222" priority="9739" operator="containsText" text="DOM">
      <formula>NOT(ISERROR(SEARCH("DOM",#REF!)))</formula>
    </cfRule>
  </conditionalFormatting>
  <conditionalFormatting sqref="O26">
    <cfRule type="colorScale" priority="9760">
      <colorScale>
        <cfvo type="min"/>
        <cfvo type="max"/>
        <color rgb="FFFF7128"/>
        <color rgb="FFFFEF9C"/>
      </colorScale>
    </cfRule>
    <cfRule type="containsText" dxfId="6221" priority="9759" operator="containsText" text="SÁB">
      <formula>NOT(ISERROR(SEARCH("SÁB",#REF!)))</formula>
    </cfRule>
    <cfRule type="containsText" priority="9758" operator="containsText" text="DOM">
      <formula>NOT(ISERROR(SEARCH("DOM",#REF!)))</formula>
    </cfRule>
    <cfRule type="containsText" dxfId="6220" priority="9762" operator="containsText" text="SAB">
      <formula>NOT(ISERROR(SEARCH("SAB",#REF!)))</formula>
    </cfRule>
    <cfRule type="containsText" dxfId="6219" priority="9761" operator="containsText" text="SÁB">
      <formula>NOT(ISERROR(SEARCH("SÁB",#REF!)))</formula>
    </cfRule>
  </conditionalFormatting>
  <conditionalFormatting sqref="O28">
    <cfRule type="colorScale" priority="9755">
      <colorScale>
        <cfvo type="min"/>
        <cfvo type="max"/>
        <color rgb="FFFF7128"/>
        <color rgb="FFFFEF9C"/>
      </colorScale>
    </cfRule>
    <cfRule type="containsText" dxfId="6218" priority="9756" operator="containsText" text="SÁB">
      <formula>NOT(ISERROR(SEARCH("SÁB",#REF!)))</formula>
    </cfRule>
    <cfRule type="containsText" dxfId="6217" priority="9757" operator="containsText" text="SAB">
      <formula>NOT(ISERROR(SEARCH("SAB",#REF!)))</formula>
    </cfRule>
    <cfRule type="containsText" dxfId="6216" priority="9754" operator="containsText" text="SÁB">
      <formula>NOT(ISERROR(SEARCH("SÁB",#REF!)))</formula>
    </cfRule>
    <cfRule type="containsText" priority="9753" operator="containsText" text="DOM">
      <formula>NOT(ISERROR(SEARCH("DOM",#REF!)))</formula>
    </cfRule>
  </conditionalFormatting>
  <conditionalFormatting sqref="O33">
    <cfRule type="containsText" dxfId="6215" priority="9771" operator="containsText" text="SÁB">
      <formula>NOT(ISERROR(SEARCH("SÁB",#REF!)))</formula>
    </cfRule>
    <cfRule type="colorScale" priority="9770">
      <colorScale>
        <cfvo type="min"/>
        <cfvo type="max"/>
        <color rgb="FFFF7128"/>
        <color rgb="FFFFEF9C"/>
      </colorScale>
    </cfRule>
    <cfRule type="containsText" dxfId="6214" priority="9772" operator="containsText" text="SAB">
      <formula>NOT(ISERROR(SEARCH("SAB",#REF!)))</formula>
    </cfRule>
    <cfRule type="containsText" dxfId="6213" priority="9769" operator="containsText" text="SÁB">
      <formula>NOT(ISERROR(SEARCH("SÁB",#REF!)))</formula>
    </cfRule>
    <cfRule type="containsText" priority="9768" operator="containsText" text="DOM">
      <formula>NOT(ISERROR(SEARCH("DOM",#REF!)))</formula>
    </cfRule>
  </conditionalFormatting>
  <conditionalFormatting sqref="O35">
    <cfRule type="containsText" dxfId="6212" priority="9767" operator="containsText" text="SAB">
      <formula>NOT(ISERROR(SEARCH("SAB",#REF!)))</formula>
    </cfRule>
    <cfRule type="containsText" priority="9763" operator="containsText" text="DOM">
      <formula>NOT(ISERROR(SEARCH("DOM",#REF!)))</formula>
    </cfRule>
    <cfRule type="containsText" dxfId="6211" priority="9766" operator="containsText" text="SÁB">
      <formula>NOT(ISERROR(SEARCH("SÁB",#REF!)))</formula>
    </cfRule>
    <cfRule type="colorScale" priority="9765">
      <colorScale>
        <cfvo type="min"/>
        <cfvo type="max"/>
        <color rgb="FFFF7128"/>
        <color rgb="FFFFEF9C"/>
      </colorScale>
    </cfRule>
    <cfRule type="containsText" dxfId="6210" priority="9764" operator="containsText" text="SÁB">
      <formula>NOT(ISERROR(SEARCH("SÁB",#REF!)))</formula>
    </cfRule>
  </conditionalFormatting>
  <conditionalFormatting sqref="O40">
    <cfRule type="containsText" priority="9778" operator="containsText" text="DOM">
      <formula>NOT(ISERROR(SEARCH("DOM",#REF!)))</formula>
    </cfRule>
    <cfRule type="containsText" dxfId="6209" priority="9783" operator="containsText" text="SAB">
      <formula>NOT(ISERROR(SEARCH("SAB",#REF!)))</formula>
    </cfRule>
    <cfRule type="colorScale" priority="9781">
      <colorScale>
        <cfvo type="min"/>
        <cfvo type="max"/>
        <color rgb="FFFF7128"/>
        <color rgb="FFFFEF9C"/>
      </colorScale>
    </cfRule>
    <cfRule type="containsText" dxfId="6208" priority="9779" operator="containsText" text="SÁB">
      <formula>NOT(ISERROR(SEARCH("SÁB",#REF!)))</formula>
    </cfRule>
    <cfRule type="containsText" dxfId="6207" priority="9782" operator="containsText" text="SÁB">
      <formula>NOT(ISERROR(SEARCH("SÁB",#REF!)))</formula>
    </cfRule>
  </conditionalFormatting>
  <conditionalFormatting sqref="O42">
    <cfRule type="containsText" dxfId="6206" priority="9776" operator="containsText" text="SÁB">
      <formula>NOT(ISERROR(SEARCH("SÁB",#REF!)))</formula>
    </cfRule>
    <cfRule type="containsText" dxfId="6205" priority="9777" operator="containsText" text="SAB">
      <formula>NOT(ISERROR(SEARCH("SAB",#REF!)))</formula>
    </cfRule>
    <cfRule type="containsText" priority="9773" operator="containsText" text="DOM">
      <formula>NOT(ISERROR(SEARCH("DOM",#REF!)))</formula>
    </cfRule>
    <cfRule type="colorScale" priority="9775">
      <colorScale>
        <cfvo type="min"/>
        <cfvo type="max"/>
        <color rgb="FFFF7128"/>
        <color rgb="FFFFEF9C"/>
      </colorScale>
    </cfRule>
    <cfRule type="containsText" dxfId="6204" priority="9774" operator="containsText" text="SÁB">
      <formula>NOT(ISERROR(SEARCH("SÁB",#REF!)))</formula>
    </cfRule>
  </conditionalFormatting>
  <conditionalFormatting sqref="O47">
    <cfRule type="containsText" dxfId="6203" priority="9744" operator="containsText" text="SAB">
      <formula>NOT(ISERROR(SEARCH("SAB",#REF!)))</formula>
    </cfRule>
    <cfRule type="colorScale" priority="9742">
      <colorScale>
        <cfvo type="min"/>
        <cfvo type="max"/>
        <color rgb="FFFF7128"/>
        <color rgb="FFFFEF9C"/>
      </colorScale>
    </cfRule>
    <cfRule type="containsText" dxfId="6202" priority="9741" operator="containsText" text="SÁB">
      <formula>NOT(ISERROR(SEARCH("SÁB",#REF!)))</formula>
    </cfRule>
  </conditionalFormatting>
  <conditionalFormatting sqref="O47:O48">
    <cfRule type="containsText" dxfId="6201" priority="9743" operator="containsText" text="SÁB">
      <formula>NOT(ISERROR(SEARCH("SÁB",#REF!)))</formula>
    </cfRule>
    <cfRule type="containsText" priority="9740" operator="containsText" text="DOM">
      <formula>NOT(ISERROR(SEARCH("DOM",#REF!)))</formula>
    </cfRule>
  </conditionalFormatting>
  <conditionalFormatting sqref="O48">
    <cfRule type="containsText" dxfId="6200" priority="9752" operator="containsText" text="SAB">
      <formula>NOT(ISERROR(SEARCH("SAB",#REF!)))</formula>
    </cfRule>
    <cfRule type="colorScale" priority="9750">
      <colorScale>
        <cfvo type="min"/>
        <cfvo type="max"/>
        <color rgb="FFFF7128"/>
        <color rgb="FFFFEF9C"/>
      </colorScale>
    </cfRule>
    <cfRule type="containsText" dxfId="6199" priority="9751" operator="containsText" text="SÁB">
      <formula>NOT(ISERROR(SEARCH("SÁB",#REF!)))</formula>
    </cfRule>
  </conditionalFormatting>
  <conditionalFormatting sqref="O50">
    <cfRule type="containsText" dxfId="6198" priority="9748" operator="containsText" text="SÁB">
      <formula>NOT(ISERROR(SEARCH("SÁB",#REF!)))</formula>
    </cfRule>
    <cfRule type="colorScale" priority="9747">
      <colorScale>
        <cfvo type="min"/>
        <cfvo type="max"/>
        <color rgb="FFFF7128"/>
        <color rgb="FFFFEF9C"/>
      </colorScale>
    </cfRule>
    <cfRule type="containsText" dxfId="6197" priority="9746" operator="containsText" text="SÁB">
      <formula>NOT(ISERROR(SEARCH("SÁB",#REF!)))</formula>
    </cfRule>
    <cfRule type="containsText" priority="9745" operator="containsText" text="DOM">
      <formula>NOT(ISERROR(SEARCH("DOM",#REF!)))</formula>
    </cfRule>
    <cfRule type="containsText" dxfId="6196" priority="9749" operator="containsText" text="SAB">
      <formula>NOT(ISERROR(SEARCH("SAB",#REF!)))</formula>
    </cfRule>
  </conditionalFormatting>
  <conditionalFormatting sqref="R26 R28 R33 R35 R40 R42 R47:R48 R50">
    <cfRule type="containsText" dxfId="6195" priority="9694" operator="containsText" text="DOM">
      <formula>NOT(ISERROR(SEARCH("DOM",#REF!)))</formula>
    </cfRule>
  </conditionalFormatting>
  <conditionalFormatting sqref="R26">
    <cfRule type="containsText" dxfId="6194" priority="9714" operator="containsText" text="SÁB">
      <formula>NOT(ISERROR(SEARCH("SÁB",#REF!)))</formula>
    </cfRule>
    <cfRule type="containsText" priority="9713" operator="containsText" text="DOM">
      <formula>NOT(ISERROR(SEARCH("DOM",#REF!)))</formula>
    </cfRule>
    <cfRule type="colorScale" priority="9715">
      <colorScale>
        <cfvo type="min"/>
        <cfvo type="max"/>
        <color rgb="FFFF7128"/>
        <color rgb="FFFFEF9C"/>
      </colorScale>
    </cfRule>
    <cfRule type="containsText" dxfId="6193" priority="9716" operator="containsText" text="SÁB">
      <formula>NOT(ISERROR(SEARCH("SÁB",#REF!)))</formula>
    </cfRule>
    <cfRule type="containsText" dxfId="6192" priority="9717" operator="containsText" text="SAB">
      <formula>NOT(ISERROR(SEARCH("SAB",#REF!)))</formula>
    </cfRule>
  </conditionalFormatting>
  <conditionalFormatting sqref="R28">
    <cfRule type="containsText" dxfId="6191" priority="9709" operator="containsText" text="SÁB">
      <formula>NOT(ISERROR(SEARCH("SÁB",#REF!)))</formula>
    </cfRule>
    <cfRule type="containsText" dxfId="6190" priority="9712" operator="containsText" text="SAB">
      <formula>NOT(ISERROR(SEARCH("SAB",#REF!)))</formula>
    </cfRule>
    <cfRule type="containsText" dxfId="6189" priority="9711" operator="containsText" text="SÁB">
      <formula>NOT(ISERROR(SEARCH("SÁB",#REF!)))</formula>
    </cfRule>
    <cfRule type="colorScale" priority="9710">
      <colorScale>
        <cfvo type="min"/>
        <cfvo type="max"/>
        <color rgb="FFFF7128"/>
        <color rgb="FFFFEF9C"/>
      </colorScale>
    </cfRule>
    <cfRule type="containsText" priority="9708" operator="containsText" text="DOM">
      <formula>NOT(ISERROR(SEARCH("DOM",#REF!)))</formula>
    </cfRule>
  </conditionalFormatting>
  <conditionalFormatting sqref="R33">
    <cfRule type="colorScale" priority="9725">
      <colorScale>
        <cfvo type="min"/>
        <cfvo type="max"/>
        <color rgb="FFFF7128"/>
        <color rgb="FFFFEF9C"/>
      </colorScale>
    </cfRule>
    <cfRule type="containsText" dxfId="6188" priority="9726" operator="containsText" text="SÁB">
      <formula>NOT(ISERROR(SEARCH("SÁB",#REF!)))</formula>
    </cfRule>
    <cfRule type="containsText" priority="9723" operator="containsText" text="DOM">
      <formula>NOT(ISERROR(SEARCH("DOM",#REF!)))</formula>
    </cfRule>
    <cfRule type="containsText" dxfId="6187" priority="9724" operator="containsText" text="SÁB">
      <formula>NOT(ISERROR(SEARCH("SÁB",#REF!)))</formula>
    </cfRule>
    <cfRule type="containsText" dxfId="6186" priority="9727" operator="containsText" text="SAB">
      <formula>NOT(ISERROR(SEARCH("SAB",#REF!)))</formula>
    </cfRule>
  </conditionalFormatting>
  <conditionalFormatting sqref="R35">
    <cfRule type="containsText" dxfId="6185" priority="9721" operator="containsText" text="SÁB">
      <formula>NOT(ISERROR(SEARCH("SÁB",#REF!)))</formula>
    </cfRule>
    <cfRule type="containsText" priority="9718" operator="containsText" text="DOM">
      <formula>NOT(ISERROR(SEARCH("DOM",#REF!)))</formula>
    </cfRule>
    <cfRule type="containsText" dxfId="6184" priority="9719" operator="containsText" text="SÁB">
      <formula>NOT(ISERROR(SEARCH("SÁB",#REF!)))</formula>
    </cfRule>
    <cfRule type="colorScale" priority="9720">
      <colorScale>
        <cfvo type="min"/>
        <cfvo type="max"/>
        <color rgb="FFFF7128"/>
        <color rgb="FFFFEF9C"/>
      </colorScale>
    </cfRule>
    <cfRule type="containsText" dxfId="6183" priority="9722" operator="containsText" text="SAB">
      <formula>NOT(ISERROR(SEARCH("SAB",#REF!)))</formula>
    </cfRule>
  </conditionalFormatting>
  <conditionalFormatting sqref="R40">
    <cfRule type="containsText" dxfId="6182" priority="9737" operator="containsText" text="SÁB">
      <formula>NOT(ISERROR(SEARCH("SÁB",#REF!)))</formula>
    </cfRule>
    <cfRule type="colorScale" priority="9736">
      <colorScale>
        <cfvo type="min"/>
        <cfvo type="max"/>
        <color rgb="FFFF7128"/>
        <color rgb="FFFFEF9C"/>
      </colorScale>
    </cfRule>
    <cfRule type="containsText" dxfId="6181" priority="9734" operator="containsText" text="SÁB">
      <formula>NOT(ISERROR(SEARCH("SÁB",#REF!)))</formula>
    </cfRule>
    <cfRule type="containsText" priority="9733" operator="containsText" text="DOM">
      <formula>NOT(ISERROR(SEARCH("DOM",#REF!)))</formula>
    </cfRule>
    <cfRule type="containsText" dxfId="6180" priority="9738" operator="containsText" text="SAB">
      <formula>NOT(ISERROR(SEARCH("SAB",#REF!)))</formula>
    </cfRule>
  </conditionalFormatting>
  <conditionalFormatting sqref="R42">
    <cfRule type="containsText" dxfId="6179" priority="9732" operator="containsText" text="SAB">
      <formula>NOT(ISERROR(SEARCH("SAB",#REF!)))</formula>
    </cfRule>
    <cfRule type="containsText" dxfId="6178" priority="9731" operator="containsText" text="SÁB">
      <formula>NOT(ISERROR(SEARCH("SÁB",#REF!)))</formula>
    </cfRule>
    <cfRule type="colorScale" priority="9730">
      <colorScale>
        <cfvo type="min"/>
        <cfvo type="max"/>
        <color rgb="FFFF7128"/>
        <color rgb="FFFFEF9C"/>
      </colorScale>
    </cfRule>
    <cfRule type="containsText" dxfId="6177" priority="9729" operator="containsText" text="SÁB">
      <formula>NOT(ISERROR(SEARCH("SÁB",#REF!)))</formula>
    </cfRule>
    <cfRule type="containsText" priority="9728" operator="containsText" text="DOM">
      <formula>NOT(ISERROR(SEARCH("DOM",#REF!)))</formula>
    </cfRule>
  </conditionalFormatting>
  <conditionalFormatting sqref="R47">
    <cfRule type="containsText" dxfId="6176" priority="9696" operator="containsText" text="SÁB">
      <formula>NOT(ISERROR(SEARCH("SÁB",#REF!)))</formula>
    </cfRule>
    <cfRule type="colorScale" priority="9697">
      <colorScale>
        <cfvo type="min"/>
        <cfvo type="max"/>
        <color rgb="FFFF7128"/>
        <color rgb="FFFFEF9C"/>
      </colorScale>
    </cfRule>
    <cfRule type="containsText" dxfId="6175" priority="9699" operator="containsText" text="SAB">
      <formula>NOT(ISERROR(SEARCH("SAB",#REF!)))</formula>
    </cfRule>
  </conditionalFormatting>
  <conditionalFormatting sqref="R47:R48">
    <cfRule type="containsText" dxfId="6174" priority="9698" operator="containsText" text="SÁB">
      <formula>NOT(ISERROR(SEARCH("SÁB",#REF!)))</formula>
    </cfRule>
    <cfRule type="containsText" priority="9695" operator="containsText" text="DOM">
      <formula>NOT(ISERROR(SEARCH("DOM",#REF!)))</formula>
    </cfRule>
  </conditionalFormatting>
  <conditionalFormatting sqref="R48">
    <cfRule type="containsText" dxfId="6173" priority="9707" operator="containsText" text="SAB">
      <formula>NOT(ISERROR(SEARCH("SAB",#REF!)))</formula>
    </cfRule>
    <cfRule type="containsText" dxfId="6172" priority="9706" operator="containsText" text="SÁB">
      <formula>NOT(ISERROR(SEARCH("SÁB",#REF!)))</formula>
    </cfRule>
    <cfRule type="colorScale" priority="9705">
      <colorScale>
        <cfvo type="min"/>
        <cfvo type="max"/>
        <color rgb="FFFF7128"/>
        <color rgb="FFFFEF9C"/>
      </colorScale>
    </cfRule>
  </conditionalFormatting>
  <conditionalFormatting sqref="R50">
    <cfRule type="containsText" dxfId="6171" priority="9701" operator="containsText" text="SÁB">
      <formula>NOT(ISERROR(SEARCH("SÁB",#REF!)))</formula>
    </cfRule>
    <cfRule type="containsText" priority="9700" operator="containsText" text="DOM">
      <formula>NOT(ISERROR(SEARCH("DOM",#REF!)))</formula>
    </cfRule>
    <cfRule type="colorScale" priority="9702">
      <colorScale>
        <cfvo type="min"/>
        <cfvo type="max"/>
        <color rgb="FFFF7128"/>
        <color rgb="FFFFEF9C"/>
      </colorScale>
    </cfRule>
    <cfRule type="containsText" dxfId="6170" priority="9703" operator="containsText" text="SÁB">
      <formula>NOT(ISERROR(SEARCH("SÁB",#REF!)))</formula>
    </cfRule>
    <cfRule type="containsText" dxfId="6169" priority="9704" operator="containsText" text="SAB">
      <formula>NOT(ISERROR(SEARCH("SAB",#REF!)))</formula>
    </cfRule>
  </conditionalFormatting>
  <conditionalFormatting sqref="U26 U28 U33 U35 U40 U42 U47:U48 U50">
    <cfRule type="containsText" dxfId="6168" priority="9649" operator="containsText" text="DOM">
      <formula>NOT(ISERROR(SEARCH("DOM",#REF!)))</formula>
    </cfRule>
  </conditionalFormatting>
  <conditionalFormatting sqref="U26">
    <cfRule type="containsText" priority="9668" operator="containsText" text="DOM">
      <formula>NOT(ISERROR(SEARCH("DOM",#REF!)))</formula>
    </cfRule>
    <cfRule type="containsText" dxfId="6167" priority="9669" operator="containsText" text="SÁB">
      <formula>NOT(ISERROR(SEARCH("SÁB",#REF!)))</formula>
    </cfRule>
    <cfRule type="colorScale" priority="9670">
      <colorScale>
        <cfvo type="min"/>
        <cfvo type="max"/>
        <color rgb="FFFF7128"/>
        <color rgb="FFFFEF9C"/>
      </colorScale>
    </cfRule>
    <cfRule type="containsText" dxfId="6166" priority="9671" operator="containsText" text="SÁB">
      <formula>NOT(ISERROR(SEARCH("SÁB",#REF!)))</formula>
    </cfRule>
    <cfRule type="containsText" dxfId="6165" priority="9672" operator="containsText" text="SAB">
      <formula>NOT(ISERROR(SEARCH("SAB",#REF!)))</formula>
    </cfRule>
  </conditionalFormatting>
  <conditionalFormatting sqref="U28">
    <cfRule type="containsText" dxfId="6164" priority="9666" operator="containsText" text="SÁB">
      <formula>NOT(ISERROR(SEARCH("SÁB",#REF!)))</formula>
    </cfRule>
    <cfRule type="containsText" dxfId="6163" priority="9667" operator="containsText" text="SAB">
      <formula>NOT(ISERROR(SEARCH("SAB",#REF!)))</formula>
    </cfRule>
    <cfRule type="colorScale" priority="9665">
      <colorScale>
        <cfvo type="min"/>
        <cfvo type="max"/>
        <color rgb="FFFF7128"/>
        <color rgb="FFFFEF9C"/>
      </colorScale>
    </cfRule>
    <cfRule type="containsText" priority="9663" operator="containsText" text="DOM">
      <formula>NOT(ISERROR(SEARCH("DOM",#REF!)))</formula>
    </cfRule>
    <cfRule type="containsText" dxfId="6162" priority="9664" operator="containsText" text="SÁB">
      <formula>NOT(ISERROR(SEARCH("SÁB",#REF!)))</formula>
    </cfRule>
  </conditionalFormatting>
  <conditionalFormatting sqref="U33">
    <cfRule type="containsText" dxfId="6161" priority="9682" operator="containsText" text="SAB">
      <formula>NOT(ISERROR(SEARCH("SAB",#REF!)))</formula>
    </cfRule>
    <cfRule type="containsText" dxfId="6160" priority="9681" operator="containsText" text="SÁB">
      <formula>NOT(ISERROR(SEARCH("SÁB",#REF!)))</formula>
    </cfRule>
    <cfRule type="colorScale" priority="9680">
      <colorScale>
        <cfvo type="min"/>
        <cfvo type="max"/>
        <color rgb="FFFF7128"/>
        <color rgb="FFFFEF9C"/>
      </colorScale>
    </cfRule>
    <cfRule type="containsText" dxfId="6159" priority="9679" operator="containsText" text="SÁB">
      <formula>NOT(ISERROR(SEARCH("SÁB",#REF!)))</formula>
    </cfRule>
    <cfRule type="containsText" priority="9678" operator="containsText" text="DOM">
      <formula>NOT(ISERROR(SEARCH("DOM",#REF!)))</formula>
    </cfRule>
  </conditionalFormatting>
  <conditionalFormatting sqref="U35">
    <cfRule type="containsText" dxfId="6158" priority="9677" operator="containsText" text="SAB">
      <formula>NOT(ISERROR(SEARCH("SAB",#REF!)))</formula>
    </cfRule>
    <cfRule type="containsText" priority="9673" operator="containsText" text="DOM">
      <formula>NOT(ISERROR(SEARCH("DOM",#REF!)))</formula>
    </cfRule>
    <cfRule type="containsText" dxfId="6157" priority="9676" operator="containsText" text="SÁB">
      <formula>NOT(ISERROR(SEARCH("SÁB",#REF!)))</formula>
    </cfRule>
    <cfRule type="containsText" dxfId="6156" priority="9674" operator="containsText" text="SÁB">
      <formula>NOT(ISERROR(SEARCH("SÁB",#REF!)))</formula>
    </cfRule>
    <cfRule type="colorScale" priority="9675">
      <colorScale>
        <cfvo type="min"/>
        <cfvo type="max"/>
        <color rgb="FFFF7128"/>
        <color rgb="FFFFEF9C"/>
      </colorScale>
    </cfRule>
  </conditionalFormatting>
  <conditionalFormatting sqref="U40">
    <cfRule type="containsText" dxfId="6155" priority="9693" operator="containsText" text="SAB">
      <formula>NOT(ISERROR(SEARCH("SAB",#REF!)))</formula>
    </cfRule>
    <cfRule type="containsText" dxfId="6154" priority="9692" operator="containsText" text="SÁB">
      <formula>NOT(ISERROR(SEARCH("SÁB",#REF!)))</formula>
    </cfRule>
    <cfRule type="colorScale" priority="9691">
      <colorScale>
        <cfvo type="min"/>
        <cfvo type="max"/>
        <color rgb="FFFF7128"/>
        <color rgb="FFFFEF9C"/>
      </colorScale>
    </cfRule>
    <cfRule type="containsText" dxfId="6153" priority="9689" operator="containsText" text="SÁB">
      <formula>NOT(ISERROR(SEARCH("SÁB",#REF!)))</formula>
    </cfRule>
    <cfRule type="containsText" priority="9688" operator="containsText" text="DOM">
      <formula>NOT(ISERROR(SEARCH("DOM",#REF!)))</formula>
    </cfRule>
  </conditionalFormatting>
  <conditionalFormatting sqref="U42">
    <cfRule type="containsText" dxfId="6152" priority="9687" operator="containsText" text="SAB">
      <formula>NOT(ISERROR(SEARCH("SAB",#REF!)))</formula>
    </cfRule>
    <cfRule type="containsText" dxfId="6151" priority="9686" operator="containsText" text="SÁB">
      <formula>NOT(ISERROR(SEARCH("SÁB",#REF!)))</formula>
    </cfRule>
    <cfRule type="colorScale" priority="9685">
      <colorScale>
        <cfvo type="min"/>
        <cfvo type="max"/>
        <color rgb="FFFF7128"/>
        <color rgb="FFFFEF9C"/>
      </colorScale>
    </cfRule>
    <cfRule type="containsText" dxfId="6150" priority="9684" operator="containsText" text="SÁB">
      <formula>NOT(ISERROR(SEARCH("SÁB",#REF!)))</formula>
    </cfRule>
    <cfRule type="containsText" priority="9683" operator="containsText" text="DOM">
      <formula>NOT(ISERROR(SEARCH("DOM",#REF!)))</formula>
    </cfRule>
  </conditionalFormatting>
  <conditionalFormatting sqref="U47">
    <cfRule type="colorScale" priority="9652">
      <colorScale>
        <cfvo type="min"/>
        <cfvo type="max"/>
        <color rgb="FFFF7128"/>
        <color rgb="FFFFEF9C"/>
      </colorScale>
    </cfRule>
    <cfRule type="containsText" dxfId="6149" priority="9651" operator="containsText" text="SÁB">
      <formula>NOT(ISERROR(SEARCH("SÁB",#REF!)))</formula>
    </cfRule>
    <cfRule type="containsText" dxfId="6148" priority="9654" operator="containsText" text="SAB">
      <formula>NOT(ISERROR(SEARCH("SAB",#REF!)))</formula>
    </cfRule>
  </conditionalFormatting>
  <conditionalFormatting sqref="U47:U48">
    <cfRule type="containsText" priority="9650" operator="containsText" text="DOM">
      <formula>NOT(ISERROR(SEARCH("DOM",#REF!)))</formula>
    </cfRule>
    <cfRule type="containsText" dxfId="6147" priority="9653" operator="containsText" text="SÁB">
      <formula>NOT(ISERROR(SEARCH("SÁB",#REF!)))</formula>
    </cfRule>
  </conditionalFormatting>
  <conditionalFormatting sqref="U48">
    <cfRule type="colorScale" priority="9660">
      <colorScale>
        <cfvo type="min"/>
        <cfvo type="max"/>
        <color rgb="FFFF7128"/>
        <color rgb="FFFFEF9C"/>
      </colorScale>
    </cfRule>
    <cfRule type="containsText" dxfId="6146" priority="9661" operator="containsText" text="SÁB">
      <formula>NOT(ISERROR(SEARCH("SÁB",#REF!)))</formula>
    </cfRule>
    <cfRule type="containsText" dxfId="6145" priority="9662" operator="containsText" text="SAB">
      <formula>NOT(ISERROR(SEARCH("SAB",#REF!)))</formula>
    </cfRule>
  </conditionalFormatting>
  <conditionalFormatting sqref="U50">
    <cfRule type="containsText" priority="9655" operator="containsText" text="DOM">
      <formula>NOT(ISERROR(SEARCH("DOM",#REF!)))</formula>
    </cfRule>
    <cfRule type="colorScale" priority="9657">
      <colorScale>
        <cfvo type="min"/>
        <cfvo type="max"/>
        <color rgb="FFFF7128"/>
        <color rgb="FFFFEF9C"/>
      </colorScale>
    </cfRule>
    <cfRule type="containsText" dxfId="6144" priority="9658" operator="containsText" text="SÁB">
      <formula>NOT(ISERROR(SEARCH("SÁB",#REF!)))</formula>
    </cfRule>
    <cfRule type="containsText" dxfId="6143" priority="9659" operator="containsText" text="SAB">
      <formula>NOT(ISERROR(SEARCH("SAB",#REF!)))</formula>
    </cfRule>
    <cfRule type="containsText" dxfId="6142" priority="9656" operator="containsText" text="SÁB">
      <formula>NOT(ISERROR(SEARCH("SÁB",#REF!)))</formula>
    </cfRule>
  </conditionalFormatting>
  <conditionalFormatting sqref="X26 X28 X33 X35 X40 X42 X47:X48 X50">
    <cfRule type="containsText" dxfId="6141" priority="9604" operator="containsText" text="DOM">
      <formula>NOT(ISERROR(SEARCH("DOM",#REF!)))</formula>
    </cfRule>
  </conditionalFormatting>
  <conditionalFormatting sqref="X26">
    <cfRule type="containsText" dxfId="6140" priority="9627" operator="containsText" text="SAB">
      <formula>NOT(ISERROR(SEARCH("SAB",#REF!)))</formula>
    </cfRule>
    <cfRule type="containsText" dxfId="6139" priority="9626" operator="containsText" text="SÁB">
      <formula>NOT(ISERROR(SEARCH("SÁB",#REF!)))</formula>
    </cfRule>
    <cfRule type="colorScale" priority="9625">
      <colorScale>
        <cfvo type="min"/>
        <cfvo type="max"/>
        <color rgb="FFFF7128"/>
        <color rgb="FFFFEF9C"/>
      </colorScale>
    </cfRule>
    <cfRule type="containsText" dxfId="6138" priority="9624" operator="containsText" text="SÁB">
      <formula>NOT(ISERROR(SEARCH("SÁB",#REF!)))</formula>
    </cfRule>
    <cfRule type="containsText" priority="9623" operator="containsText" text="DOM">
      <formula>NOT(ISERROR(SEARCH("DOM",#REF!)))</formula>
    </cfRule>
  </conditionalFormatting>
  <conditionalFormatting sqref="X28">
    <cfRule type="colorScale" priority="9620">
      <colorScale>
        <cfvo type="min"/>
        <cfvo type="max"/>
        <color rgb="FFFF7128"/>
        <color rgb="FFFFEF9C"/>
      </colorScale>
    </cfRule>
    <cfRule type="containsText" dxfId="6137" priority="9622" operator="containsText" text="SAB">
      <formula>NOT(ISERROR(SEARCH("SAB",#REF!)))</formula>
    </cfRule>
    <cfRule type="containsText" dxfId="6136" priority="9621" operator="containsText" text="SÁB">
      <formula>NOT(ISERROR(SEARCH("SÁB",#REF!)))</formula>
    </cfRule>
    <cfRule type="containsText" dxfId="6135" priority="9619" operator="containsText" text="SÁB">
      <formula>NOT(ISERROR(SEARCH("SÁB",#REF!)))</formula>
    </cfRule>
    <cfRule type="containsText" priority="9618" operator="containsText" text="DOM">
      <formula>NOT(ISERROR(SEARCH("DOM",#REF!)))</formula>
    </cfRule>
  </conditionalFormatting>
  <conditionalFormatting sqref="X33">
    <cfRule type="containsText" priority="9633" operator="containsText" text="DOM">
      <formula>NOT(ISERROR(SEARCH("DOM",#REF!)))</formula>
    </cfRule>
    <cfRule type="colorScale" priority="9635">
      <colorScale>
        <cfvo type="min"/>
        <cfvo type="max"/>
        <color rgb="FFFF7128"/>
        <color rgb="FFFFEF9C"/>
      </colorScale>
    </cfRule>
    <cfRule type="containsText" dxfId="6134" priority="9634" operator="containsText" text="SÁB">
      <formula>NOT(ISERROR(SEARCH("SÁB",#REF!)))</formula>
    </cfRule>
    <cfRule type="containsText" dxfId="6133" priority="9636" operator="containsText" text="SÁB">
      <formula>NOT(ISERROR(SEARCH("SÁB",#REF!)))</formula>
    </cfRule>
    <cfRule type="containsText" dxfId="6132" priority="9637" operator="containsText" text="SAB">
      <formula>NOT(ISERROR(SEARCH("SAB",#REF!)))</formula>
    </cfRule>
  </conditionalFormatting>
  <conditionalFormatting sqref="X35">
    <cfRule type="colorScale" priority="9630">
      <colorScale>
        <cfvo type="min"/>
        <cfvo type="max"/>
        <color rgb="FFFF7128"/>
        <color rgb="FFFFEF9C"/>
      </colorScale>
    </cfRule>
    <cfRule type="containsText" dxfId="6131" priority="9631" operator="containsText" text="SÁB">
      <formula>NOT(ISERROR(SEARCH("SÁB",#REF!)))</formula>
    </cfRule>
    <cfRule type="containsText" dxfId="6130" priority="9632" operator="containsText" text="SAB">
      <formula>NOT(ISERROR(SEARCH("SAB",#REF!)))</formula>
    </cfRule>
    <cfRule type="containsText" priority="9628" operator="containsText" text="DOM">
      <formula>NOT(ISERROR(SEARCH("DOM",#REF!)))</formula>
    </cfRule>
    <cfRule type="containsText" dxfId="6129" priority="9629" operator="containsText" text="SÁB">
      <formula>NOT(ISERROR(SEARCH("SÁB",#REF!)))</formula>
    </cfRule>
  </conditionalFormatting>
  <conditionalFormatting sqref="X40">
    <cfRule type="colorScale" priority="9646">
      <colorScale>
        <cfvo type="min"/>
        <cfvo type="max"/>
        <color rgb="FFFF7128"/>
        <color rgb="FFFFEF9C"/>
      </colorScale>
    </cfRule>
    <cfRule type="containsText" dxfId="6128" priority="9647" operator="containsText" text="SÁB">
      <formula>NOT(ISERROR(SEARCH("SÁB",#REF!)))</formula>
    </cfRule>
    <cfRule type="containsText" dxfId="6127" priority="9648" operator="containsText" text="SAB">
      <formula>NOT(ISERROR(SEARCH("SAB",#REF!)))</formula>
    </cfRule>
    <cfRule type="containsText" dxfId="6126" priority="9644" operator="containsText" text="SÁB">
      <formula>NOT(ISERROR(SEARCH("SÁB",#REF!)))</formula>
    </cfRule>
    <cfRule type="containsText" priority="9643" operator="containsText" text="DOM">
      <formula>NOT(ISERROR(SEARCH("DOM",#REF!)))</formula>
    </cfRule>
  </conditionalFormatting>
  <conditionalFormatting sqref="X42">
    <cfRule type="containsText" dxfId="6125" priority="9641" operator="containsText" text="SÁB">
      <formula>NOT(ISERROR(SEARCH("SÁB",#REF!)))</formula>
    </cfRule>
    <cfRule type="colorScale" priority="9640">
      <colorScale>
        <cfvo type="min"/>
        <cfvo type="max"/>
        <color rgb="FFFF7128"/>
        <color rgb="FFFFEF9C"/>
      </colorScale>
    </cfRule>
    <cfRule type="containsText" dxfId="6124" priority="9639" operator="containsText" text="SÁB">
      <formula>NOT(ISERROR(SEARCH("SÁB",#REF!)))</formula>
    </cfRule>
    <cfRule type="containsText" priority="9638" operator="containsText" text="DOM">
      <formula>NOT(ISERROR(SEARCH("DOM",#REF!)))</formula>
    </cfRule>
    <cfRule type="containsText" dxfId="6123" priority="9642" operator="containsText" text="SAB">
      <formula>NOT(ISERROR(SEARCH("SAB",#REF!)))</formula>
    </cfRule>
  </conditionalFormatting>
  <conditionalFormatting sqref="X47">
    <cfRule type="containsText" dxfId="6122" priority="9609" operator="containsText" text="SAB">
      <formula>NOT(ISERROR(SEARCH("SAB",#REF!)))</formula>
    </cfRule>
    <cfRule type="colorScale" priority="9607">
      <colorScale>
        <cfvo type="min"/>
        <cfvo type="max"/>
        <color rgb="FFFF7128"/>
        <color rgb="FFFFEF9C"/>
      </colorScale>
    </cfRule>
    <cfRule type="containsText" dxfId="6121" priority="9606" operator="containsText" text="SÁB">
      <formula>NOT(ISERROR(SEARCH("SÁB",#REF!)))</formula>
    </cfRule>
  </conditionalFormatting>
  <conditionalFormatting sqref="X47:X48">
    <cfRule type="containsText" priority="9605" operator="containsText" text="DOM">
      <formula>NOT(ISERROR(SEARCH("DOM",#REF!)))</formula>
    </cfRule>
    <cfRule type="containsText" dxfId="6120" priority="9608" operator="containsText" text="SÁB">
      <formula>NOT(ISERROR(SEARCH("SÁB",#REF!)))</formula>
    </cfRule>
  </conditionalFormatting>
  <conditionalFormatting sqref="X48">
    <cfRule type="containsText" dxfId="6119" priority="9617" operator="containsText" text="SAB">
      <formula>NOT(ISERROR(SEARCH("SAB",#REF!)))</formula>
    </cfRule>
    <cfRule type="containsText" dxfId="6118" priority="9616" operator="containsText" text="SÁB">
      <formula>NOT(ISERROR(SEARCH("SÁB",#REF!)))</formula>
    </cfRule>
    <cfRule type="colorScale" priority="9615">
      <colorScale>
        <cfvo type="min"/>
        <cfvo type="max"/>
        <color rgb="FFFF7128"/>
        <color rgb="FFFFEF9C"/>
      </colorScale>
    </cfRule>
  </conditionalFormatting>
  <conditionalFormatting sqref="X50">
    <cfRule type="containsText" dxfId="6117" priority="9611" operator="containsText" text="SÁB">
      <formula>NOT(ISERROR(SEARCH("SÁB",#REF!)))</formula>
    </cfRule>
    <cfRule type="containsText" priority="9610" operator="containsText" text="DOM">
      <formula>NOT(ISERROR(SEARCH("DOM",#REF!)))</formula>
    </cfRule>
    <cfRule type="containsText" dxfId="6116" priority="9614" operator="containsText" text="SAB">
      <formula>NOT(ISERROR(SEARCH("SAB",#REF!)))</formula>
    </cfRule>
    <cfRule type="containsText" dxfId="6115" priority="9613" operator="containsText" text="SÁB">
      <formula>NOT(ISERROR(SEARCH("SÁB",#REF!)))</formula>
    </cfRule>
    <cfRule type="colorScale" priority="9612">
      <colorScale>
        <cfvo type="min"/>
        <cfvo type="max"/>
        <color rgb="FFFF7128"/>
        <color rgb="FFFFEF9C"/>
      </colorScale>
    </cfRule>
  </conditionalFormatting>
  <conditionalFormatting sqref="AA26 AA28 AA33 AA35 AA40 AA42 AA47:AA48 AA50">
    <cfRule type="containsText" dxfId="6114" priority="9559" operator="containsText" text="DOM">
      <formula>NOT(ISERROR(SEARCH("DOM",#REF!)))</formula>
    </cfRule>
  </conditionalFormatting>
  <conditionalFormatting sqref="AA26">
    <cfRule type="containsText" dxfId="6113" priority="9582" operator="containsText" text="SAB">
      <formula>NOT(ISERROR(SEARCH("SAB",#REF!)))</formula>
    </cfRule>
    <cfRule type="containsText" dxfId="6112" priority="9581" operator="containsText" text="SÁB">
      <formula>NOT(ISERROR(SEARCH("SÁB",#REF!)))</formula>
    </cfRule>
    <cfRule type="colorScale" priority="9580">
      <colorScale>
        <cfvo type="min"/>
        <cfvo type="max"/>
        <color rgb="FFFF7128"/>
        <color rgb="FFFFEF9C"/>
      </colorScale>
    </cfRule>
    <cfRule type="containsText" dxfId="6111" priority="9579" operator="containsText" text="SÁB">
      <formula>NOT(ISERROR(SEARCH("SÁB",#REF!)))</formula>
    </cfRule>
    <cfRule type="containsText" priority="9578" operator="containsText" text="DOM">
      <formula>NOT(ISERROR(SEARCH("DOM",#REF!)))</formula>
    </cfRule>
  </conditionalFormatting>
  <conditionalFormatting sqref="AA28">
    <cfRule type="containsText" dxfId="6110" priority="9574" operator="containsText" text="SÁB">
      <formula>NOT(ISERROR(SEARCH("SÁB",#REF!)))</formula>
    </cfRule>
    <cfRule type="containsText" priority="9573" operator="containsText" text="DOM">
      <formula>NOT(ISERROR(SEARCH("DOM",#REF!)))</formula>
    </cfRule>
    <cfRule type="containsText" dxfId="6109" priority="9576" operator="containsText" text="SÁB">
      <formula>NOT(ISERROR(SEARCH("SÁB",#REF!)))</formula>
    </cfRule>
    <cfRule type="containsText" dxfId="6108" priority="9577" operator="containsText" text="SAB">
      <formula>NOT(ISERROR(SEARCH("SAB",#REF!)))</formula>
    </cfRule>
    <cfRule type="colorScale" priority="9575">
      <colorScale>
        <cfvo type="min"/>
        <cfvo type="max"/>
        <color rgb="FFFF7128"/>
        <color rgb="FFFFEF9C"/>
      </colorScale>
    </cfRule>
  </conditionalFormatting>
  <conditionalFormatting sqref="AA33">
    <cfRule type="containsText" dxfId="6107" priority="9592" operator="containsText" text="SAB">
      <formula>NOT(ISERROR(SEARCH("SAB",#REF!)))</formula>
    </cfRule>
    <cfRule type="containsText" dxfId="6106" priority="9591" operator="containsText" text="SÁB">
      <formula>NOT(ISERROR(SEARCH("SÁB",#REF!)))</formula>
    </cfRule>
    <cfRule type="colorScale" priority="9590">
      <colorScale>
        <cfvo type="min"/>
        <cfvo type="max"/>
        <color rgb="FFFF7128"/>
        <color rgb="FFFFEF9C"/>
      </colorScale>
    </cfRule>
    <cfRule type="containsText" priority="9588" operator="containsText" text="DOM">
      <formula>NOT(ISERROR(SEARCH("DOM",#REF!)))</formula>
    </cfRule>
    <cfRule type="containsText" dxfId="6105" priority="9589" operator="containsText" text="SÁB">
      <formula>NOT(ISERROR(SEARCH("SÁB",#REF!)))</formula>
    </cfRule>
  </conditionalFormatting>
  <conditionalFormatting sqref="AA35">
    <cfRule type="containsText" dxfId="6104" priority="9587" operator="containsText" text="SAB">
      <formula>NOT(ISERROR(SEARCH("SAB",#REF!)))</formula>
    </cfRule>
    <cfRule type="containsText" priority="9583" operator="containsText" text="DOM">
      <formula>NOT(ISERROR(SEARCH("DOM",#REF!)))</formula>
    </cfRule>
    <cfRule type="containsText" dxfId="6103" priority="9584" operator="containsText" text="SÁB">
      <formula>NOT(ISERROR(SEARCH("SÁB",#REF!)))</formula>
    </cfRule>
    <cfRule type="colorScale" priority="9585">
      <colorScale>
        <cfvo type="min"/>
        <cfvo type="max"/>
        <color rgb="FFFF7128"/>
        <color rgb="FFFFEF9C"/>
      </colorScale>
    </cfRule>
    <cfRule type="containsText" dxfId="6102" priority="9586" operator="containsText" text="SÁB">
      <formula>NOT(ISERROR(SEARCH("SÁB",#REF!)))</formula>
    </cfRule>
  </conditionalFormatting>
  <conditionalFormatting sqref="AA40">
    <cfRule type="containsText" dxfId="6101" priority="9599" operator="containsText" text="SÁB">
      <formula>NOT(ISERROR(SEARCH("SÁB",#REF!)))</formula>
    </cfRule>
    <cfRule type="containsText" dxfId="6100" priority="9603" operator="containsText" text="SAB">
      <formula>NOT(ISERROR(SEARCH("SAB",#REF!)))</formula>
    </cfRule>
    <cfRule type="containsText" dxfId="6099" priority="9602" operator="containsText" text="SÁB">
      <formula>NOT(ISERROR(SEARCH("SÁB",#REF!)))</formula>
    </cfRule>
    <cfRule type="colorScale" priority="9601">
      <colorScale>
        <cfvo type="min"/>
        <cfvo type="max"/>
        <color rgb="FFFF7128"/>
        <color rgb="FFFFEF9C"/>
      </colorScale>
    </cfRule>
    <cfRule type="containsText" priority="9598" operator="containsText" text="DOM">
      <formula>NOT(ISERROR(SEARCH("DOM",#REF!)))</formula>
    </cfRule>
  </conditionalFormatting>
  <conditionalFormatting sqref="AA42">
    <cfRule type="containsText" dxfId="6098" priority="9597" operator="containsText" text="SAB">
      <formula>NOT(ISERROR(SEARCH("SAB",#REF!)))</formula>
    </cfRule>
    <cfRule type="containsText" dxfId="6097" priority="9596" operator="containsText" text="SÁB">
      <formula>NOT(ISERROR(SEARCH("SÁB",#REF!)))</formula>
    </cfRule>
    <cfRule type="colorScale" priority="9595">
      <colorScale>
        <cfvo type="min"/>
        <cfvo type="max"/>
        <color rgb="FFFF7128"/>
        <color rgb="FFFFEF9C"/>
      </colorScale>
    </cfRule>
    <cfRule type="containsText" priority="9593" operator="containsText" text="DOM">
      <formula>NOT(ISERROR(SEARCH("DOM",#REF!)))</formula>
    </cfRule>
    <cfRule type="containsText" dxfId="6096" priority="9594" operator="containsText" text="SÁB">
      <formula>NOT(ISERROR(SEARCH("SÁB",#REF!)))</formula>
    </cfRule>
  </conditionalFormatting>
  <conditionalFormatting sqref="AA47">
    <cfRule type="containsText" dxfId="6095" priority="9564" operator="containsText" text="SAB">
      <formula>NOT(ISERROR(SEARCH("SAB",#REF!)))</formula>
    </cfRule>
    <cfRule type="containsText" dxfId="6094" priority="9561" operator="containsText" text="SÁB">
      <formula>NOT(ISERROR(SEARCH("SÁB",#REF!)))</formula>
    </cfRule>
    <cfRule type="colorScale" priority="9562">
      <colorScale>
        <cfvo type="min"/>
        <cfvo type="max"/>
        <color rgb="FFFF7128"/>
        <color rgb="FFFFEF9C"/>
      </colorScale>
    </cfRule>
  </conditionalFormatting>
  <conditionalFormatting sqref="AA47:AA48">
    <cfRule type="containsText" priority="9560" operator="containsText" text="DOM">
      <formula>NOT(ISERROR(SEARCH("DOM",#REF!)))</formula>
    </cfRule>
    <cfRule type="containsText" dxfId="6093" priority="9563" operator="containsText" text="SÁB">
      <formula>NOT(ISERROR(SEARCH("SÁB",#REF!)))</formula>
    </cfRule>
  </conditionalFormatting>
  <conditionalFormatting sqref="AA48">
    <cfRule type="colorScale" priority="9570">
      <colorScale>
        <cfvo type="min"/>
        <cfvo type="max"/>
        <color rgb="FFFF7128"/>
        <color rgb="FFFFEF9C"/>
      </colorScale>
    </cfRule>
    <cfRule type="containsText" dxfId="6092" priority="9572" operator="containsText" text="SAB">
      <formula>NOT(ISERROR(SEARCH("SAB",#REF!)))</formula>
    </cfRule>
    <cfRule type="containsText" dxfId="6091" priority="9571" operator="containsText" text="SÁB">
      <formula>NOT(ISERROR(SEARCH("SÁB",#REF!)))</formula>
    </cfRule>
  </conditionalFormatting>
  <conditionalFormatting sqref="AA50">
    <cfRule type="containsText" dxfId="6090" priority="9569" operator="containsText" text="SAB">
      <formula>NOT(ISERROR(SEARCH("SAB",#REF!)))</formula>
    </cfRule>
    <cfRule type="containsText" dxfId="6089" priority="9568" operator="containsText" text="SÁB">
      <formula>NOT(ISERROR(SEARCH("SÁB",#REF!)))</formula>
    </cfRule>
    <cfRule type="containsText" priority="9565" operator="containsText" text="DOM">
      <formula>NOT(ISERROR(SEARCH("DOM",#REF!)))</formula>
    </cfRule>
    <cfRule type="containsText" dxfId="6088" priority="9566" operator="containsText" text="SÁB">
      <formula>NOT(ISERROR(SEARCH("SÁB",#REF!)))</formula>
    </cfRule>
    <cfRule type="colorScale" priority="9567">
      <colorScale>
        <cfvo type="min"/>
        <cfvo type="max"/>
        <color rgb="FFFF7128"/>
        <color rgb="FFFFEF9C"/>
      </colorScale>
    </cfRule>
  </conditionalFormatting>
  <conditionalFormatting sqref="AD26 AD28 AD33 AD35 AD40 AD42 AD47:AD48 AD50">
    <cfRule type="containsText" dxfId="6087" priority="9514" operator="containsText" text="DOM">
      <formula>NOT(ISERROR(SEARCH("DOM",#REF!)))</formula>
    </cfRule>
  </conditionalFormatting>
  <conditionalFormatting sqref="AD26">
    <cfRule type="containsText" dxfId="6086" priority="9536" operator="containsText" text="SÁB">
      <formula>NOT(ISERROR(SEARCH("SÁB",#REF!)))</formula>
    </cfRule>
    <cfRule type="containsText" dxfId="6085" priority="9534" operator="containsText" text="SÁB">
      <formula>NOT(ISERROR(SEARCH("SÁB",#REF!)))</formula>
    </cfRule>
    <cfRule type="colorScale" priority="9535">
      <colorScale>
        <cfvo type="min"/>
        <cfvo type="max"/>
        <color rgb="FFFF7128"/>
        <color rgb="FFFFEF9C"/>
      </colorScale>
    </cfRule>
    <cfRule type="containsText" priority="9533" operator="containsText" text="DOM">
      <formula>NOT(ISERROR(SEARCH("DOM",#REF!)))</formula>
    </cfRule>
    <cfRule type="containsText" dxfId="6084" priority="9537" operator="containsText" text="SAB">
      <formula>NOT(ISERROR(SEARCH("SAB",#REF!)))</formula>
    </cfRule>
  </conditionalFormatting>
  <conditionalFormatting sqref="AD28">
    <cfRule type="containsText" dxfId="6083" priority="9529" operator="containsText" text="SÁB">
      <formula>NOT(ISERROR(SEARCH("SÁB",#REF!)))</formula>
    </cfRule>
    <cfRule type="colorScale" priority="9530">
      <colorScale>
        <cfvo type="min"/>
        <cfvo type="max"/>
        <color rgb="FFFF7128"/>
        <color rgb="FFFFEF9C"/>
      </colorScale>
    </cfRule>
    <cfRule type="containsText" dxfId="6082" priority="9532" operator="containsText" text="SAB">
      <formula>NOT(ISERROR(SEARCH("SAB",#REF!)))</formula>
    </cfRule>
    <cfRule type="containsText" dxfId="6081" priority="9531" operator="containsText" text="SÁB">
      <formula>NOT(ISERROR(SEARCH("SÁB",#REF!)))</formula>
    </cfRule>
    <cfRule type="containsText" priority="9528" operator="containsText" text="DOM">
      <formula>NOT(ISERROR(SEARCH("DOM",#REF!)))</formula>
    </cfRule>
  </conditionalFormatting>
  <conditionalFormatting sqref="AD33">
    <cfRule type="containsText" priority="9543" operator="containsText" text="DOM">
      <formula>NOT(ISERROR(SEARCH("DOM",#REF!)))</formula>
    </cfRule>
    <cfRule type="containsText" dxfId="6080" priority="9544" operator="containsText" text="SÁB">
      <formula>NOT(ISERROR(SEARCH("SÁB",#REF!)))</formula>
    </cfRule>
    <cfRule type="colorScale" priority="9545">
      <colorScale>
        <cfvo type="min"/>
        <cfvo type="max"/>
        <color rgb="FFFF7128"/>
        <color rgb="FFFFEF9C"/>
      </colorScale>
    </cfRule>
    <cfRule type="containsText" dxfId="6079" priority="9546" operator="containsText" text="SÁB">
      <formula>NOT(ISERROR(SEARCH("SÁB",#REF!)))</formula>
    </cfRule>
    <cfRule type="containsText" dxfId="6078" priority="9547" operator="containsText" text="SAB">
      <formula>NOT(ISERROR(SEARCH("SAB",#REF!)))</formula>
    </cfRule>
  </conditionalFormatting>
  <conditionalFormatting sqref="AD35">
    <cfRule type="containsText" dxfId="6077" priority="9541" operator="containsText" text="SÁB">
      <formula>NOT(ISERROR(SEARCH("SÁB",#REF!)))</formula>
    </cfRule>
    <cfRule type="containsText" dxfId="6076" priority="9542" operator="containsText" text="SAB">
      <formula>NOT(ISERROR(SEARCH("SAB",#REF!)))</formula>
    </cfRule>
    <cfRule type="containsText" priority="9538" operator="containsText" text="DOM">
      <formula>NOT(ISERROR(SEARCH("DOM",#REF!)))</formula>
    </cfRule>
    <cfRule type="containsText" dxfId="6075" priority="9539" operator="containsText" text="SÁB">
      <formula>NOT(ISERROR(SEARCH("SÁB",#REF!)))</formula>
    </cfRule>
    <cfRule type="colorScale" priority="9540">
      <colorScale>
        <cfvo type="min"/>
        <cfvo type="max"/>
        <color rgb="FFFF7128"/>
        <color rgb="FFFFEF9C"/>
      </colorScale>
    </cfRule>
  </conditionalFormatting>
  <conditionalFormatting sqref="AD40">
    <cfRule type="containsText" priority="9553" operator="containsText" text="DOM">
      <formula>NOT(ISERROR(SEARCH("DOM",#REF!)))</formula>
    </cfRule>
    <cfRule type="containsText" dxfId="6074" priority="9554" operator="containsText" text="SÁB">
      <formula>NOT(ISERROR(SEARCH("SÁB",#REF!)))</formula>
    </cfRule>
    <cfRule type="colorScale" priority="9556">
      <colorScale>
        <cfvo type="min"/>
        <cfvo type="max"/>
        <color rgb="FFFF7128"/>
        <color rgb="FFFFEF9C"/>
      </colorScale>
    </cfRule>
    <cfRule type="containsText" dxfId="6073" priority="9557" operator="containsText" text="SÁB">
      <formula>NOT(ISERROR(SEARCH("SÁB",#REF!)))</formula>
    </cfRule>
    <cfRule type="containsText" dxfId="6072" priority="9558" operator="containsText" text="SAB">
      <formula>NOT(ISERROR(SEARCH("SAB",#REF!)))</formula>
    </cfRule>
  </conditionalFormatting>
  <conditionalFormatting sqref="AD42">
    <cfRule type="containsText" priority="9548" operator="containsText" text="DOM">
      <formula>NOT(ISERROR(SEARCH("DOM",#REF!)))</formula>
    </cfRule>
    <cfRule type="colorScale" priority="9550">
      <colorScale>
        <cfvo type="min"/>
        <cfvo type="max"/>
        <color rgb="FFFF7128"/>
        <color rgb="FFFFEF9C"/>
      </colorScale>
    </cfRule>
    <cfRule type="containsText" dxfId="6071" priority="9551" operator="containsText" text="SÁB">
      <formula>NOT(ISERROR(SEARCH("SÁB",#REF!)))</formula>
    </cfRule>
    <cfRule type="containsText" dxfId="6070" priority="9552" operator="containsText" text="SAB">
      <formula>NOT(ISERROR(SEARCH("SAB",#REF!)))</formula>
    </cfRule>
    <cfRule type="containsText" dxfId="6069" priority="9549" operator="containsText" text="SÁB">
      <formula>NOT(ISERROR(SEARCH("SÁB",#REF!)))</formula>
    </cfRule>
  </conditionalFormatting>
  <conditionalFormatting sqref="AD47">
    <cfRule type="containsText" dxfId="6068" priority="9519" operator="containsText" text="SAB">
      <formula>NOT(ISERROR(SEARCH("SAB",#REF!)))</formula>
    </cfRule>
    <cfRule type="colorScale" priority="9517">
      <colorScale>
        <cfvo type="min"/>
        <cfvo type="max"/>
        <color rgb="FFFF7128"/>
        <color rgb="FFFFEF9C"/>
      </colorScale>
    </cfRule>
    <cfRule type="containsText" dxfId="6067" priority="9516" operator="containsText" text="SÁB">
      <formula>NOT(ISERROR(SEARCH("SÁB",#REF!)))</formula>
    </cfRule>
  </conditionalFormatting>
  <conditionalFormatting sqref="AD47:AD48">
    <cfRule type="containsText" priority="9515" operator="containsText" text="DOM">
      <formula>NOT(ISERROR(SEARCH("DOM",#REF!)))</formula>
    </cfRule>
    <cfRule type="containsText" dxfId="6066" priority="9518" operator="containsText" text="SÁB">
      <formula>NOT(ISERROR(SEARCH("SÁB",#REF!)))</formula>
    </cfRule>
  </conditionalFormatting>
  <conditionalFormatting sqref="AD48">
    <cfRule type="containsText" dxfId="6065" priority="9527" operator="containsText" text="SAB">
      <formula>NOT(ISERROR(SEARCH("SAB",#REF!)))</formula>
    </cfRule>
    <cfRule type="colorScale" priority="9525">
      <colorScale>
        <cfvo type="min"/>
        <cfvo type="max"/>
        <color rgb="FFFF7128"/>
        <color rgb="FFFFEF9C"/>
      </colorScale>
    </cfRule>
    <cfRule type="containsText" dxfId="6064" priority="9526" operator="containsText" text="SÁB">
      <formula>NOT(ISERROR(SEARCH("SÁB",#REF!)))</formula>
    </cfRule>
  </conditionalFormatting>
  <conditionalFormatting sqref="AD50">
    <cfRule type="containsText" dxfId="6063" priority="9521" operator="containsText" text="SÁB">
      <formula>NOT(ISERROR(SEARCH("SÁB",#REF!)))</formula>
    </cfRule>
    <cfRule type="containsText" priority="9520" operator="containsText" text="DOM">
      <formula>NOT(ISERROR(SEARCH("DOM",#REF!)))</formula>
    </cfRule>
    <cfRule type="containsText" dxfId="6062" priority="9523" operator="containsText" text="SÁB">
      <formula>NOT(ISERROR(SEARCH("SÁB",#REF!)))</formula>
    </cfRule>
    <cfRule type="containsText" dxfId="6061" priority="9524" operator="containsText" text="SAB">
      <formula>NOT(ISERROR(SEARCH("SAB",#REF!)))</formula>
    </cfRule>
    <cfRule type="colorScale" priority="9522">
      <colorScale>
        <cfvo type="min"/>
        <cfvo type="max"/>
        <color rgb="FFFF7128"/>
        <color rgb="FFFFEF9C"/>
      </colorScale>
    </cfRule>
  </conditionalFormatting>
  <conditionalFormatting sqref="AG26 AG28 AG33 AG35 AG40 AG42 AG47:AG48 AG50">
    <cfRule type="containsText" dxfId="6060" priority="9469" operator="containsText" text="DOM">
      <formula>NOT(ISERROR(SEARCH("DOM",#REF!)))</formula>
    </cfRule>
  </conditionalFormatting>
  <conditionalFormatting sqref="AG26">
    <cfRule type="containsText" dxfId="6059" priority="9489" operator="containsText" text="SÁB">
      <formula>NOT(ISERROR(SEARCH("SÁB",#REF!)))</formula>
    </cfRule>
    <cfRule type="containsText" priority="9488" operator="containsText" text="DOM">
      <formula>NOT(ISERROR(SEARCH("DOM",#REF!)))</formula>
    </cfRule>
    <cfRule type="containsText" dxfId="6058" priority="9492" operator="containsText" text="SAB">
      <formula>NOT(ISERROR(SEARCH("SAB",#REF!)))</formula>
    </cfRule>
    <cfRule type="containsText" dxfId="6057" priority="9491" operator="containsText" text="SÁB">
      <formula>NOT(ISERROR(SEARCH("SÁB",#REF!)))</formula>
    </cfRule>
    <cfRule type="colorScale" priority="9490">
      <colorScale>
        <cfvo type="min"/>
        <cfvo type="max"/>
        <color rgb="FFFF7128"/>
        <color rgb="FFFFEF9C"/>
      </colorScale>
    </cfRule>
  </conditionalFormatting>
  <conditionalFormatting sqref="AG28">
    <cfRule type="colorScale" priority="9485">
      <colorScale>
        <cfvo type="min"/>
        <cfvo type="max"/>
        <color rgb="FFFF7128"/>
        <color rgb="FFFFEF9C"/>
      </colorScale>
    </cfRule>
    <cfRule type="containsText" dxfId="6056" priority="9487" operator="containsText" text="SAB">
      <formula>NOT(ISERROR(SEARCH("SAB",#REF!)))</formula>
    </cfRule>
    <cfRule type="containsText" priority="9483" operator="containsText" text="DOM">
      <formula>NOT(ISERROR(SEARCH("DOM",#REF!)))</formula>
    </cfRule>
    <cfRule type="containsText" dxfId="6055" priority="9486" operator="containsText" text="SÁB">
      <formula>NOT(ISERROR(SEARCH("SÁB",#REF!)))</formula>
    </cfRule>
    <cfRule type="containsText" dxfId="6054" priority="9484" operator="containsText" text="SÁB">
      <formula>NOT(ISERROR(SEARCH("SÁB",#REF!)))</formula>
    </cfRule>
  </conditionalFormatting>
  <conditionalFormatting sqref="AG33">
    <cfRule type="containsText" dxfId="6053" priority="9502" operator="containsText" text="SAB">
      <formula>NOT(ISERROR(SEARCH("SAB",#REF!)))</formula>
    </cfRule>
    <cfRule type="colorScale" priority="9500">
      <colorScale>
        <cfvo type="min"/>
        <cfvo type="max"/>
        <color rgb="FFFF7128"/>
        <color rgb="FFFFEF9C"/>
      </colorScale>
    </cfRule>
    <cfRule type="containsText" dxfId="6052" priority="9501" operator="containsText" text="SÁB">
      <formula>NOT(ISERROR(SEARCH("SÁB",#REF!)))</formula>
    </cfRule>
    <cfRule type="containsText" dxfId="6051" priority="9499" operator="containsText" text="SÁB">
      <formula>NOT(ISERROR(SEARCH("SÁB",#REF!)))</formula>
    </cfRule>
    <cfRule type="containsText" priority="9498" operator="containsText" text="DOM">
      <formula>NOT(ISERROR(SEARCH("DOM",#REF!)))</formula>
    </cfRule>
  </conditionalFormatting>
  <conditionalFormatting sqref="AG35">
    <cfRule type="containsText" dxfId="6050" priority="9494" operator="containsText" text="SÁB">
      <formula>NOT(ISERROR(SEARCH("SÁB",#REF!)))</formula>
    </cfRule>
    <cfRule type="containsText" dxfId="6049" priority="9496" operator="containsText" text="SÁB">
      <formula>NOT(ISERROR(SEARCH("SÁB",#REF!)))</formula>
    </cfRule>
    <cfRule type="colorScale" priority="9495">
      <colorScale>
        <cfvo type="min"/>
        <cfvo type="max"/>
        <color rgb="FFFF7128"/>
        <color rgb="FFFFEF9C"/>
      </colorScale>
    </cfRule>
    <cfRule type="containsText" priority="9493" operator="containsText" text="DOM">
      <formula>NOT(ISERROR(SEARCH("DOM",#REF!)))</formula>
    </cfRule>
    <cfRule type="containsText" dxfId="6048" priority="9497" operator="containsText" text="SAB">
      <formula>NOT(ISERROR(SEARCH("SAB",#REF!)))</formula>
    </cfRule>
  </conditionalFormatting>
  <conditionalFormatting sqref="AG40">
    <cfRule type="containsText" priority="9508" operator="containsText" text="DOM">
      <formula>NOT(ISERROR(SEARCH("DOM",#REF!)))</formula>
    </cfRule>
    <cfRule type="containsText" dxfId="6047" priority="9509" operator="containsText" text="SÁB">
      <formula>NOT(ISERROR(SEARCH("SÁB",#REF!)))</formula>
    </cfRule>
    <cfRule type="colorScale" priority="9511">
      <colorScale>
        <cfvo type="min"/>
        <cfvo type="max"/>
        <color rgb="FFFF7128"/>
        <color rgb="FFFFEF9C"/>
      </colorScale>
    </cfRule>
    <cfRule type="containsText" dxfId="6046" priority="9512" operator="containsText" text="SÁB">
      <formula>NOT(ISERROR(SEARCH("SÁB",#REF!)))</formula>
    </cfRule>
    <cfRule type="containsText" dxfId="6045" priority="9513" operator="containsText" text="SAB">
      <formula>NOT(ISERROR(SEARCH("SAB",#REF!)))</formula>
    </cfRule>
  </conditionalFormatting>
  <conditionalFormatting sqref="AG42">
    <cfRule type="colorScale" priority="9505">
      <colorScale>
        <cfvo type="min"/>
        <cfvo type="max"/>
        <color rgb="FFFF7128"/>
        <color rgb="FFFFEF9C"/>
      </colorScale>
    </cfRule>
    <cfRule type="containsText" dxfId="6044" priority="9506" operator="containsText" text="SÁB">
      <formula>NOT(ISERROR(SEARCH("SÁB",#REF!)))</formula>
    </cfRule>
    <cfRule type="containsText" dxfId="6043" priority="9507" operator="containsText" text="SAB">
      <formula>NOT(ISERROR(SEARCH("SAB",#REF!)))</formula>
    </cfRule>
    <cfRule type="containsText" priority="9503" operator="containsText" text="DOM">
      <formula>NOT(ISERROR(SEARCH("DOM",#REF!)))</formula>
    </cfRule>
    <cfRule type="containsText" dxfId="6042" priority="9504" operator="containsText" text="SÁB">
      <formula>NOT(ISERROR(SEARCH("SÁB",#REF!)))</formula>
    </cfRule>
  </conditionalFormatting>
  <conditionalFormatting sqref="AG47">
    <cfRule type="colorScale" priority="9472">
      <colorScale>
        <cfvo type="min"/>
        <cfvo type="max"/>
        <color rgb="FFFF7128"/>
        <color rgb="FFFFEF9C"/>
      </colorScale>
    </cfRule>
    <cfRule type="containsText" dxfId="6041" priority="9471" operator="containsText" text="SÁB">
      <formula>NOT(ISERROR(SEARCH("SÁB",#REF!)))</formula>
    </cfRule>
    <cfRule type="containsText" dxfId="6040" priority="9474" operator="containsText" text="SAB">
      <formula>NOT(ISERROR(SEARCH("SAB",#REF!)))</formula>
    </cfRule>
  </conditionalFormatting>
  <conditionalFormatting sqref="AG47:AG48">
    <cfRule type="containsText" dxfId="6039" priority="9473" operator="containsText" text="SÁB">
      <formula>NOT(ISERROR(SEARCH("SÁB",#REF!)))</formula>
    </cfRule>
    <cfRule type="containsText" priority="9470" operator="containsText" text="DOM">
      <formula>NOT(ISERROR(SEARCH("DOM",#REF!)))</formula>
    </cfRule>
  </conditionalFormatting>
  <conditionalFormatting sqref="AG48">
    <cfRule type="containsText" dxfId="6038" priority="9482" operator="containsText" text="SAB">
      <formula>NOT(ISERROR(SEARCH("SAB",#REF!)))</formula>
    </cfRule>
    <cfRule type="colorScale" priority="9480">
      <colorScale>
        <cfvo type="min"/>
        <cfvo type="max"/>
        <color rgb="FFFF7128"/>
        <color rgb="FFFFEF9C"/>
      </colorScale>
    </cfRule>
    <cfRule type="containsText" dxfId="6037" priority="9481" operator="containsText" text="SÁB">
      <formula>NOT(ISERROR(SEARCH("SÁB",#REF!)))</formula>
    </cfRule>
  </conditionalFormatting>
  <conditionalFormatting sqref="AG50">
    <cfRule type="containsText" priority="9475" operator="containsText" text="DOM">
      <formula>NOT(ISERROR(SEARCH("DOM",#REF!)))</formula>
    </cfRule>
    <cfRule type="colorScale" priority="9477">
      <colorScale>
        <cfvo type="min"/>
        <cfvo type="max"/>
        <color rgb="FFFF7128"/>
        <color rgb="FFFFEF9C"/>
      </colorScale>
    </cfRule>
    <cfRule type="containsText" dxfId="6036" priority="9479" operator="containsText" text="SAB">
      <formula>NOT(ISERROR(SEARCH("SAB",#REF!)))</formula>
    </cfRule>
    <cfRule type="containsText" dxfId="6035" priority="9478" operator="containsText" text="SÁB">
      <formula>NOT(ISERROR(SEARCH("SÁB",#REF!)))</formula>
    </cfRule>
    <cfRule type="containsText" dxfId="6034" priority="9476" operator="containsText" text="SÁB">
      <formula>NOT(ISERROR(SEARCH("SÁB",#REF!)))</formula>
    </cfRule>
  </conditionalFormatting>
  <conditionalFormatting sqref="AJ26 AJ28 AJ33 AJ35 AJ40 AJ42 AJ47:AJ48 AJ50">
    <cfRule type="containsText" dxfId="6033" priority="9424" operator="containsText" text="DOM">
      <formula>NOT(ISERROR(SEARCH("DOM",#REF!)))</formula>
    </cfRule>
  </conditionalFormatting>
  <conditionalFormatting sqref="AJ26">
    <cfRule type="containsText" priority="9443" operator="containsText" text="DOM">
      <formula>NOT(ISERROR(SEARCH("DOM",#REF!)))</formula>
    </cfRule>
    <cfRule type="containsText" dxfId="6032" priority="9447" operator="containsText" text="SAB">
      <formula>NOT(ISERROR(SEARCH("SAB",#REF!)))</formula>
    </cfRule>
    <cfRule type="containsText" dxfId="6031" priority="9444" operator="containsText" text="SÁB">
      <formula>NOT(ISERROR(SEARCH("SÁB",#REF!)))</formula>
    </cfRule>
    <cfRule type="colorScale" priority="9445">
      <colorScale>
        <cfvo type="min"/>
        <cfvo type="max"/>
        <color rgb="FFFF7128"/>
        <color rgb="FFFFEF9C"/>
      </colorScale>
    </cfRule>
    <cfRule type="containsText" dxfId="6030" priority="9446" operator="containsText" text="SÁB">
      <formula>NOT(ISERROR(SEARCH("SÁB",#REF!)))</formula>
    </cfRule>
  </conditionalFormatting>
  <conditionalFormatting sqref="AJ28">
    <cfRule type="containsText" dxfId="6029" priority="9439" operator="containsText" text="SÁB">
      <formula>NOT(ISERROR(SEARCH("SÁB",#REF!)))</formula>
    </cfRule>
    <cfRule type="colorScale" priority="9440">
      <colorScale>
        <cfvo type="min"/>
        <cfvo type="max"/>
        <color rgb="FFFF7128"/>
        <color rgb="FFFFEF9C"/>
      </colorScale>
    </cfRule>
    <cfRule type="containsText" priority="9438" operator="containsText" text="DOM">
      <formula>NOT(ISERROR(SEARCH("DOM",#REF!)))</formula>
    </cfRule>
    <cfRule type="containsText" dxfId="6028" priority="9442" operator="containsText" text="SAB">
      <formula>NOT(ISERROR(SEARCH("SAB",#REF!)))</formula>
    </cfRule>
    <cfRule type="containsText" dxfId="6027" priority="9441" operator="containsText" text="SÁB">
      <formula>NOT(ISERROR(SEARCH("SÁB",#REF!)))</formula>
    </cfRule>
  </conditionalFormatting>
  <conditionalFormatting sqref="AJ33">
    <cfRule type="containsText" priority="9453" operator="containsText" text="DOM">
      <formula>NOT(ISERROR(SEARCH("DOM",#REF!)))</formula>
    </cfRule>
    <cfRule type="colorScale" priority="9455">
      <colorScale>
        <cfvo type="min"/>
        <cfvo type="max"/>
        <color rgb="FFFF7128"/>
        <color rgb="FFFFEF9C"/>
      </colorScale>
    </cfRule>
    <cfRule type="containsText" dxfId="6026" priority="9456" operator="containsText" text="SÁB">
      <formula>NOT(ISERROR(SEARCH("SÁB",#REF!)))</formula>
    </cfRule>
    <cfRule type="containsText" dxfId="6025" priority="9457" operator="containsText" text="SAB">
      <formula>NOT(ISERROR(SEARCH("SAB",#REF!)))</formula>
    </cfRule>
    <cfRule type="containsText" dxfId="6024" priority="9454" operator="containsText" text="SÁB">
      <formula>NOT(ISERROR(SEARCH("SÁB",#REF!)))</formula>
    </cfRule>
  </conditionalFormatting>
  <conditionalFormatting sqref="AJ35">
    <cfRule type="containsText" priority="9448" operator="containsText" text="DOM">
      <formula>NOT(ISERROR(SEARCH("DOM",#REF!)))</formula>
    </cfRule>
    <cfRule type="containsText" dxfId="6023" priority="9449" operator="containsText" text="SÁB">
      <formula>NOT(ISERROR(SEARCH("SÁB",#REF!)))</formula>
    </cfRule>
    <cfRule type="containsText" dxfId="6022" priority="9451" operator="containsText" text="SÁB">
      <formula>NOT(ISERROR(SEARCH("SÁB",#REF!)))</formula>
    </cfRule>
    <cfRule type="containsText" dxfId="6021" priority="9452" operator="containsText" text="SAB">
      <formula>NOT(ISERROR(SEARCH("SAB",#REF!)))</formula>
    </cfRule>
    <cfRule type="colorScale" priority="9450">
      <colorScale>
        <cfvo type="min"/>
        <cfvo type="max"/>
        <color rgb="FFFF7128"/>
        <color rgb="FFFFEF9C"/>
      </colorScale>
    </cfRule>
  </conditionalFormatting>
  <conditionalFormatting sqref="AJ40">
    <cfRule type="containsText" dxfId="6020" priority="9467" operator="containsText" text="SÁB">
      <formula>NOT(ISERROR(SEARCH("SÁB",#REF!)))</formula>
    </cfRule>
    <cfRule type="colorScale" priority="9466">
      <colorScale>
        <cfvo type="min"/>
        <cfvo type="max"/>
        <color rgb="FFFF7128"/>
        <color rgb="FFFFEF9C"/>
      </colorScale>
    </cfRule>
    <cfRule type="containsText" dxfId="6019" priority="9464" operator="containsText" text="SÁB">
      <formula>NOT(ISERROR(SEARCH("SÁB",#REF!)))</formula>
    </cfRule>
    <cfRule type="containsText" priority="9463" operator="containsText" text="DOM">
      <formula>NOT(ISERROR(SEARCH("DOM",#REF!)))</formula>
    </cfRule>
    <cfRule type="containsText" dxfId="6018" priority="9468" operator="containsText" text="SAB">
      <formula>NOT(ISERROR(SEARCH("SAB",#REF!)))</formula>
    </cfRule>
  </conditionalFormatting>
  <conditionalFormatting sqref="AJ42">
    <cfRule type="containsText" priority="9458" operator="containsText" text="DOM">
      <formula>NOT(ISERROR(SEARCH("DOM",#REF!)))</formula>
    </cfRule>
    <cfRule type="colorScale" priority="9460">
      <colorScale>
        <cfvo type="min"/>
        <cfvo type="max"/>
        <color rgb="FFFF7128"/>
        <color rgb="FFFFEF9C"/>
      </colorScale>
    </cfRule>
    <cfRule type="containsText" dxfId="6017" priority="9461" operator="containsText" text="SÁB">
      <formula>NOT(ISERROR(SEARCH("SÁB",#REF!)))</formula>
    </cfRule>
    <cfRule type="containsText" dxfId="6016" priority="9462" operator="containsText" text="SAB">
      <formula>NOT(ISERROR(SEARCH("SAB",#REF!)))</formula>
    </cfRule>
    <cfRule type="containsText" dxfId="6015" priority="9459" operator="containsText" text="SÁB">
      <formula>NOT(ISERROR(SEARCH("SÁB",#REF!)))</formula>
    </cfRule>
  </conditionalFormatting>
  <conditionalFormatting sqref="AJ47">
    <cfRule type="colorScale" priority="9427">
      <colorScale>
        <cfvo type="min"/>
        <cfvo type="max"/>
        <color rgb="FFFF7128"/>
        <color rgb="FFFFEF9C"/>
      </colorScale>
    </cfRule>
    <cfRule type="containsText" dxfId="6014" priority="9429" operator="containsText" text="SAB">
      <formula>NOT(ISERROR(SEARCH("SAB",#REF!)))</formula>
    </cfRule>
    <cfRule type="containsText" dxfId="6013" priority="9426" operator="containsText" text="SÁB">
      <formula>NOT(ISERROR(SEARCH("SÁB",#REF!)))</formula>
    </cfRule>
  </conditionalFormatting>
  <conditionalFormatting sqref="AJ47:AJ48">
    <cfRule type="containsText" dxfId="6012" priority="9428" operator="containsText" text="SÁB">
      <formula>NOT(ISERROR(SEARCH("SÁB",#REF!)))</formula>
    </cfRule>
    <cfRule type="containsText" priority="9425" operator="containsText" text="DOM">
      <formula>NOT(ISERROR(SEARCH("DOM",#REF!)))</formula>
    </cfRule>
  </conditionalFormatting>
  <conditionalFormatting sqref="AJ48">
    <cfRule type="colorScale" priority="9435">
      <colorScale>
        <cfvo type="min"/>
        <cfvo type="max"/>
        <color rgb="FFFF7128"/>
        <color rgb="FFFFEF9C"/>
      </colorScale>
    </cfRule>
    <cfRule type="containsText" dxfId="6011" priority="9436" operator="containsText" text="SÁB">
      <formula>NOT(ISERROR(SEARCH("SÁB",#REF!)))</formula>
    </cfRule>
    <cfRule type="containsText" dxfId="6010" priority="9437" operator="containsText" text="SAB">
      <formula>NOT(ISERROR(SEARCH("SAB",#REF!)))</formula>
    </cfRule>
  </conditionalFormatting>
  <conditionalFormatting sqref="AJ50">
    <cfRule type="containsText" dxfId="6009" priority="9433" operator="containsText" text="SÁB">
      <formula>NOT(ISERROR(SEARCH("SÁB",#REF!)))</formula>
    </cfRule>
    <cfRule type="colorScale" priority="9432">
      <colorScale>
        <cfvo type="min"/>
        <cfvo type="max"/>
        <color rgb="FFFF7128"/>
        <color rgb="FFFFEF9C"/>
      </colorScale>
    </cfRule>
    <cfRule type="containsText" dxfId="6008" priority="9434" operator="containsText" text="SAB">
      <formula>NOT(ISERROR(SEARCH("SAB",#REF!)))</formula>
    </cfRule>
    <cfRule type="containsText" dxfId="6007" priority="9431" operator="containsText" text="SÁB">
      <formula>NOT(ISERROR(SEARCH("SÁB",#REF!)))</formula>
    </cfRule>
    <cfRule type="containsText" priority="9430" operator="containsText" text="DOM">
      <formula>NOT(ISERROR(SEARCH("DOM",#REF!)))</formula>
    </cfRule>
  </conditionalFormatting>
  <conditionalFormatting sqref="AM26 AM28 AM33 AM35 AM40 AM42 AM47:AM48 AM50">
    <cfRule type="containsText" dxfId="6006" priority="9379" operator="containsText" text="DOM">
      <formula>NOT(ISERROR(SEARCH("DOM",#REF!)))</formula>
    </cfRule>
  </conditionalFormatting>
  <conditionalFormatting sqref="AM26">
    <cfRule type="containsText" dxfId="6005" priority="9399" operator="containsText" text="SÁB">
      <formula>NOT(ISERROR(SEARCH("SÁB",#REF!)))</formula>
    </cfRule>
    <cfRule type="colorScale" priority="9400">
      <colorScale>
        <cfvo type="min"/>
        <cfvo type="max"/>
        <color rgb="FFFF7128"/>
        <color rgb="FFFFEF9C"/>
      </colorScale>
    </cfRule>
    <cfRule type="containsText" dxfId="6004" priority="9402" operator="containsText" text="SAB">
      <formula>NOT(ISERROR(SEARCH("SAB",#REF!)))</formula>
    </cfRule>
    <cfRule type="containsText" dxfId="6003" priority="9401" operator="containsText" text="SÁB">
      <formula>NOT(ISERROR(SEARCH("SÁB",#REF!)))</formula>
    </cfRule>
    <cfRule type="containsText" priority="9398" operator="containsText" text="DOM">
      <formula>NOT(ISERROR(SEARCH("DOM",#REF!)))</formula>
    </cfRule>
  </conditionalFormatting>
  <conditionalFormatting sqref="AM28">
    <cfRule type="containsText" priority="9393" operator="containsText" text="DOM">
      <formula>NOT(ISERROR(SEARCH("DOM",#REF!)))</formula>
    </cfRule>
    <cfRule type="containsText" dxfId="6002" priority="9397" operator="containsText" text="SAB">
      <formula>NOT(ISERROR(SEARCH("SAB",#REF!)))</formula>
    </cfRule>
    <cfRule type="containsText" dxfId="6001" priority="9396" operator="containsText" text="SÁB">
      <formula>NOT(ISERROR(SEARCH("SÁB",#REF!)))</formula>
    </cfRule>
    <cfRule type="colorScale" priority="9395">
      <colorScale>
        <cfvo type="min"/>
        <cfvo type="max"/>
        <color rgb="FFFF7128"/>
        <color rgb="FFFFEF9C"/>
      </colorScale>
    </cfRule>
    <cfRule type="containsText" dxfId="6000" priority="9394" operator="containsText" text="SÁB">
      <formula>NOT(ISERROR(SEARCH("SÁB",#REF!)))</formula>
    </cfRule>
  </conditionalFormatting>
  <conditionalFormatting sqref="AM33">
    <cfRule type="colorScale" priority="9410">
      <colorScale>
        <cfvo type="min"/>
        <cfvo type="max"/>
        <color rgb="FFFF7128"/>
        <color rgb="FFFFEF9C"/>
      </colorScale>
    </cfRule>
    <cfRule type="containsText" priority="9408" operator="containsText" text="DOM">
      <formula>NOT(ISERROR(SEARCH("DOM",#REF!)))</formula>
    </cfRule>
    <cfRule type="containsText" dxfId="5999" priority="9409" operator="containsText" text="SÁB">
      <formula>NOT(ISERROR(SEARCH("SÁB",#REF!)))</formula>
    </cfRule>
    <cfRule type="containsText" dxfId="5998" priority="9411" operator="containsText" text="SÁB">
      <formula>NOT(ISERROR(SEARCH("SÁB",#REF!)))</formula>
    </cfRule>
    <cfRule type="containsText" dxfId="5997" priority="9412" operator="containsText" text="SAB">
      <formula>NOT(ISERROR(SEARCH("SAB",#REF!)))</formula>
    </cfRule>
  </conditionalFormatting>
  <conditionalFormatting sqref="AM35">
    <cfRule type="containsText" priority="9403" operator="containsText" text="DOM">
      <formula>NOT(ISERROR(SEARCH("DOM",#REF!)))</formula>
    </cfRule>
    <cfRule type="containsText" dxfId="5996" priority="9404" operator="containsText" text="SÁB">
      <formula>NOT(ISERROR(SEARCH("SÁB",#REF!)))</formula>
    </cfRule>
    <cfRule type="colorScale" priority="9405">
      <colorScale>
        <cfvo type="min"/>
        <cfvo type="max"/>
        <color rgb="FFFF7128"/>
        <color rgb="FFFFEF9C"/>
      </colorScale>
    </cfRule>
    <cfRule type="containsText" dxfId="5995" priority="9406" operator="containsText" text="SÁB">
      <formula>NOT(ISERROR(SEARCH("SÁB",#REF!)))</formula>
    </cfRule>
    <cfRule type="containsText" dxfId="5994" priority="9407" operator="containsText" text="SAB">
      <formula>NOT(ISERROR(SEARCH("SAB",#REF!)))</formula>
    </cfRule>
  </conditionalFormatting>
  <conditionalFormatting sqref="AM40">
    <cfRule type="containsText" dxfId="5993" priority="9419" operator="containsText" text="SÁB">
      <formula>NOT(ISERROR(SEARCH("SÁB",#REF!)))</formula>
    </cfRule>
    <cfRule type="containsText" dxfId="5992" priority="9423" operator="containsText" text="SAB">
      <formula>NOT(ISERROR(SEARCH("SAB",#REF!)))</formula>
    </cfRule>
    <cfRule type="containsText" priority="9418" operator="containsText" text="DOM">
      <formula>NOT(ISERROR(SEARCH("DOM",#REF!)))</formula>
    </cfRule>
    <cfRule type="containsText" dxfId="5991" priority="9422" operator="containsText" text="SÁB">
      <formula>NOT(ISERROR(SEARCH("SÁB",#REF!)))</formula>
    </cfRule>
    <cfRule type="colorScale" priority="9421">
      <colorScale>
        <cfvo type="min"/>
        <cfvo type="max"/>
        <color rgb="FFFF7128"/>
        <color rgb="FFFFEF9C"/>
      </colorScale>
    </cfRule>
  </conditionalFormatting>
  <conditionalFormatting sqref="AM42">
    <cfRule type="containsText" dxfId="5990" priority="9416" operator="containsText" text="SÁB">
      <formula>NOT(ISERROR(SEARCH("SÁB",#REF!)))</formula>
    </cfRule>
    <cfRule type="colorScale" priority="9415">
      <colorScale>
        <cfvo type="min"/>
        <cfvo type="max"/>
        <color rgb="FFFF7128"/>
        <color rgb="FFFFEF9C"/>
      </colorScale>
    </cfRule>
    <cfRule type="containsText" dxfId="5989" priority="9414" operator="containsText" text="SÁB">
      <formula>NOT(ISERROR(SEARCH("SÁB",#REF!)))</formula>
    </cfRule>
    <cfRule type="containsText" dxfId="5988" priority="9417" operator="containsText" text="SAB">
      <formula>NOT(ISERROR(SEARCH("SAB",#REF!)))</formula>
    </cfRule>
    <cfRule type="containsText" priority="9413" operator="containsText" text="DOM">
      <formula>NOT(ISERROR(SEARCH("DOM",#REF!)))</formula>
    </cfRule>
  </conditionalFormatting>
  <conditionalFormatting sqref="AM47">
    <cfRule type="containsText" dxfId="5987" priority="9384" operator="containsText" text="SAB">
      <formula>NOT(ISERROR(SEARCH("SAB",#REF!)))</formula>
    </cfRule>
    <cfRule type="colorScale" priority="9382">
      <colorScale>
        <cfvo type="min"/>
        <cfvo type="max"/>
        <color rgb="FFFF7128"/>
        <color rgb="FFFFEF9C"/>
      </colorScale>
    </cfRule>
    <cfRule type="containsText" dxfId="5986" priority="9381" operator="containsText" text="SÁB">
      <formula>NOT(ISERROR(SEARCH("SÁB",#REF!)))</formula>
    </cfRule>
  </conditionalFormatting>
  <conditionalFormatting sqref="AM47:AM48">
    <cfRule type="containsText" priority="9380" operator="containsText" text="DOM">
      <formula>NOT(ISERROR(SEARCH("DOM",#REF!)))</formula>
    </cfRule>
    <cfRule type="containsText" dxfId="5985" priority="9383" operator="containsText" text="SÁB">
      <formula>NOT(ISERROR(SEARCH("SÁB",#REF!)))</formula>
    </cfRule>
  </conditionalFormatting>
  <conditionalFormatting sqref="AM48">
    <cfRule type="colorScale" priority="9390">
      <colorScale>
        <cfvo type="min"/>
        <cfvo type="max"/>
        <color rgb="FFFF7128"/>
        <color rgb="FFFFEF9C"/>
      </colorScale>
    </cfRule>
    <cfRule type="containsText" dxfId="5984" priority="9391" operator="containsText" text="SÁB">
      <formula>NOT(ISERROR(SEARCH("SÁB",#REF!)))</formula>
    </cfRule>
    <cfRule type="containsText" dxfId="5983" priority="9392" operator="containsText" text="SAB">
      <formula>NOT(ISERROR(SEARCH("SAB",#REF!)))</formula>
    </cfRule>
  </conditionalFormatting>
  <conditionalFormatting sqref="AM50">
    <cfRule type="containsText" dxfId="5982" priority="9389" operator="containsText" text="SAB">
      <formula>NOT(ISERROR(SEARCH("SAB",#REF!)))</formula>
    </cfRule>
    <cfRule type="containsText" dxfId="5981" priority="9386" operator="containsText" text="SÁB">
      <formula>NOT(ISERROR(SEARCH("SÁB",#REF!)))</formula>
    </cfRule>
    <cfRule type="colorScale" priority="9387">
      <colorScale>
        <cfvo type="min"/>
        <cfvo type="max"/>
        <color rgb="FFFF7128"/>
        <color rgb="FFFFEF9C"/>
      </colorScale>
    </cfRule>
    <cfRule type="containsText" dxfId="5980" priority="9388" operator="containsText" text="SÁB">
      <formula>NOT(ISERROR(SEARCH("SÁB",#REF!)))</formula>
    </cfRule>
    <cfRule type="containsText" priority="9385" operator="containsText" text="DOM">
      <formula>NOT(ISERROR(SEARCH("DOM",#REF!)))</formula>
    </cfRule>
  </conditionalFormatting>
  <conditionalFormatting sqref="AP26 AP28 AP33 AP35 AP40 AP42 AP47:AP48 AP50">
    <cfRule type="containsText" dxfId="5979" priority="8979" operator="containsText" text="DOM">
      <formula>NOT(ISERROR(SEARCH("DOM",#REF!)))</formula>
    </cfRule>
  </conditionalFormatting>
  <conditionalFormatting sqref="AP26">
    <cfRule type="containsText" dxfId="5978" priority="9001" operator="containsText" text="SÁB">
      <formula>NOT(ISERROR(SEARCH("SÁB",#REF!)))</formula>
    </cfRule>
    <cfRule type="containsText" dxfId="5977" priority="9002" operator="containsText" text="SAB">
      <formula>NOT(ISERROR(SEARCH("SAB",#REF!)))</formula>
    </cfRule>
    <cfRule type="containsText" priority="8998" operator="containsText" text="DOM">
      <formula>NOT(ISERROR(SEARCH("DOM",#REF!)))</formula>
    </cfRule>
    <cfRule type="containsText" dxfId="5976" priority="8999" operator="containsText" text="SÁB">
      <formula>NOT(ISERROR(SEARCH("SÁB",#REF!)))</formula>
    </cfRule>
    <cfRule type="colorScale" priority="9000">
      <colorScale>
        <cfvo type="min"/>
        <cfvo type="max"/>
        <color rgb="FFFF7128"/>
        <color rgb="FFFFEF9C"/>
      </colorScale>
    </cfRule>
  </conditionalFormatting>
  <conditionalFormatting sqref="AP28">
    <cfRule type="containsText" dxfId="5975" priority="8997" operator="containsText" text="SAB">
      <formula>NOT(ISERROR(SEARCH("SAB",#REF!)))</formula>
    </cfRule>
    <cfRule type="containsText" dxfId="5974" priority="8996" operator="containsText" text="SÁB">
      <formula>NOT(ISERROR(SEARCH("SÁB",#REF!)))</formula>
    </cfRule>
    <cfRule type="colorScale" priority="8995">
      <colorScale>
        <cfvo type="min"/>
        <cfvo type="max"/>
        <color rgb="FFFF7128"/>
        <color rgb="FFFFEF9C"/>
      </colorScale>
    </cfRule>
    <cfRule type="containsText" dxfId="5973" priority="8994" operator="containsText" text="SÁB">
      <formula>NOT(ISERROR(SEARCH("SÁB",#REF!)))</formula>
    </cfRule>
    <cfRule type="containsText" priority="8993" operator="containsText" text="DOM">
      <formula>NOT(ISERROR(SEARCH("DOM",#REF!)))</formula>
    </cfRule>
  </conditionalFormatting>
  <conditionalFormatting sqref="AP33">
    <cfRule type="containsText" priority="9008" operator="containsText" text="DOM">
      <formula>NOT(ISERROR(SEARCH("DOM",#REF!)))</formula>
    </cfRule>
    <cfRule type="containsText" dxfId="5972" priority="9009" operator="containsText" text="SÁB">
      <formula>NOT(ISERROR(SEARCH("SÁB",#REF!)))</formula>
    </cfRule>
    <cfRule type="colorScale" priority="9010">
      <colorScale>
        <cfvo type="min"/>
        <cfvo type="max"/>
        <color rgb="FFFF7128"/>
        <color rgb="FFFFEF9C"/>
      </colorScale>
    </cfRule>
    <cfRule type="containsText" dxfId="5971" priority="9012" operator="containsText" text="SAB">
      <formula>NOT(ISERROR(SEARCH("SAB",#REF!)))</formula>
    </cfRule>
    <cfRule type="containsText" dxfId="5970" priority="9011" operator="containsText" text="SÁB">
      <formula>NOT(ISERROR(SEARCH("SÁB",#REF!)))</formula>
    </cfRule>
  </conditionalFormatting>
  <conditionalFormatting sqref="AP35">
    <cfRule type="containsText" dxfId="5969" priority="9006" operator="containsText" text="SÁB">
      <formula>NOT(ISERROR(SEARCH("SÁB",#REF!)))</formula>
    </cfRule>
    <cfRule type="containsText" dxfId="5968" priority="9007" operator="containsText" text="SAB">
      <formula>NOT(ISERROR(SEARCH("SAB",#REF!)))</formula>
    </cfRule>
    <cfRule type="containsText" priority="9003" operator="containsText" text="DOM">
      <formula>NOT(ISERROR(SEARCH("DOM",#REF!)))</formula>
    </cfRule>
    <cfRule type="containsText" dxfId="5967" priority="9004" operator="containsText" text="SÁB">
      <formula>NOT(ISERROR(SEARCH("SÁB",#REF!)))</formula>
    </cfRule>
    <cfRule type="colorScale" priority="9005">
      <colorScale>
        <cfvo type="min"/>
        <cfvo type="max"/>
        <color rgb="FFFF7128"/>
        <color rgb="FFFFEF9C"/>
      </colorScale>
    </cfRule>
  </conditionalFormatting>
  <conditionalFormatting sqref="AP40">
    <cfRule type="containsText" priority="9018" operator="containsText" text="DOM">
      <formula>NOT(ISERROR(SEARCH("DOM",#REF!)))</formula>
    </cfRule>
    <cfRule type="containsText" dxfId="5966" priority="9019" operator="containsText" text="SÁB">
      <formula>NOT(ISERROR(SEARCH("SÁB",#REF!)))</formula>
    </cfRule>
    <cfRule type="colorScale" priority="9021">
      <colorScale>
        <cfvo type="min"/>
        <cfvo type="max"/>
        <color rgb="FFFF7128"/>
        <color rgb="FFFFEF9C"/>
      </colorScale>
    </cfRule>
    <cfRule type="containsText" dxfId="5965" priority="9023" operator="containsText" text="SAB">
      <formula>NOT(ISERROR(SEARCH("SAB",#REF!)))</formula>
    </cfRule>
    <cfRule type="containsText" dxfId="5964" priority="9022" operator="containsText" text="SÁB">
      <formula>NOT(ISERROR(SEARCH("SÁB",#REF!)))</formula>
    </cfRule>
  </conditionalFormatting>
  <conditionalFormatting sqref="AP42">
    <cfRule type="containsText" priority="9013" operator="containsText" text="DOM">
      <formula>NOT(ISERROR(SEARCH("DOM",#REF!)))</formula>
    </cfRule>
    <cfRule type="colorScale" priority="9015">
      <colorScale>
        <cfvo type="min"/>
        <cfvo type="max"/>
        <color rgb="FFFF7128"/>
        <color rgb="FFFFEF9C"/>
      </colorScale>
    </cfRule>
    <cfRule type="containsText" dxfId="5963" priority="9016" operator="containsText" text="SÁB">
      <formula>NOT(ISERROR(SEARCH("SÁB",#REF!)))</formula>
    </cfRule>
    <cfRule type="containsText" dxfId="5962" priority="9017" operator="containsText" text="SAB">
      <formula>NOT(ISERROR(SEARCH("SAB",#REF!)))</formula>
    </cfRule>
    <cfRule type="containsText" dxfId="5961" priority="9014" operator="containsText" text="SÁB">
      <formula>NOT(ISERROR(SEARCH("SÁB",#REF!)))</formula>
    </cfRule>
  </conditionalFormatting>
  <conditionalFormatting sqref="AP47">
    <cfRule type="containsText" dxfId="5960" priority="8984" operator="containsText" text="SAB">
      <formula>NOT(ISERROR(SEARCH("SAB",#REF!)))</formula>
    </cfRule>
    <cfRule type="colorScale" priority="8982">
      <colorScale>
        <cfvo type="min"/>
        <cfvo type="max"/>
        <color rgb="FFFF7128"/>
        <color rgb="FFFFEF9C"/>
      </colorScale>
    </cfRule>
    <cfRule type="containsText" dxfId="5959" priority="8981" operator="containsText" text="SÁB">
      <formula>NOT(ISERROR(SEARCH("SÁB",#REF!)))</formula>
    </cfRule>
  </conditionalFormatting>
  <conditionalFormatting sqref="AP47:AP48">
    <cfRule type="containsText" priority="8980" operator="containsText" text="DOM">
      <formula>NOT(ISERROR(SEARCH("DOM",#REF!)))</formula>
    </cfRule>
    <cfRule type="containsText" dxfId="5958" priority="8983" operator="containsText" text="SÁB">
      <formula>NOT(ISERROR(SEARCH("SÁB",#REF!)))</formula>
    </cfRule>
  </conditionalFormatting>
  <conditionalFormatting sqref="AP48">
    <cfRule type="containsText" dxfId="5957" priority="8992" operator="containsText" text="SAB">
      <formula>NOT(ISERROR(SEARCH("SAB",#REF!)))</formula>
    </cfRule>
    <cfRule type="colorScale" priority="8990">
      <colorScale>
        <cfvo type="min"/>
        <cfvo type="max"/>
        <color rgb="FFFF7128"/>
        <color rgb="FFFFEF9C"/>
      </colorScale>
    </cfRule>
    <cfRule type="containsText" dxfId="5956" priority="8991" operator="containsText" text="SÁB">
      <formula>NOT(ISERROR(SEARCH("SÁB",#REF!)))</formula>
    </cfRule>
  </conditionalFormatting>
  <conditionalFormatting sqref="AP50">
    <cfRule type="colorScale" priority="8987">
      <colorScale>
        <cfvo type="min"/>
        <cfvo type="max"/>
        <color rgb="FFFF7128"/>
        <color rgb="FFFFEF9C"/>
      </colorScale>
    </cfRule>
    <cfRule type="containsText" dxfId="5955" priority="8989" operator="containsText" text="SAB">
      <formula>NOT(ISERROR(SEARCH("SAB",#REF!)))</formula>
    </cfRule>
    <cfRule type="containsText" dxfId="5954" priority="8988" operator="containsText" text="SÁB">
      <formula>NOT(ISERROR(SEARCH("SÁB",#REF!)))</formula>
    </cfRule>
    <cfRule type="containsText" priority="8985" operator="containsText" text="DOM">
      <formula>NOT(ISERROR(SEARCH("DOM",#REF!)))</formula>
    </cfRule>
    <cfRule type="containsText" dxfId="5953" priority="8986" operator="containsText" text="SÁB">
      <formula>NOT(ISERROR(SEARCH("SÁB",#REF!)))</formula>
    </cfRule>
  </conditionalFormatting>
  <conditionalFormatting sqref="AS47">
    <cfRule type="containsText" dxfId="5952" priority="8967" operator="containsText" text="SÁB">
      <formula>NOT(ISERROR(SEARCH("SÁB",#REF!)))</formula>
    </cfRule>
    <cfRule type="containsText" dxfId="5951" priority="8970" operator="containsText" text="SAB">
      <formula>NOT(ISERROR(SEARCH("SAB",#REF!)))</formula>
    </cfRule>
    <cfRule type="colorScale" priority="8968">
      <colorScale>
        <cfvo type="min"/>
        <cfvo type="max"/>
        <color rgb="FFFF7128"/>
        <color rgb="FFFFEF9C"/>
      </colorScale>
    </cfRule>
  </conditionalFormatting>
  <conditionalFormatting sqref="AS47:AS48 AS50">
    <cfRule type="containsText" dxfId="5950" priority="8965" operator="containsText" text="DOM">
      <formula>NOT(ISERROR(SEARCH("DOM",#REF!)))</formula>
    </cfRule>
  </conditionalFormatting>
  <conditionalFormatting sqref="AS47:AS48">
    <cfRule type="containsText" dxfId="5949" priority="8969" operator="containsText" text="SÁB">
      <formula>NOT(ISERROR(SEARCH("SÁB",#REF!)))</formula>
    </cfRule>
    <cfRule type="containsText" priority="8966" operator="containsText" text="DOM">
      <formula>NOT(ISERROR(SEARCH("DOM",#REF!)))</formula>
    </cfRule>
  </conditionalFormatting>
  <conditionalFormatting sqref="AS48">
    <cfRule type="colorScale" priority="8976">
      <colorScale>
        <cfvo type="min"/>
        <cfvo type="max"/>
        <color rgb="FFFF7128"/>
        <color rgb="FFFFEF9C"/>
      </colorScale>
    </cfRule>
    <cfRule type="containsText" dxfId="5948" priority="8978" operator="containsText" text="SAB">
      <formula>NOT(ISERROR(SEARCH("SAB",#REF!)))</formula>
    </cfRule>
    <cfRule type="containsText" dxfId="5947" priority="8977" operator="containsText" text="SÁB">
      <formula>NOT(ISERROR(SEARCH("SÁB",#REF!)))</formula>
    </cfRule>
  </conditionalFormatting>
  <conditionalFormatting sqref="AS50">
    <cfRule type="containsText" priority="8971" operator="containsText" text="DOM">
      <formula>NOT(ISERROR(SEARCH("DOM",#REF!)))</formula>
    </cfRule>
    <cfRule type="containsText" dxfId="5946" priority="8972" operator="containsText" text="SÁB">
      <formula>NOT(ISERROR(SEARCH("SÁB",#REF!)))</formula>
    </cfRule>
    <cfRule type="containsText" dxfId="5945" priority="8975" operator="containsText" text="SAB">
      <formula>NOT(ISERROR(SEARCH("SAB",#REF!)))</formula>
    </cfRule>
    <cfRule type="colorScale" priority="8973">
      <colorScale>
        <cfvo type="min"/>
        <cfvo type="max"/>
        <color rgb="FFFF7128"/>
        <color rgb="FFFFEF9C"/>
      </colorScale>
    </cfRule>
    <cfRule type="containsText" dxfId="5944" priority="8974" operator="containsText" text="SÁB">
      <formula>NOT(ISERROR(SEARCH("SÁB",#REF!)))</formula>
    </cfRule>
  </conditionalFormatting>
  <conditionalFormatting sqref="AV26 AY26 BB26 BE26 BH26 BK26">
    <cfRule type="containsText" dxfId="5943" priority="9190" operator="containsText" text="SAB">
      <formula>NOT(ISERROR(SEARCH("SAB",#REF!)))</formula>
    </cfRule>
    <cfRule type="containsText" dxfId="5942" priority="9186" operator="containsText" text="SÁB">
      <formula>NOT(ISERROR(SEARCH("SÁB",#REF!)))</formula>
    </cfRule>
    <cfRule type="containsText" dxfId="5941" priority="9184" operator="containsText" text="DOM">
      <formula>NOT(ISERROR(SEARCH("DOM",#REF!)))</formula>
    </cfRule>
    <cfRule type="containsText" priority="9185" operator="containsText" text="DOM">
      <formula>NOT(ISERROR(SEARCH("DOM",#REF!)))</formula>
    </cfRule>
    <cfRule type="containsText" dxfId="5940" priority="9189" operator="containsText" text="SÁB">
      <formula>NOT(ISERROR(SEARCH("SÁB",#REF!)))</formula>
    </cfRule>
  </conditionalFormatting>
  <conditionalFormatting sqref="BE26 AV26 AY26 BB26 BK26 BH26">
    <cfRule type="colorScale" priority="9188">
      <colorScale>
        <cfvo type="min"/>
        <cfvo type="max"/>
        <color rgb="FFFF7128"/>
        <color rgb="FFFFEF9C"/>
      </colorScale>
    </cfRule>
  </conditionalFormatting>
  <conditionalFormatting sqref="AV28">
    <cfRule type="containsText" dxfId="5939" priority="9364" operator="containsText" text="SAB">
      <formula>NOT(ISERROR(SEARCH("SAB",#REF!)))</formula>
    </cfRule>
    <cfRule type="containsText" dxfId="5938" priority="9363" operator="containsText" text="SÁB">
      <formula>NOT(ISERROR(SEARCH("SÁB",#REF!)))</formula>
    </cfRule>
    <cfRule type="colorScale" priority="9362">
      <colorScale>
        <cfvo type="min"/>
        <cfvo type="max"/>
        <color rgb="FFFF7128"/>
        <color rgb="FFFFEF9C"/>
      </colorScale>
    </cfRule>
    <cfRule type="containsText" dxfId="5937" priority="9361" operator="containsText" text="SÁB">
      <formula>NOT(ISERROR(SEARCH("SÁB",#REF!)))</formula>
    </cfRule>
    <cfRule type="containsText" priority="9360" operator="containsText" text="DOM">
      <formula>NOT(ISERROR(SEARCH("DOM",#REF!)))</formula>
    </cfRule>
  </conditionalFormatting>
  <conditionalFormatting sqref="AV33 AY33 BB33 BE33 BH33 BK33">
    <cfRule type="containsText" dxfId="5936" priority="9197" operator="containsText" text="SAB">
      <formula>NOT(ISERROR(SEARCH("SAB",#REF!)))</formula>
    </cfRule>
    <cfRule type="containsText" dxfId="5935" priority="9196" operator="containsText" text="SÁB">
      <formula>NOT(ISERROR(SEARCH("SÁB",#REF!)))</formula>
    </cfRule>
  </conditionalFormatting>
  <conditionalFormatting sqref="AV33 AY33 BB33 BE33 BK33">
    <cfRule type="containsText" dxfId="5934" priority="9193" operator="containsText" text="SÁB">
      <formula>NOT(ISERROR(SEARCH("SÁB",#REF!)))</formula>
    </cfRule>
    <cfRule type="containsText" priority="9192" operator="containsText" text="DOM">
      <formula>NOT(ISERROR(SEARCH("DOM",#REF!)))</formula>
    </cfRule>
  </conditionalFormatting>
  <conditionalFormatting sqref="BE33 AV33 AY33 BB33 BK33 BH33">
    <cfRule type="colorScale" priority="9195">
      <colorScale>
        <cfvo type="min"/>
        <cfvo type="max"/>
        <color rgb="FFFF7128"/>
        <color rgb="FFFFEF9C"/>
      </colorScale>
    </cfRule>
  </conditionalFormatting>
  <conditionalFormatting sqref="AV35">
    <cfRule type="containsText" dxfId="5933" priority="9368" operator="containsText" text="SÁB">
      <formula>NOT(ISERROR(SEARCH("SÁB",#REF!)))</formula>
    </cfRule>
    <cfRule type="colorScale" priority="9367">
      <colorScale>
        <cfvo type="min"/>
        <cfvo type="max"/>
        <color rgb="FFFF7128"/>
        <color rgb="FFFFEF9C"/>
      </colorScale>
    </cfRule>
    <cfRule type="containsText" dxfId="5932" priority="9366" operator="containsText" text="SÁB">
      <formula>NOT(ISERROR(SEARCH("SÁB",#REF!)))</formula>
    </cfRule>
    <cfRule type="containsText" priority="9365" operator="containsText" text="DOM">
      <formula>NOT(ISERROR(SEARCH("DOM",#REF!)))</formula>
    </cfRule>
    <cfRule type="containsText" dxfId="5931" priority="9369" operator="containsText" text="SAB">
      <formula>NOT(ISERROR(SEARCH("SAB",#REF!)))</formula>
    </cfRule>
  </conditionalFormatting>
  <conditionalFormatting sqref="AV40 AV28 AV35 AV42 AV47:AV48 AV50">
    <cfRule type="containsText" dxfId="5930" priority="9346" operator="containsText" text="DOM">
      <formula>NOT(ISERROR(SEARCH("DOM",#REF!)))</formula>
    </cfRule>
  </conditionalFormatting>
  <conditionalFormatting sqref="AV40 AY40 BB40 BE40 BH40 BK40">
    <cfRule type="containsText" dxfId="5929" priority="9234" operator="containsText" text="SÁB">
      <formula>NOT(ISERROR(SEARCH("SÁB",#REF!)))</formula>
    </cfRule>
    <cfRule type="containsText" dxfId="5928" priority="9235" operator="containsText" text="SAB">
      <formula>NOT(ISERROR(SEARCH("SAB",#REF!)))</formula>
    </cfRule>
  </conditionalFormatting>
  <conditionalFormatting sqref="AV40 AY40 BB40 BE40">
    <cfRule type="containsText" dxfId="5927" priority="9231" operator="containsText" text="SÁB">
      <formula>NOT(ISERROR(SEARCH("SÁB",#REF!)))</formula>
    </cfRule>
    <cfRule type="containsText" priority="9230" operator="containsText" text="DOM">
      <formula>NOT(ISERROR(SEARCH("DOM",#REF!)))</formula>
    </cfRule>
  </conditionalFormatting>
  <conditionalFormatting sqref="BE40 AV40 AY40 BB40 BK40 BH40">
    <cfRule type="colorScale" priority="9233">
      <colorScale>
        <cfvo type="min"/>
        <cfvo type="max"/>
        <color rgb="FFFF7128"/>
        <color rgb="FFFFEF9C"/>
      </colorScale>
    </cfRule>
  </conditionalFormatting>
  <conditionalFormatting sqref="AV40">
    <cfRule type="colorScale" priority="9376">
      <colorScale>
        <cfvo type="min"/>
        <cfvo type="max"/>
        <color rgb="FFFF7128"/>
        <color rgb="FFFFEF9C"/>
      </colorScale>
    </cfRule>
    <cfRule type="containsText" dxfId="5926" priority="9377" operator="containsText" text="SÁB">
      <formula>NOT(ISERROR(SEARCH("SÁB",#REF!)))</formula>
    </cfRule>
    <cfRule type="containsText" dxfId="5925" priority="9378" operator="containsText" text="SAB">
      <formula>NOT(ISERROR(SEARCH("SAB",#REF!)))</formula>
    </cfRule>
  </conditionalFormatting>
  <conditionalFormatting sqref="AV42">
    <cfRule type="colorScale" priority="9372">
      <colorScale>
        <cfvo type="min"/>
        <cfvo type="max"/>
        <color rgb="FFFF7128"/>
        <color rgb="FFFFEF9C"/>
      </colorScale>
    </cfRule>
    <cfRule type="containsText" dxfId="5924" priority="9371" operator="containsText" text="SÁB">
      <formula>NOT(ISERROR(SEARCH("SÁB",#REF!)))</formula>
    </cfRule>
    <cfRule type="containsText" priority="9370" operator="containsText" text="DOM">
      <formula>NOT(ISERROR(SEARCH("DOM",#REF!)))</formula>
    </cfRule>
    <cfRule type="containsText" dxfId="5923" priority="9373" operator="containsText" text="SÁB">
      <formula>NOT(ISERROR(SEARCH("SÁB",#REF!)))</formula>
    </cfRule>
    <cfRule type="containsText" dxfId="5922" priority="9374" operator="containsText" text="SAB">
      <formula>NOT(ISERROR(SEARCH("SAB",#REF!)))</formula>
    </cfRule>
  </conditionalFormatting>
  <conditionalFormatting sqref="AV47">
    <cfRule type="containsText" dxfId="5921" priority="9351" operator="containsText" text="SAB">
      <formula>NOT(ISERROR(SEARCH("SAB",#REF!)))</formula>
    </cfRule>
    <cfRule type="colorScale" priority="9349">
      <colorScale>
        <cfvo type="min"/>
        <cfvo type="max"/>
        <color rgb="FFFF7128"/>
        <color rgb="FFFFEF9C"/>
      </colorScale>
    </cfRule>
    <cfRule type="containsText" dxfId="5920" priority="9348" operator="containsText" text="SÁB">
      <formula>NOT(ISERROR(SEARCH("SÁB",#REF!)))</formula>
    </cfRule>
  </conditionalFormatting>
  <conditionalFormatting sqref="AV47:AV48">
    <cfRule type="containsText" priority="9347" operator="containsText" text="DOM">
      <formula>NOT(ISERROR(SEARCH("DOM",#REF!)))</formula>
    </cfRule>
    <cfRule type="containsText" dxfId="5919" priority="9350" operator="containsText" text="SÁB">
      <formula>NOT(ISERROR(SEARCH("SÁB",#REF!)))</formula>
    </cfRule>
  </conditionalFormatting>
  <conditionalFormatting sqref="AV48">
    <cfRule type="containsText" dxfId="5918" priority="9359" operator="containsText" text="SAB">
      <formula>NOT(ISERROR(SEARCH("SAB",#REF!)))</formula>
    </cfRule>
    <cfRule type="colorScale" priority="9357">
      <colorScale>
        <cfvo type="min"/>
        <cfvo type="max"/>
        <color rgb="FFFF7128"/>
        <color rgb="FFFFEF9C"/>
      </colorScale>
    </cfRule>
    <cfRule type="containsText" dxfId="5917" priority="9358" operator="containsText" text="SÁB">
      <formula>NOT(ISERROR(SEARCH("SÁB",#REF!)))</formula>
    </cfRule>
  </conditionalFormatting>
  <conditionalFormatting sqref="AV50">
    <cfRule type="containsText" dxfId="5916" priority="9356" operator="containsText" text="SAB">
      <formula>NOT(ISERROR(SEARCH("SAB",#REF!)))</formula>
    </cfRule>
    <cfRule type="containsText" priority="9352" operator="containsText" text="DOM">
      <formula>NOT(ISERROR(SEARCH("DOM",#REF!)))</formula>
    </cfRule>
    <cfRule type="containsText" dxfId="5915" priority="9353" operator="containsText" text="SÁB">
      <formula>NOT(ISERROR(SEARCH("SÁB",#REF!)))</formula>
    </cfRule>
    <cfRule type="colorScale" priority="9354">
      <colorScale>
        <cfvo type="min"/>
        <cfvo type="max"/>
        <color rgb="FFFF7128"/>
        <color rgb="FFFFEF9C"/>
      </colorScale>
    </cfRule>
    <cfRule type="containsText" dxfId="5914" priority="9355" operator="containsText" text="SÁB">
      <formula>NOT(ISERROR(SEARCH("SÁB",#REF!)))</formula>
    </cfRule>
  </conditionalFormatting>
  <conditionalFormatting sqref="AY28">
    <cfRule type="containsText" priority="9325" operator="containsText" text="DOM">
      <formula>NOT(ISERROR(SEARCH("DOM",#REF!)))</formula>
    </cfRule>
    <cfRule type="containsText" dxfId="5913" priority="9326" operator="containsText" text="SÁB">
      <formula>NOT(ISERROR(SEARCH("SÁB",#REF!)))</formula>
    </cfRule>
    <cfRule type="colorScale" priority="9327">
      <colorScale>
        <cfvo type="min"/>
        <cfvo type="max"/>
        <color rgb="FFFF7128"/>
        <color rgb="FFFFEF9C"/>
      </colorScale>
    </cfRule>
    <cfRule type="containsText" dxfId="5912" priority="9328" operator="containsText" text="SÁB">
      <formula>NOT(ISERROR(SEARCH("SÁB",#REF!)))</formula>
    </cfRule>
    <cfRule type="containsText" dxfId="5911" priority="9329" operator="containsText" text="SAB">
      <formula>NOT(ISERROR(SEARCH("SAB",#REF!)))</formula>
    </cfRule>
  </conditionalFormatting>
  <conditionalFormatting sqref="AY33">
    <cfRule type="colorScale" priority="9335">
      <colorScale>
        <cfvo type="min"/>
        <cfvo type="max"/>
        <color rgb="FFFF7128"/>
        <color rgb="FFFFEF9C"/>
      </colorScale>
    </cfRule>
    <cfRule type="containsText" dxfId="5910" priority="9337" operator="containsText" text="SAB">
      <formula>NOT(ISERROR(SEARCH("SAB",#REF!)))</formula>
    </cfRule>
    <cfRule type="containsText" dxfId="5909" priority="9336" operator="containsText" text="SÁB">
      <formula>NOT(ISERROR(SEARCH("SÁB",#REF!)))</formula>
    </cfRule>
  </conditionalFormatting>
  <conditionalFormatting sqref="AY35">
    <cfRule type="containsText" dxfId="5908" priority="9331" operator="containsText" text="SÁB">
      <formula>NOT(ISERROR(SEARCH("SÁB",#REF!)))</formula>
    </cfRule>
    <cfRule type="containsText" priority="9330" operator="containsText" text="DOM">
      <formula>NOT(ISERROR(SEARCH("DOM",#REF!)))</formula>
    </cfRule>
    <cfRule type="colorScale" priority="9332">
      <colorScale>
        <cfvo type="min"/>
        <cfvo type="max"/>
        <color rgb="FFFF7128"/>
        <color rgb="FFFFEF9C"/>
      </colorScale>
    </cfRule>
    <cfRule type="containsText" dxfId="5907" priority="9333" operator="containsText" text="SÁB">
      <formula>NOT(ISERROR(SEARCH("SÁB",#REF!)))</formula>
    </cfRule>
    <cfRule type="containsText" dxfId="5906" priority="9334" operator="containsText" text="SAB">
      <formula>NOT(ISERROR(SEARCH("SAB",#REF!)))</formula>
    </cfRule>
  </conditionalFormatting>
  <conditionalFormatting sqref="AY40 AY33 AY28 AY35 AY42 AY47:AY48 AY50">
    <cfRule type="containsText" dxfId="5905" priority="9311" operator="containsText" text="DOM">
      <formula>NOT(ISERROR(SEARCH("DOM",#REF!)))</formula>
    </cfRule>
  </conditionalFormatting>
  <conditionalFormatting sqref="AY40">
    <cfRule type="colorScale" priority="9343">
      <colorScale>
        <cfvo type="min"/>
        <cfvo type="max"/>
        <color rgb="FFFF7128"/>
        <color rgb="FFFFEF9C"/>
      </colorScale>
    </cfRule>
    <cfRule type="containsText" dxfId="5904" priority="9344" operator="containsText" text="SÁB">
      <formula>NOT(ISERROR(SEARCH("SÁB",#REF!)))</formula>
    </cfRule>
    <cfRule type="containsText" dxfId="5903" priority="9345" operator="containsText" text="SAB">
      <formula>NOT(ISERROR(SEARCH("SAB",#REF!)))</formula>
    </cfRule>
  </conditionalFormatting>
  <conditionalFormatting sqref="AY42">
    <cfRule type="containsText" dxfId="5902" priority="9339" operator="containsText" text="SÁB">
      <formula>NOT(ISERROR(SEARCH("SÁB",#REF!)))</formula>
    </cfRule>
    <cfRule type="containsText" priority="9338" operator="containsText" text="DOM">
      <formula>NOT(ISERROR(SEARCH("DOM",#REF!)))</formula>
    </cfRule>
    <cfRule type="colorScale" priority="9340">
      <colorScale>
        <cfvo type="min"/>
        <cfvo type="max"/>
        <color rgb="FFFF7128"/>
        <color rgb="FFFFEF9C"/>
      </colorScale>
    </cfRule>
    <cfRule type="containsText" dxfId="5901" priority="9341" operator="containsText" text="SÁB">
      <formula>NOT(ISERROR(SEARCH("SÁB",#REF!)))</formula>
    </cfRule>
    <cfRule type="containsText" dxfId="5900" priority="9342" operator="containsText" text="SAB">
      <formula>NOT(ISERROR(SEARCH("SAB",#REF!)))</formula>
    </cfRule>
  </conditionalFormatting>
  <conditionalFormatting sqref="AY47">
    <cfRule type="containsText" dxfId="5899" priority="9316" operator="containsText" text="SAB">
      <formula>NOT(ISERROR(SEARCH("SAB",#REF!)))</formula>
    </cfRule>
    <cfRule type="colorScale" priority="9314">
      <colorScale>
        <cfvo type="min"/>
        <cfvo type="max"/>
        <color rgb="FFFF7128"/>
        <color rgb="FFFFEF9C"/>
      </colorScale>
    </cfRule>
    <cfRule type="containsText" dxfId="5898" priority="9313" operator="containsText" text="SÁB">
      <formula>NOT(ISERROR(SEARCH("SÁB",#REF!)))</formula>
    </cfRule>
  </conditionalFormatting>
  <conditionalFormatting sqref="AY47:AY48">
    <cfRule type="containsText" priority="9312" operator="containsText" text="DOM">
      <formula>NOT(ISERROR(SEARCH("DOM",#REF!)))</formula>
    </cfRule>
    <cfRule type="containsText" dxfId="5897" priority="9315" operator="containsText" text="SÁB">
      <formula>NOT(ISERROR(SEARCH("SÁB",#REF!)))</formula>
    </cfRule>
  </conditionalFormatting>
  <conditionalFormatting sqref="AY48">
    <cfRule type="containsText" dxfId="5896" priority="9324" operator="containsText" text="SAB">
      <formula>NOT(ISERROR(SEARCH("SAB",#REF!)))</formula>
    </cfRule>
    <cfRule type="containsText" dxfId="5895" priority="9323" operator="containsText" text="SÁB">
      <formula>NOT(ISERROR(SEARCH("SÁB",#REF!)))</formula>
    </cfRule>
    <cfRule type="colorScale" priority="9322">
      <colorScale>
        <cfvo type="min"/>
        <cfvo type="max"/>
        <color rgb="FFFF7128"/>
        <color rgb="FFFFEF9C"/>
      </colorScale>
    </cfRule>
  </conditionalFormatting>
  <conditionalFormatting sqref="AY50">
    <cfRule type="containsText" priority="9317" operator="containsText" text="DOM">
      <formula>NOT(ISERROR(SEARCH("DOM",#REF!)))</formula>
    </cfRule>
    <cfRule type="containsText" dxfId="5894" priority="9320" operator="containsText" text="SÁB">
      <formula>NOT(ISERROR(SEARCH("SÁB",#REF!)))</formula>
    </cfRule>
    <cfRule type="containsText" dxfId="5893" priority="9321" operator="containsText" text="SAB">
      <formula>NOT(ISERROR(SEARCH("SAB",#REF!)))</formula>
    </cfRule>
    <cfRule type="containsText" dxfId="5892" priority="9318" operator="containsText" text="SÁB">
      <formula>NOT(ISERROR(SEARCH("SÁB",#REF!)))</formula>
    </cfRule>
    <cfRule type="colorScale" priority="9319">
      <colorScale>
        <cfvo type="min"/>
        <cfvo type="max"/>
        <color rgb="FFFF7128"/>
        <color rgb="FFFFEF9C"/>
      </colorScale>
    </cfRule>
  </conditionalFormatting>
  <conditionalFormatting sqref="BB28">
    <cfRule type="containsText" dxfId="5891" priority="9289" operator="containsText" text="SAB">
      <formula>NOT(ISERROR(SEARCH("SAB",#REF!)))</formula>
    </cfRule>
    <cfRule type="containsText" dxfId="5890" priority="9288" operator="containsText" text="SÁB">
      <formula>NOT(ISERROR(SEARCH("SÁB",#REF!)))</formula>
    </cfRule>
    <cfRule type="colorScale" priority="9287">
      <colorScale>
        <cfvo type="min"/>
        <cfvo type="max"/>
        <color rgb="FFFF7128"/>
        <color rgb="FFFFEF9C"/>
      </colorScale>
    </cfRule>
    <cfRule type="containsText" dxfId="5889" priority="9286" operator="containsText" text="SÁB">
      <formula>NOT(ISERROR(SEARCH("SÁB",#REF!)))</formula>
    </cfRule>
    <cfRule type="containsText" priority="9285" operator="containsText" text="DOM">
      <formula>NOT(ISERROR(SEARCH("DOM",#REF!)))</formula>
    </cfRule>
  </conditionalFormatting>
  <conditionalFormatting sqref="BB33">
    <cfRule type="containsText" dxfId="5888" priority="9298" operator="containsText" text="SÁB">
      <formula>NOT(ISERROR(SEARCH("SÁB",#REF!)))</formula>
    </cfRule>
    <cfRule type="containsText" dxfId="5887" priority="9299" operator="containsText" text="SAB">
      <formula>NOT(ISERROR(SEARCH("SAB",#REF!)))</formula>
    </cfRule>
    <cfRule type="colorScale" priority="9297">
      <colorScale>
        <cfvo type="min"/>
        <cfvo type="max"/>
        <color rgb="FFFF7128"/>
        <color rgb="FFFFEF9C"/>
      </colorScale>
    </cfRule>
  </conditionalFormatting>
  <conditionalFormatting sqref="BB35">
    <cfRule type="containsText" dxfId="5886" priority="9293" operator="containsText" text="SÁB">
      <formula>NOT(ISERROR(SEARCH("SÁB",#REF!)))</formula>
    </cfRule>
    <cfRule type="colorScale" priority="9292">
      <colorScale>
        <cfvo type="min"/>
        <cfvo type="max"/>
        <color rgb="FFFF7128"/>
        <color rgb="FFFFEF9C"/>
      </colorScale>
    </cfRule>
    <cfRule type="containsText" dxfId="5885" priority="9291" operator="containsText" text="SÁB">
      <formula>NOT(ISERROR(SEARCH("SÁB",#REF!)))</formula>
    </cfRule>
    <cfRule type="containsText" priority="9290" operator="containsText" text="DOM">
      <formula>NOT(ISERROR(SEARCH("DOM",#REF!)))</formula>
    </cfRule>
    <cfRule type="containsText" dxfId="5884" priority="9294" operator="containsText" text="SAB">
      <formula>NOT(ISERROR(SEARCH("SAB",#REF!)))</formula>
    </cfRule>
  </conditionalFormatting>
  <conditionalFormatting sqref="BB40 BB33 BB28 BB35 BB42 BB47:BB48 BB50">
    <cfRule type="containsText" dxfId="5883" priority="9271" operator="containsText" text="DOM">
      <formula>NOT(ISERROR(SEARCH("DOM",#REF!)))</formula>
    </cfRule>
  </conditionalFormatting>
  <conditionalFormatting sqref="BB40">
    <cfRule type="containsText" dxfId="5882" priority="9310" operator="containsText" text="SAB">
      <formula>NOT(ISERROR(SEARCH("SAB",#REF!)))</formula>
    </cfRule>
    <cfRule type="containsText" dxfId="5881" priority="9309" operator="containsText" text="SÁB">
      <formula>NOT(ISERROR(SEARCH("SÁB",#REF!)))</formula>
    </cfRule>
    <cfRule type="colorScale" priority="9308">
      <colorScale>
        <cfvo type="min"/>
        <cfvo type="max"/>
        <color rgb="FFFF7128"/>
        <color rgb="FFFFEF9C"/>
      </colorScale>
    </cfRule>
  </conditionalFormatting>
  <conditionalFormatting sqref="BB42">
    <cfRule type="containsText" dxfId="5880" priority="9304" operator="containsText" text="SAB">
      <formula>NOT(ISERROR(SEARCH("SAB",#REF!)))</formula>
    </cfRule>
    <cfRule type="containsText" dxfId="5879" priority="9303" operator="containsText" text="SÁB">
      <formula>NOT(ISERROR(SEARCH("SÁB",#REF!)))</formula>
    </cfRule>
    <cfRule type="colorScale" priority="9302">
      <colorScale>
        <cfvo type="min"/>
        <cfvo type="max"/>
        <color rgb="FFFF7128"/>
        <color rgb="FFFFEF9C"/>
      </colorScale>
    </cfRule>
    <cfRule type="containsText" dxfId="5878" priority="9301" operator="containsText" text="SÁB">
      <formula>NOT(ISERROR(SEARCH("SÁB",#REF!)))</formula>
    </cfRule>
    <cfRule type="containsText" priority="9300" operator="containsText" text="DOM">
      <formula>NOT(ISERROR(SEARCH("DOM",#REF!)))</formula>
    </cfRule>
  </conditionalFormatting>
  <conditionalFormatting sqref="BB47">
    <cfRule type="containsText" dxfId="5877" priority="9276" operator="containsText" text="SAB">
      <formula>NOT(ISERROR(SEARCH("SAB",#REF!)))</formula>
    </cfRule>
    <cfRule type="colorScale" priority="9274">
      <colorScale>
        <cfvo type="min"/>
        <cfvo type="max"/>
        <color rgb="FFFF7128"/>
        <color rgb="FFFFEF9C"/>
      </colorScale>
    </cfRule>
    <cfRule type="containsText" dxfId="5876" priority="9273" operator="containsText" text="SÁB">
      <formula>NOT(ISERROR(SEARCH("SÁB",#REF!)))</formula>
    </cfRule>
  </conditionalFormatting>
  <conditionalFormatting sqref="BB47:BB48">
    <cfRule type="containsText" dxfId="5875" priority="9275" operator="containsText" text="SÁB">
      <formula>NOT(ISERROR(SEARCH("SÁB",#REF!)))</formula>
    </cfRule>
    <cfRule type="containsText" priority="9272" operator="containsText" text="DOM">
      <formula>NOT(ISERROR(SEARCH("DOM",#REF!)))</formula>
    </cfRule>
  </conditionalFormatting>
  <conditionalFormatting sqref="BB48">
    <cfRule type="containsText" dxfId="5874" priority="9283" operator="containsText" text="SÁB">
      <formula>NOT(ISERROR(SEARCH("SÁB",#REF!)))</formula>
    </cfRule>
    <cfRule type="colorScale" priority="9282">
      <colorScale>
        <cfvo type="min"/>
        <cfvo type="max"/>
        <color rgb="FFFF7128"/>
        <color rgb="FFFFEF9C"/>
      </colorScale>
    </cfRule>
    <cfRule type="containsText" dxfId="5873" priority="9284" operator="containsText" text="SAB">
      <formula>NOT(ISERROR(SEARCH("SAB",#REF!)))</formula>
    </cfRule>
  </conditionalFormatting>
  <conditionalFormatting sqref="BB50">
    <cfRule type="colorScale" priority="9279">
      <colorScale>
        <cfvo type="min"/>
        <cfvo type="max"/>
        <color rgb="FFFF7128"/>
        <color rgb="FFFFEF9C"/>
      </colorScale>
    </cfRule>
    <cfRule type="containsText" dxfId="5872" priority="9278" operator="containsText" text="SÁB">
      <formula>NOT(ISERROR(SEARCH("SÁB",#REF!)))</formula>
    </cfRule>
    <cfRule type="containsText" priority="9277" operator="containsText" text="DOM">
      <formula>NOT(ISERROR(SEARCH("DOM",#REF!)))</formula>
    </cfRule>
    <cfRule type="containsText" dxfId="5871" priority="9281" operator="containsText" text="SAB">
      <formula>NOT(ISERROR(SEARCH("SAB",#REF!)))</formula>
    </cfRule>
    <cfRule type="containsText" dxfId="5870" priority="9280" operator="containsText" text="SÁB">
      <formula>NOT(ISERROR(SEARCH("SÁB",#REF!)))</formula>
    </cfRule>
  </conditionalFormatting>
  <conditionalFormatting sqref="BE28">
    <cfRule type="containsText" priority="9250" operator="containsText" text="DOM">
      <formula>NOT(ISERROR(SEARCH("DOM",#REF!)))</formula>
    </cfRule>
    <cfRule type="containsText" dxfId="5869" priority="9251" operator="containsText" text="SÁB">
      <formula>NOT(ISERROR(SEARCH("SÁB",#REF!)))</formula>
    </cfRule>
    <cfRule type="colorScale" priority="9252">
      <colorScale>
        <cfvo type="min"/>
        <cfvo type="max"/>
        <color rgb="FFFF7128"/>
        <color rgb="FFFFEF9C"/>
      </colorScale>
    </cfRule>
    <cfRule type="containsText" dxfId="5868" priority="9253" operator="containsText" text="SÁB">
      <formula>NOT(ISERROR(SEARCH("SÁB",#REF!)))</formula>
    </cfRule>
    <cfRule type="containsText" dxfId="5867" priority="9254" operator="containsText" text="SAB">
      <formula>NOT(ISERROR(SEARCH("SAB",#REF!)))</formula>
    </cfRule>
  </conditionalFormatting>
  <conditionalFormatting sqref="BE33">
    <cfRule type="containsText" dxfId="5866" priority="9262" operator="containsText" text="SAB">
      <formula>NOT(ISERROR(SEARCH("SAB",#REF!)))</formula>
    </cfRule>
    <cfRule type="colorScale" priority="9260">
      <colorScale>
        <cfvo type="min"/>
        <cfvo type="max"/>
        <color rgb="FFFF7128"/>
        <color rgb="FFFFEF9C"/>
      </colorScale>
    </cfRule>
    <cfRule type="containsText" dxfId="5865" priority="9261" operator="containsText" text="SÁB">
      <formula>NOT(ISERROR(SEARCH("SÁB",#REF!)))</formula>
    </cfRule>
  </conditionalFormatting>
  <conditionalFormatting sqref="BE35">
    <cfRule type="containsText" dxfId="5864" priority="9259" operator="containsText" text="SAB">
      <formula>NOT(ISERROR(SEARCH("SAB",#REF!)))</formula>
    </cfRule>
    <cfRule type="colorScale" priority="9257">
      <colorScale>
        <cfvo type="min"/>
        <cfvo type="max"/>
        <color rgb="FFFF7128"/>
        <color rgb="FFFFEF9C"/>
      </colorScale>
    </cfRule>
    <cfRule type="containsText" dxfId="5863" priority="9258" operator="containsText" text="SÁB">
      <formula>NOT(ISERROR(SEARCH("SÁB",#REF!)))</formula>
    </cfRule>
    <cfRule type="containsText" dxfId="5862" priority="9256" operator="containsText" text="SÁB">
      <formula>NOT(ISERROR(SEARCH("SÁB",#REF!)))</formula>
    </cfRule>
    <cfRule type="containsText" priority="9255" operator="containsText" text="DOM">
      <formula>NOT(ISERROR(SEARCH("DOM",#REF!)))</formula>
    </cfRule>
  </conditionalFormatting>
  <conditionalFormatting sqref="BE40 BE33 BE28 BE35 BE42 BE47:BE48 BE50">
    <cfRule type="containsText" dxfId="5861" priority="9236" operator="containsText" text="DOM">
      <formula>NOT(ISERROR(SEARCH("DOM",#REF!)))</formula>
    </cfRule>
  </conditionalFormatting>
  <conditionalFormatting sqref="BE40">
    <cfRule type="containsText" dxfId="5860" priority="9270" operator="containsText" text="SAB">
      <formula>NOT(ISERROR(SEARCH("SAB",#REF!)))</formula>
    </cfRule>
    <cfRule type="colorScale" priority="9268">
      <colorScale>
        <cfvo type="min"/>
        <cfvo type="max"/>
        <color rgb="FFFF7128"/>
        <color rgb="FFFFEF9C"/>
      </colorScale>
    </cfRule>
    <cfRule type="containsText" dxfId="5859" priority="9269" operator="containsText" text="SÁB">
      <formula>NOT(ISERROR(SEARCH("SÁB",#REF!)))</formula>
    </cfRule>
  </conditionalFormatting>
  <conditionalFormatting sqref="BE42">
    <cfRule type="containsText" dxfId="5858" priority="9264" operator="containsText" text="SÁB">
      <formula>NOT(ISERROR(SEARCH("SÁB",#REF!)))</formula>
    </cfRule>
    <cfRule type="colorScale" priority="9265">
      <colorScale>
        <cfvo type="min"/>
        <cfvo type="max"/>
        <color rgb="FFFF7128"/>
        <color rgb="FFFFEF9C"/>
      </colorScale>
    </cfRule>
    <cfRule type="containsText" dxfId="5857" priority="9267" operator="containsText" text="SAB">
      <formula>NOT(ISERROR(SEARCH("SAB",#REF!)))</formula>
    </cfRule>
    <cfRule type="containsText" dxfId="5856" priority="9266" operator="containsText" text="SÁB">
      <formula>NOT(ISERROR(SEARCH("SÁB",#REF!)))</formula>
    </cfRule>
    <cfRule type="containsText" priority="9263" operator="containsText" text="DOM">
      <formula>NOT(ISERROR(SEARCH("DOM",#REF!)))</formula>
    </cfRule>
  </conditionalFormatting>
  <conditionalFormatting sqref="BE47">
    <cfRule type="colorScale" priority="9239">
      <colorScale>
        <cfvo type="min"/>
        <cfvo type="max"/>
        <color rgb="FFFF7128"/>
        <color rgb="FFFFEF9C"/>
      </colorScale>
    </cfRule>
    <cfRule type="containsText" dxfId="5855" priority="9238" operator="containsText" text="SÁB">
      <formula>NOT(ISERROR(SEARCH("SÁB",#REF!)))</formula>
    </cfRule>
    <cfRule type="containsText" dxfId="5854" priority="9241" operator="containsText" text="SAB">
      <formula>NOT(ISERROR(SEARCH("SAB",#REF!)))</formula>
    </cfRule>
  </conditionalFormatting>
  <conditionalFormatting sqref="BE47:BE48">
    <cfRule type="containsText" priority="9237" operator="containsText" text="DOM">
      <formula>NOT(ISERROR(SEARCH("DOM",#REF!)))</formula>
    </cfRule>
    <cfRule type="containsText" dxfId="5853" priority="9240" operator="containsText" text="SÁB">
      <formula>NOT(ISERROR(SEARCH("SÁB",#REF!)))</formula>
    </cfRule>
  </conditionalFormatting>
  <conditionalFormatting sqref="BE48">
    <cfRule type="containsText" dxfId="5852" priority="9249" operator="containsText" text="SAB">
      <formula>NOT(ISERROR(SEARCH("SAB",#REF!)))</formula>
    </cfRule>
    <cfRule type="containsText" dxfId="5851" priority="9248" operator="containsText" text="SÁB">
      <formula>NOT(ISERROR(SEARCH("SÁB",#REF!)))</formula>
    </cfRule>
    <cfRule type="colorScale" priority="9247">
      <colorScale>
        <cfvo type="min"/>
        <cfvo type="max"/>
        <color rgb="FFFF7128"/>
        <color rgb="FFFFEF9C"/>
      </colorScale>
    </cfRule>
  </conditionalFormatting>
  <conditionalFormatting sqref="BE50">
    <cfRule type="colorScale" priority="9244">
      <colorScale>
        <cfvo type="min"/>
        <cfvo type="max"/>
        <color rgb="FFFF7128"/>
        <color rgb="FFFFEF9C"/>
      </colorScale>
    </cfRule>
    <cfRule type="containsText" dxfId="5850" priority="9245" operator="containsText" text="SÁB">
      <formula>NOT(ISERROR(SEARCH("SÁB",#REF!)))</formula>
    </cfRule>
    <cfRule type="containsText" priority="9242" operator="containsText" text="DOM">
      <formula>NOT(ISERROR(SEARCH("DOM",#REF!)))</formula>
    </cfRule>
    <cfRule type="containsText" dxfId="5849" priority="9243" operator="containsText" text="SÁB">
      <formula>NOT(ISERROR(SEARCH("SÁB",#REF!)))</formula>
    </cfRule>
    <cfRule type="containsText" dxfId="5848" priority="9246" operator="containsText" text="SAB">
      <formula>NOT(ISERROR(SEARCH("SAB",#REF!)))</formula>
    </cfRule>
  </conditionalFormatting>
  <conditionalFormatting sqref="BH28 BH33 BH35 BH40 BH42 BH50">
    <cfRule type="containsText" dxfId="5847" priority="8884" operator="containsText" text="DOM">
      <formula>NOT(ISERROR(SEARCH("DOM",#REF!)))</formula>
    </cfRule>
  </conditionalFormatting>
  <conditionalFormatting sqref="BH28">
    <cfRule type="containsText" priority="8890" operator="containsText" text="DOM">
      <formula>NOT(ISERROR(SEARCH("DOM",#REF!)))</formula>
    </cfRule>
    <cfRule type="containsText" dxfId="5846" priority="8894" operator="containsText" text="SAB">
      <formula>NOT(ISERROR(SEARCH("SAB",#REF!)))</formula>
    </cfRule>
    <cfRule type="containsText" dxfId="5845" priority="8893" operator="containsText" text="SÁB">
      <formula>NOT(ISERROR(SEARCH("SÁB",#REF!)))</formula>
    </cfRule>
    <cfRule type="containsText" dxfId="5844" priority="8891" operator="containsText" text="SÁB">
      <formula>NOT(ISERROR(SEARCH("SÁB",#REF!)))</formula>
    </cfRule>
    <cfRule type="colorScale" priority="8892">
      <colorScale>
        <cfvo type="min"/>
        <cfvo type="max"/>
        <color rgb="FFFF7128"/>
        <color rgb="FFFFEF9C"/>
      </colorScale>
    </cfRule>
  </conditionalFormatting>
  <conditionalFormatting sqref="BH33 AV33 AY33 BB33 BE33 BK33">
    <cfRule type="containsText" dxfId="5843" priority="9191" operator="containsText" text="DOM">
      <formula>NOT(ISERROR(SEARCH("DOM",#REF!)))</formula>
    </cfRule>
  </conditionalFormatting>
  <conditionalFormatting sqref="BH33">
    <cfRule type="containsText" dxfId="5842" priority="8904" operator="containsText" text="SAB">
      <formula>NOT(ISERROR(SEARCH("SAB",#REF!)))</formula>
    </cfRule>
    <cfRule type="containsText" dxfId="5841" priority="8903" operator="containsText" text="SÁB">
      <formula>NOT(ISERROR(SEARCH("SÁB",#REF!)))</formula>
    </cfRule>
    <cfRule type="colorScale" priority="8902">
      <colorScale>
        <cfvo type="min"/>
        <cfvo type="max"/>
        <color rgb="FFFF7128"/>
        <color rgb="FFFFEF9C"/>
      </colorScale>
    </cfRule>
    <cfRule type="containsText" dxfId="5840" priority="8901" operator="containsText" text="SÁB">
      <formula>NOT(ISERROR(SEARCH("SÁB",#REF!)))</formula>
    </cfRule>
    <cfRule type="containsText" priority="8900" operator="containsText" text="DOM">
      <formula>NOT(ISERROR(SEARCH("DOM",#REF!)))</formula>
    </cfRule>
  </conditionalFormatting>
  <conditionalFormatting sqref="BH35">
    <cfRule type="colorScale" priority="8897">
      <colorScale>
        <cfvo type="min"/>
        <cfvo type="max"/>
        <color rgb="FFFF7128"/>
        <color rgb="FFFFEF9C"/>
      </colorScale>
    </cfRule>
    <cfRule type="containsText" priority="8895" operator="containsText" text="DOM">
      <formula>NOT(ISERROR(SEARCH("DOM",#REF!)))</formula>
    </cfRule>
    <cfRule type="containsText" dxfId="5839" priority="8899" operator="containsText" text="SAB">
      <formula>NOT(ISERROR(SEARCH("SAB",#REF!)))</formula>
    </cfRule>
    <cfRule type="containsText" dxfId="5838" priority="8898" operator="containsText" text="SÁB">
      <formula>NOT(ISERROR(SEARCH("SÁB",#REF!)))</formula>
    </cfRule>
    <cfRule type="containsText" dxfId="5837" priority="8896" operator="containsText" text="SÁB">
      <formula>NOT(ISERROR(SEARCH("SÁB",#REF!)))</formula>
    </cfRule>
  </conditionalFormatting>
  <conditionalFormatting sqref="BH40">
    <cfRule type="containsText" dxfId="5836" priority="8911" operator="containsText" text="SÁB">
      <formula>NOT(ISERROR(SEARCH("SÁB",#REF!)))</formula>
    </cfRule>
    <cfRule type="containsText" priority="8910" operator="containsText" text="DOM">
      <formula>NOT(ISERROR(SEARCH("DOM",#REF!)))</formula>
    </cfRule>
    <cfRule type="colorScale" priority="8912">
      <colorScale>
        <cfvo type="min"/>
        <cfvo type="max"/>
        <color rgb="FFFF7128"/>
        <color rgb="FFFFEF9C"/>
      </colorScale>
    </cfRule>
    <cfRule type="containsText" dxfId="5835" priority="8913" operator="containsText" text="SÁB">
      <formula>NOT(ISERROR(SEARCH("SÁB",#REF!)))</formula>
    </cfRule>
    <cfRule type="containsText" dxfId="5834" priority="8914" operator="containsText" text="SAB">
      <formula>NOT(ISERROR(SEARCH("SAB",#REF!)))</formula>
    </cfRule>
  </conditionalFormatting>
  <conditionalFormatting sqref="BH42">
    <cfRule type="containsText" dxfId="5833" priority="8908" operator="containsText" text="SÁB">
      <formula>NOT(ISERROR(SEARCH("SÁB",#REF!)))</formula>
    </cfRule>
    <cfRule type="containsText" priority="8905" operator="containsText" text="DOM">
      <formula>NOT(ISERROR(SEARCH("DOM",#REF!)))</formula>
    </cfRule>
    <cfRule type="containsText" dxfId="5832" priority="8906" operator="containsText" text="SÁB">
      <formula>NOT(ISERROR(SEARCH("SÁB",#REF!)))</formula>
    </cfRule>
    <cfRule type="colorScale" priority="8907">
      <colorScale>
        <cfvo type="min"/>
        <cfvo type="max"/>
        <color rgb="FFFF7128"/>
        <color rgb="FFFFEF9C"/>
      </colorScale>
    </cfRule>
    <cfRule type="containsText" dxfId="5831" priority="8909" operator="containsText" text="SAB">
      <formula>NOT(ISERROR(SEARCH("SAB",#REF!)))</formula>
    </cfRule>
  </conditionalFormatting>
  <conditionalFormatting sqref="BH47">
    <cfRule type="containsText" dxfId="5830" priority="8916" operator="containsText" text="SAB">
      <formula>NOT(ISERROR(SEARCH("SAB",#REF!)))</formula>
    </cfRule>
    <cfRule type="colorScale" priority="8915">
      <colorScale>
        <cfvo type="min"/>
        <cfvo type="max"/>
        <color rgb="FFFF7128"/>
        <color rgb="FFFFEF9C"/>
      </colorScale>
    </cfRule>
  </conditionalFormatting>
  <conditionalFormatting sqref="BH47:BH48">
    <cfRule type="containsText" dxfId="5829" priority="8881" operator="containsText" text="DOM">
      <formula>NOT(ISERROR(SEARCH("DOM",#REF!)))</formula>
    </cfRule>
    <cfRule type="containsText" priority="8882" operator="containsText" text="DOM">
      <formula>NOT(ISERROR(SEARCH("DOM",#REF!)))</formula>
    </cfRule>
    <cfRule type="containsText" dxfId="5828" priority="8883" operator="containsText" text="SÁB">
      <formula>NOT(ISERROR(SEARCH("SÁB",#REF!)))</formula>
    </cfRule>
  </conditionalFormatting>
  <conditionalFormatting sqref="BH48">
    <cfRule type="colorScale" priority="8917">
      <colorScale>
        <cfvo type="min"/>
        <cfvo type="max"/>
        <color rgb="FFFF7128"/>
        <color rgb="FFFFEF9C"/>
      </colorScale>
    </cfRule>
    <cfRule type="containsText" dxfId="5827" priority="8918" operator="containsText" text="SÁB">
      <formula>NOT(ISERROR(SEARCH("SÁB",#REF!)))</formula>
    </cfRule>
    <cfRule type="containsText" dxfId="5826" priority="8919" operator="containsText" text="SAB">
      <formula>NOT(ISERROR(SEARCH("SAB",#REF!)))</formula>
    </cfRule>
  </conditionalFormatting>
  <conditionalFormatting sqref="BH50">
    <cfRule type="containsText" dxfId="5825" priority="8886" operator="containsText" text="SÁB">
      <formula>NOT(ISERROR(SEARCH("SÁB",#REF!)))</formula>
    </cfRule>
    <cfRule type="colorScale" priority="8887">
      <colorScale>
        <cfvo type="min"/>
        <cfvo type="max"/>
        <color rgb="FFFF7128"/>
        <color rgb="FFFFEF9C"/>
      </colorScale>
    </cfRule>
    <cfRule type="containsText" dxfId="5824" priority="8888" operator="containsText" text="SÁB">
      <formula>NOT(ISERROR(SEARCH("SÁB",#REF!)))</formula>
    </cfRule>
    <cfRule type="containsText" dxfId="5823" priority="8889" operator="containsText" text="SAB">
      <formula>NOT(ISERROR(SEARCH("SAB",#REF!)))</formula>
    </cfRule>
    <cfRule type="containsText" priority="8885" operator="containsText" text="DOM">
      <formula>NOT(ISERROR(SEARCH("DOM",#REF!)))</formula>
    </cfRule>
  </conditionalFormatting>
  <conditionalFormatting sqref="BK28">
    <cfRule type="containsText" dxfId="5822" priority="9208" operator="containsText" text="SAB">
      <formula>NOT(ISERROR(SEARCH("SAB",#REF!)))</formula>
    </cfRule>
    <cfRule type="containsText" dxfId="5821" priority="9207" operator="containsText" text="SÁB">
      <formula>NOT(ISERROR(SEARCH("SÁB",#REF!)))</formula>
    </cfRule>
    <cfRule type="colorScale" priority="9206">
      <colorScale>
        <cfvo type="min"/>
        <cfvo type="max"/>
        <color rgb="FFFF7128"/>
        <color rgb="FFFFEF9C"/>
      </colorScale>
    </cfRule>
    <cfRule type="containsText" priority="9204" operator="containsText" text="DOM">
      <formula>NOT(ISERROR(SEARCH("DOM",#REF!)))</formula>
    </cfRule>
    <cfRule type="containsText" dxfId="5820" priority="9205" operator="containsText" text="SÁB">
      <formula>NOT(ISERROR(SEARCH("SÁB",#REF!)))</formula>
    </cfRule>
  </conditionalFormatting>
  <conditionalFormatting sqref="BK33 BK28 BK35 BK40 BK42 BK50">
    <cfRule type="containsText" dxfId="5819" priority="9198" operator="containsText" text="DOM">
      <formula>NOT(ISERROR(SEARCH("DOM",#REF!)))</formula>
    </cfRule>
  </conditionalFormatting>
  <conditionalFormatting sqref="BK33">
    <cfRule type="containsText" dxfId="5818" priority="9217" operator="containsText" text="SÁB">
      <formula>NOT(ISERROR(SEARCH("SÁB",#REF!)))</formula>
    </cfRule>
    <cfRule type="colorScale" priority="9216">
      <colorScale>
        <cfvo type="min"/>
        <cfvo type="max"/>
        <color rgb="FFFF7128"/>
        <color rgb="FFFFEF9C"/>
      </colorScale>
    </cfRule>
    <cfRule type="containsText" dxfId="5817" priority="9218" operator="containsText" text="SAB">
      <formula>NOT(ISERROR(SEARCH("SAB",#REF!)))</formula>
    </cfRule>
  </conditionalFormatting>
  <conditionalFormatting sqref="BK35">
    <cfRule type="containsText" dxfId="5816" priority="9210" operator="containsText" text="SÁB">
      <formula>NOT(ISERROR(SEARCH("SÁB",#REF!)))</formula>
    </cfRule>
    <cfRule type="containsText" priority="9209" operator="containsText" text="DOM">
      <formula>NOT(ISERROR(SEARCH("DOM",#REF!)))</formula>
    </cfRule>
    <cfRule type="containsText" dxfId="5815" priority="9213" operator="containsText" text="SAB">
      <formula>NOT(ISERROR(SEARCH("SAB",#REF!)))</formula>
    </cfRule>
    <cfRule type="containsText" dxfId="5814" priority="9212" operator="containsText" text="SÁB">
      <formula>NOT(ISERROR(SEARCH("SÁB",#REF!)))</formula>
    </cfRule>
    <cfRule type="colorScale" priority="9211">
      <colorScale>
        <cfvo type="min"/>
        <cfvo type="max"/>
        <color rgb="FFFF7128"/>
        <color rgb="FFFFEF9C"/>
      </colorScale>
    </cfRule>
  </conditionalFormatting>
  <conditionalFormatting sqref="BK40 BH40 AV40 AY40 BB40 BE40">
    <cfRule type="containsText" dxfId="5813" priority="9229" operator="containsText" text="DOM">
      <formula>NOT(ISERROR(SEARCH("DOM",#REF!)))</formula>
    </cfRule>
  </conditionalFormatting>
  <conditionalFormatting sqref="BK40">
    <cfRule type="containsText" dxfId="5812" priority="9228" operator="containsText" text="SAB">
      <formula>NOT(ISERROR(SEARCH("SAB",#REF!)))</formula>
    </cfRule>
    <cfRule type="containsText" priority="9224" operator="containsText" text="DOM">
      <formula>NOT(ISERROR(SEARCH("DOM",#REF!)))</formula>
    </cfRule>
    <cfRule type="containsText" dxfId="5811" priority="9227" operator="containsText" text="SÁB">
      <formula>NOT(ISERROR(SEARCH("SÁB",#REF!)))</formula>
    </cfRule>
    <cfRule type="containsText" dxfId="5810" priority="9225" operator="containsText" text="SÁB">
      <formula>NOT(ISERROR(SEARCH("SÁB",#REF!)))</formula>
    </cfRule>
    <cfRule type="colorScale" priority="9226">
      <colorScale>
        <cfvo type="min"/>
        <cfvo type="max"/>
        <color rgb="FFFF7128"/>
        <color rgb="FFFFEF9C"/>
      </colorScale>
    </cfRule>
  </conditionalFormatting>
  <conditionalFormatting sqref="BK42">
    <cfRule type="containsText" dxfId="5809" priority="9223" operator="containsText" text="SAB">
      <formula>NOT(ISERROR(SEARCH("SAB",#REF!)))</formula>
    </cfRule>
    <cfRule type="colorScale" priority="9221">
      <colorScale>
        <cfvo type="min"/>
        <cfvo type="max"/>
        <color rgb="FFFF7128"/>
        <color rgb="FFFFEF9C"/>
      </colorScale>
    </cfRule>
    <cfRule type="containsText" priority="9219" operator="containsText" text="DOM">
      <formula>NOT(ISERROR(SEARCH("DOM",#REF!)))</formula>
    </cfRule>
    <cfRule type="containsText" dxfId="5808" priority="9220" operator="containsText" text="SÁB">
      <formula>NOT(ISERROR(SEARCH("SÁB",#REF!)))</formula>
    </cfRule>
    <cfRule type="containsText" dxfId="5807" priority="9222" operator="containsText" text="SÁB">
      <formula>NOT(ISERROR(SEARCH("SÁB",#REF!)))</formula>
    </cfRule>
  </conditionalFormatting>
  <conditionalFormatting sqref="BN47 BK47 BQ47 BT47 BW47">
    <cfRule type="colorScale" priority="9965">
      <colorScale>
        <cfvo type="min"/>
        <cfvo type="max"/>
        <color rgb="FFFF7128"/>
        <color rgb="FFFFEF9C"/>
      </colorScale>
    </cfRule>
    <cfRule type="containsText" dxfId="5806" priority="9966" operator="containsText" text="SAB">
      <formula>NOT(ISERROR(SEARCH("SAB",#REF!)))</formula>
    </cfRule>
  </conditionalFormatting>
  <conditionalFormatting sqref="BK47:BK48 BN47:BN48 BQ47:BQ48 BT47:BT48 BW47:BW48">
    <cfRule type="containsText" dxfId="5805" priority="8964" operator="containsText" text="SÁB">
      <formula>NOT(ISERROR(SEARCH("SÁB",#REF!)))</formula>
    </cfRule>
    <cfRule type="containsText" priority="8963" operator="containsText" text="DOM">
      <formula>NOT(ISERROR(SEARCH("DOM",#REF!)))</formula>
    </cfRule>
    <cfRule type="containsText" dxfId="5804" priority="8962" operator="containsText" text="DOM">
      <formula>NOT(ISERROR(SEARCH("DOM",#REF!)))</formula>
    </cfRule>
  </conditionalFormatting>
  <conditionalFormatting sqref="BN48 BK48 BQ48 BT48 BW48">
    <cfRule type="colorScale" priority="9967">
      <colorScale>
        <cfvo type="min"/>
        <cfvo type="max"/>
        <color rgb="FFFF7128"/>
        <color rgb="FFFFEF9C"/>
      </colorScale>
    </cfRule>
    <cfRule type="containsText" dxfId="5803" priority="9968" operator="containsText" text="SÁB">
      <formula>NOT(ISERROR(SEARCH("SÁB",#REF!)))</formula>
    </cfRule>
    <cfRule type="containsText" dxfId="5802" priority="9969" operator="containsText" text="SAB">
      <formula>NOT(ISERROR(SEARCH("SAB",#REF!)))</formula>
    </cfRule>
  </conditionalFormatting>
  <conditionalFormatting sqref="BK50">
    <cfRule type="containsText" priority="9199" operator="containsText" text="DOM">
      <formula>NOT(ISERROR(SEARCH("DOM",#REF!)))</formula>
    </cfRule>
    <cfRule type="containsText" dxfId="5801" priority="9203" operator="containsText" text="SAB">
      <formula>NOT(ISERROR(SEARCH("SAB",#REF!)))</formula>
    </cfRule>
    <cfRule type="containsText" dxfId="5800" priority="9202" operator="containsText" text="SÁB">
      <formula>NOT(ISERROR(SEARCH("SÁB",#REF!)))</formula>
    </cfRule>
    <cfRule type="colorScale" priority="9201">
      <colorScale>
        <cfvo type="min"/>
        <cfvo type="max"/>
        <color rgb="FFFF7128"/>
        <color rgb="FFFFEF9C"/>
      </colorScale>
    </cfRule>
    <cfRule type="containsText" dxfId="5799" priority="9200" operator="containsText" text="SÁB">
      <formula>NOT(ISERROR(SEARCH("SÁB",#REF!)))</formula>
    </cfRule>
  </conditionalFormatting>
  <conditionalFormatting sqref="BN26">
    <cfRule type="colorScale" priority="9095">
      <colorScale>
        <cfvo type="min"/>
        <cfvo type="max"/>
        <color rgb="FFFF7128"/>
        <color rgb="FFFFEF9C"/>
      </colorScale>
    </cfRule>
    <cfRule type="containsText" dxfId="5798" priority="9091" operator="containsText" text="DOM">
      <formula>NOT(ISERROR(SEARCH("DOM",#REF!)))</formula>
    </cfRule>
    <cfRule type="containsText" priority="9092" operator="containsText" text="DOM">
      <formula>NOT(ISERROR(SEARCH("DOM",#REF!)))</formula>
    </cfRule>
    <cfRule type="containsText" dxfId="5797" priority="9093" operator="containsText" text="SÁB">
      <formula>NOT(ISERROR(SEARCH("SÁB",#REF!)))</formula>
    </cfRule>
    <cfRule type="containsText" dxfId="5796" priority="9097" operator="containsText" text="SAB">
      <formula>NOT(ISERROR(SEARCH("SAB",#REF!)))</formula>
    </cfRule>
    <cfRule type="containsText" dxfId="5795" priority="9096" operator="containsText" text="SÁB">
      <formula>NOT(ISERROR(SEARCH("SÁB",#REF!)))</formula>
    </cfRule>
  </conditionalFormatting>
  <conditionalFormatting sqref="BN28">
    <cfRule type="colorScale" priority="9112">
      <colorScale>
        <cfvo type="min"/>
        <cfvo type="max"/>
        <color rgb="FFFF7128"/>
        <color rgb="FFFFEF9C"/>
      </colorScale>
    </cfRule>
    <cfRule type="containsText" dxfId="5794" priority="9111" operator="containsText" text="SÁB">
      <formula>NOT(ISERROR(SEARCH("SÁB",#REF!)))</formula>
    </cfRule>
    <cfRule type="containsText" dxfId="5793" priority="9113" operator="containsText" text="SÁB">
      <formula>NOT(ISERROR(SEARCH("SÁB",#REF!)))</formula>
    </cfRule>
    <cfRule type="containsText" dxfId="5792" priority="9114" operator="containsText" text="SAB">
      <formula>NOT(ISERROR(SEARCH("SAB",#REF!)))</formula>
    </cfRule>
    <cfRule type="containsText" priority="9110" operator="containsText" text="DOM">
      <formula>NOT(ISERROR(SEARCH("DOM",#REF!)))</formula>
    </cfRule>
  </conditionalFormatting>
  <conditionalFormatting sqref="BN33 BN28 BN35 BN40 BN42 BN50">
    <cfRule type="containsText" dxfId="5791" priority="9104" operator="containsText" text="DOM">
      <formula>NOT(ISERROR(SEARCH("DOM",#REF!)))</formula>
    </cfRule>
  </conditionalFormatting>
  <conditionalFormatting sqref="BN33">
    <cfRule type="containsText" dxfId="5790" priority="9098" operator="containsText" text="DOM">
      <formula>NOT(ISERROR(SEARCH("DOM",#REF!)))</formula>
    </cfRule>
    <cfRule type="containsText" priority="9099" operator="containsText" text="DOM">
      <formula>NOT(ISERROR(SEARCH("DOM",#REF!)))</formula>
    </cfRule>
    <cfRule type="containsText" dxfId="5789" priority="9103" operator="containsText" text="SAB">
      <formula>NOT(ISERROR(SEARCH("SAB",#REF!)))</formula>
    </cfRule>
    <cfRule type="containsText" dxfId="5788" priority="9102" operator="containsText" text="SÁB">
      <formula>NOT(ISERROR(SEARCH("SÁB",#REF!)))</formula>
    </cfRule>
    <cfRule type="colorScale" priority="9101">
      <colorScale>
        <cfvo type="min"/>
        <cfvo type="max"/>
        <color rgb="FFFF7128"/>
        <color rgb="FFFFEF9C"/>
      </colorScale>
    </cfRule>
    <cfRule type="containsText" dxfId="5787" priority="9100" operator="containsText" text="SÁB">
      <formula>NOT(ISERROR(SEARCH("SÁB",#REF!)))</formula>
    </cfRule>
    <cfRule type="colorScale" priority="9120">
      <colorScale>
        <cfvo type="min"/>
        <cfvo type="max"/>
        <color rgb="FFFF7128"/>
        <color rgb="FFFFEF9C"/>
      </colorScale>
    </cfRule>
    <cfRule type="containsText" dxfId="5786" priority="9121" operator="containsText" text="SÁB">
      <formula>NOT(ISERROR(SEARCH("SÁB",#REF!)))</formula>
    </cfRule>
    <cfRule type="containsText" dxfId="5785" priority="9122" operator="containsText" text="SAB">
      <formula>NOT(ISERROR(SEARCH("SAB",#REF!)))</formula>
    </cfRule>
  </conditionalFormatting>
  <conditionalFormatting sqref="BN35">
    <cfRule type="containsText" dxfId="5784" priority="9116" operator="containsText" text="SÁB">
      <formula>NOT(ISERROR(SEARCH("SÁB",#REF!)))</formula>
    </cfRule>
    <cfRule type="colorScale" priority="9117">
      <colorScale>
        <cfvo type="min"/>
        <cfvo type="max"/>
        <color rgb="FFFF7128"/>
        <color rgb="FFFFEF9C"/>
      </colorScale>
    </cfRule>
    <cfRule type="containsText" dxfId="5783" priority="9118" operator="containsText" text="SÁB">
      <formula>NOT(ISERROR(SEARCH("SÁB",#REF!)))</formula>
    </cfRule>
    <cfRule type="containsText" dxfId="5782" priority="9119" operator="containsText" text="SAB">
      <formula>NOT(ISERROR(SEARCH("SAB",#REF!)))</formula>
    </cfRule>
    <cfRule type="containsText" priority="9115" operator="containsText" text="DOM">
      <formula>NOT(ISERROR(SEARCH("DOM",#REF!)))</formula>
    </cfRule>
  </conditionalFormatting>
  <conditionalFormatting sqref="BN40">
    <cfRule type="containsText" dxfId="5781" priority="9129" operator="containsText" text="SÁB">
      <formula>NOT(ISERROR(SEARCH("SÁB",#REF!)))</formula>
    </cfRule>
    <cfRule type="containsText" priority="9128" operator="containsText" text="DOM">
      <formula>NOT(ISERROR(SEARCH("DOM",#REF!)))</formula>
    </cfRule>
    <cfRule type="colorScale" priority="9130">
      <colorScale>
        <cfvo type="min"/>
        <cfvo type="max"/>
        <color rgb="FFFF7128"/>
        <color rgb="FFFFEF9C"/>
      </colorScale>
    </cfRule>
    <cfRule type="containsText" dxfId="5780" priority="9131" operator="containsText" text="SÁB">
      <formula>NOT(ISERROR(SEARCH("SÁB",#REF!)))</formula>
    </cfRule>
    <cfRule type="containsText" dxfId="5779" priority="9132" operator="containsText" text="SAB">
      <formula>NOT(ISERROR(SEARCH("SAB",#REF!)))</formula>
    </cfRule>
    <cfRule type="containsText" dxfId="5778" priority="9133" operator="containsText" text="DOM">
      <formula>NOT(ISERROR(SEARCH("DOM",#REF!)))</formula>
    </cfRule>
    <cfRule type="colorScale" priority="9134">
      <colorScale>
        <cfvo type="min"/>
        <cfvo type="max"/>
        <color rgb="FFFF7128"/>
        <color rgb="FFFFEF9C"/>
      </colorScale>
    </cfRule>
    <cfRule type="containsText" dxfId="5777" priority="9135" operator="containsText" text="SÁB">
      <formula>NOT(ISERROR(SEARCH("SÁB",#REF!)))</formula>
    </cfRule>
    <cfRule type="containsText" dxfId="5776" priority="9136" operator="containsText" text="SAB">
      <formula>NOT(ISERROR(SEARCH("SAB",#REF!)))</formula>
    </cfRule>
  </conditionalFormatting>
  <conditionalFormatting sqref="BN42">
    <cfRule type="colorScale" priority="9125">
      <colorScale>
        <cfvo type="min"/>
        <cfvo type="max"/>
        <color rgb="FFFF7128"/>
        <color rgb="FFFFEF9C"/>
      </colorScale>
    </cfRule>
    <cfRule type="containsText" priority="9123" operator="containsText" text="DOM">
      <formula>NOT(ISERROR(SEARCH("DOM",#REF!)))</formula>
    </cfRule>
    <cfRule type="containsText" dxfId="5775" priority="9124" operator="containsText" text="SÁB">
      <formula>NOT(ISERROR(SEARCH("SÁB",#REF!)))</formula>
    </cfRule>
    <cfRule type="containsText" dxfId="5774" priority="9127" operator="containsText" text="SAB">
      <formula>NOT(ISERROR(SEARCH("SAB",#REF!)))</formula>
    </cfRule>
    <cfRule type="containsText" dxfId="5773" priority="9126" operator="containsText" text="SÁB">
      <formula>NOT(ISERROR(SEARCH("SÁB",#REF!)))</formula>
    </cfRule>
  </conditionalFormatting>
  <conditionalFormatting sqref="BN50">
    <cfRule type="containsText" dxfId="5772" priority="9106" operator="containsText" text="SÁB">
      <formula>NOT(ISERROR(SEARCH("SÁB",#REF!)))</formula>
    </cfRule>
    <cfRule type="colorScale" priority="9107">
      <colorScale>
        <cfvo type="min"/>
        <cfvo type="max"/>
        <color rgb="FFFF7128"/>
        <color rgb="FFFFEF9C"/>
      </colorScale>
    </cfRule>
    <cfRule type="containsText" priority="9105" operator="containsText" text="DOM">
      <formula>NOT(ISERROR(SEARCH("DOM",#REF!)))</formula>
    </cfRule>
    <cfRule type="containsText" dxfId="5771" priority="9109" operator="containsText" text="SAB">
      <formula>NOT(ISERROR(SEARCH("SAB",#REF!)))</formula>
    </cfRule>
    <cfRule type="containsText" dxfId="5770" priority="9108" operator="containsText" text="SÁB">
      <formula>NOT(ISERROR(SEARCH("SÁB",#REF!)))</formula>
    </cfRule>
  </conditionalFormatting>
  <conditionalFormatting sqref="BQ26">
    <cfRule type="containsText" dxfId="5769" priority="9137" operator="containsText" text="DOM">
      <formula>NOT(ISERROR(SEARCH("DOM",#REF!)))</formula>
    </cfRule>
    <cfRule type="containsText" dxfId="5768" priority="9143" operator="containsText" text="SAB">
      <formula>NOT(ISERROR(SEARCH("SAB",#REF!)))</formula>
    </cfRule>
    <cfRule type="containsText" dxfId="5767" priority="9142" operator="containsText" text="SÁB">
      <formula>NOT(ISERROR(SEARCH("SÁB",#REF!)))</formula>
    </cfRule>
    <cfRule type="colorScale" priority="9141">
      <colorScale>
        <cfvo type="min"/>
        <cfvo type="max"/>
        <color rgb="FFFF7128"/>
        <color rgb="FFFFEF9C"/>
      </colorScale>
    </cfRule>
    <cfRule type="containsText" dxfId="5766" priority="9139" operator="containsText" text="SÁB">
      <formula>NOT(ISERROR(SEARCH("SÁB",#REF!)))</formula>
    </cfRule>
    <cfRule type="containsText" priority="9138" operator="containsText" text="DOM">
      <formula>NOT(ISERROR(SEARCH("DOM",#REF!)))</formula>
    </cfRule>
  </conditionalFormatting>
  <conditionalFormatting sqref="BQ28">
    <cfRule type="containsText" priority="9156" operator="containsText" text="DOM">
      <formula>NOT(ISERROR(SEARCH("DOM",#REF!)))</formula>
    </cfRule>
    <cfRule type="containsText" dxfId="5765" priority="9157" operator="containsText" text="SÁB">
      <formula>NOT(ISERROR(SEARCH("SÁB",#REF!)))</formula>
    </cfRule>
    <cfRule type="colorScale" priority="9158">
      <colorScale>
        <cfvo type="min"/>
        <cfvo type="max"/>
        <color rgb="FFFF7128"/>
        <color rgb="FFFFEF9C"/>
      </colorScale>
    </cfRule>
    <cfRule type="containsText" dxfId="5764" priority="9159" operator="containsText" text="SÁB">
      <formula>NOT(ISERROR(SEARCH("SÁB",#REF!)))</formula>
    </cfRule>
    <cfRule type="containsText" dxfId="5763" priority="9160" operator="containsText" text="SAB">
      <formula>NOT(ISERROR(SEARCH("SAB",#REF!)))</formula>
    </cfRule>
  </conditionalFormatting>
  <conditionalFormatting sqref="BQ33 BQ28 BQ35 BQ40 BQ42 BQ50">
    <cfRule type="containsText" dxfId="5762" priority="9150" operator="containsText" text="DOM">
      <formula>NOT(ISERROR(SEARCH("DOM",#REF!)))</formula>
    </cfRule>
  </conditionalFormatting>
  <conditionalFormatting sqref="BQ33">
    <cfRule type="containsText" dxfId="5761" priority="9146" operator="containsText" text="SÁB">
      <formula>NOT(ISERROR(SEARCH("SÁB",#REF!)))</formula>
    </cfRule>
    <cfRule type="containsText" dxfId="5760" priority="9144" operator="containsText" text="DOM">
      <formula>NOT(ISERROR(SEARCH("DOM",#REF!)))</formula>
    </cfRule>
    <cfRule type="containsText" dxfId="5759" priority="9168" operator="containsText" text="SAB">
      <formula>NOT(ISERROR(SEARCH("SAB",#REF!)))</formula>
    </cfRule>
    <cfRule type="containsText" dxfId="5758" priority="9167" operator="containsText" text="SÁB">
      <formula>NOT(ISERROR(SEARCH("SÁB",#REF!)))</formula>
    </cfRule>
    <cfRule type="colorScale" priority="9166">
      <colorScale>
        <cfvo type="min"/>
        <cfvo type="max"/>
        <color rgb="FFFF7128"/>
        <color rgb="FFFFEF9C"/>
      </colorScale>
    </cfRule>
    <cfRule type="containsText" priority="9145" operator="containsText" text="DOM">
      <formula>NOT(ISERROR(SEARCH("DOM",#REF!)))</formula>
    </cfRule>
    <cfRule type="colorScale" priority="9147">
      <colorScale>
        <cfvo type="min"/>
        <cfvo type="max"/>
        <color rgb="FFFF7128"/>
        <color rgb="FFFFEF9C"/>
      </colorScale>
    </cfRule>
    <cfRule type="containsText" dxfId="5757" priority="9148" operator="containsText" text="SÁB">
      <formula>NOT(ISERROR(SEARCH("SÁB",#REF!)))</formula>
    </cfRule>
    <cfRule type="containsText" dxfId="5756" priority="9149" operator="containsText" text="SAB">
      <formula>NOT(ISERROR(SEARCH("SAB",#REF!)))</formula>
    </cfRule>
  </conditionalFormatting>
  <conditionalFormatting sqref="BQ35">
    <cfRule type="containsText" priority="9161" operator="containsText" text="DOM">
      <formula>NOT(ISERROR(SEARCH("DOM",#REF!)))</formula>
    </cfRule>
    <cfRule type="containsText" dxfId="5755" priority="9165" operator="containsText" text="SAB">
      <formula>NOT(ISERROR(SEARCH("SAB",#REF!)))</formula>
    </cfRule>
    <cfRule type="containsText" dxfId="5754" priority="9164" operator="containsText" text="SÁB">
      <formula>NOT(ISERROR(SEARCH("SÁB",#REF!)))</formula>
    </cfRule>
    <cfRule type="colorScale" priority="9163">
      <colorScale>
        <cfvo type="min"/>
        <cfvo type="max"/>
        <color rgb="FFFF7128"/>
        <color rgb="FFFFEF9C"/>
      </colorScale>
    </cfRule>
    <cfRule type="containsText" dxfId="5753" priority="9162" operator="containsText" text="SÁB">
      <formula>NOT(ISERROR(SEARCH("SÁB",#REF!)))</formula>
    </cfRule>
  </conditionalFormatting>
  <conditionalFormatting sqref="BQ40">
    <cfRule type="colorScale" priority="9181">
      <colorScale>
        <cfvo type="min"/>
        <cfvo type="max"/>
        <color rgb="FFFF7128"/>
        <color rgb="FFFFEF9C"/>
      </colorScale>
    </cfRule>
    <cfRule type="containsText" dxfId="5752" priority="9182" operator="containsText" text="SÁB">
      <formula>NOT(ISERROR(SEARCH("SÁB",#REF!)))</formula>
    </cfRule>
    <cfRule type="containsText" dxfId="5751" priority="9183" operator="containsText" text="SAB">
      <formula>NOT(ISERROR(SEARCH("SAB",#REF!)))</formula>
    </cfRule>
    <cfRule type="colorScale" priority="9176">
      <colorScale>
        <cfvo type="min"/>
        <cfvo type="max"/>
        <color rgb="FFFF7128"/>
        <color rgb="FFFFEF9C"/>
      </colorScale>
    </cfRule>
    <cfRule type="containsText" dxfId="5750" priority="9175" operator="containsText" text="SÁB">
      <formula>NOT(ISERROR(SEARCH("SÁB",#REF!)))</formula>
    </cfRule>
    <cfRule type="containsText" priority="9174" operator="containsText" text="DOM">
      <formula>NOT(ISERROR(SEARCH("DOM",#REF!)))</formula>
    </cfRule>
    <cfRule type="containsText" dxfId="5749" priority="9178" operator="containsText" text="SAB">
      <formula>NOT(ISERROR(SEARCH("SAB",#REF!)))</formula>
    </cfRule>
    <cfRule type="containsText" dxfId="5748" priority="9177" operator="containsText" text="SÁB">
      <formula>NOT(ISERROR(SEARCH("SÁB",#REF!)))</formula>
    </cfRule>
    <cfRule type="containsText" dxfId="5747" priority="9179" operator="containsText" text="DOM">
      <formula>NOT(ISERROR(SEARCH("DOM",#REF!)))</formula>
    </cfRule>
  </conditionalFormatting>
  <conditionalFormatting sqref="BQ42">
    <cfRule type="colorScale" priority="9171">
      <colorScale>
        <cfvo type="min"/>
        <cfvo type="max"/>
        <color rgb="FFFF7128"/>
        <color rgb="FFFFEF9C"/>
      </colorScale>
    </cfRule>
    <cfRule type="containsText" dxfId="5746" priority="9173" operator="containsText" text="SAB">
      <formula>NOT(ISERROR(SEARCH("SAB",#REF!)))</formula>
    </cfRule>
    <cfRule type="containsText" dxfId="5745" priority="9172" operator="containsText" text="SÁB">
      <formula>NOT(ISERROR(SEARCH("SÁB",#REF!)))</formula>
    </cfRule>
    <cfRule type="containsText" priority="9169" operator="containsText" text="DOM">
      <formula>NOT(ISERROR(SEARCH("DOM",#REF!)))</formula>
    </cfRule>
    <cfRule type="containsText" dxfId="5744" priority="9170" operator="containsText" text="SÁB">
      <formula>NOT(ISERROR(SEARCH("SÁB",#REF!)))</formula>
    </cfRule>
  </conditionalFormatting>
  <conditionalFormatting sqref="BQ50">
    <cfRule type="containsText" priority="9151" operator="containsText" text="DOM">
      <formula>NOT(ISERROR(SEARCH("DOM",#REF!)))</formula>
    </cfRule>
    <cfRule type="containsText" dxfId="5743" priority="9155" operator="containsText" text="SAB">
      <formula>NOT(ISERROR(SEARCH("SAB",#REF!)))</formula>
    </cfRule>
    <cfRule type="containsText" dxfId="5742" priority="9154" operator="containsText" text="SÁB">
      <formula>NOT(ISERROR(SEARCH("SÁB",#REF!)))</formula>
    </cfRule>
    <cfRule type="colorScale" priority="9153">
      <colorScale>
        <cfvo type="min"/>
        <cfvo type="max"/>
        <color rgb="FFFF7128"/>
        <color rgb="FFFFEF9C"/>
      </colorScale>
    </cfRule>
    <cfRule type="containsText" dxfId="5741" priority="9152" operator="containsText" text="SÁB">
      <formula>NOT(ISERROR(SEARCH("SÁB",#REF!)))</formula>
    </cfRule>
  </conditionalFormatting>
  <conditionalFormatting sqref="BW26 BT26">
    <cfRule type="containsText" priority="9025" operator="containsText" text="DOM">
      <formula>NOT(ISERROR(SEARCH("DOM",#REF!)))</formula>
    </cfRule>
    <cfRule type="containsText" dxfId="5740" priority="9024" operator="containsText" text="DOM">
      <formula>NOT(ISERROR(SEARCH("DOM",#REF!)))</formula>
    </cfRule>
    <cfRule type="colorScale" priority="9974">
      <colorScale>
        <cfvo type="min"/>
        <cfvo type="max"/>
        <color rgb="FFFF7128"/>
        <color rgb="FFFFEF9C"/>
      </colorScale>
    </cfRule>
    <cfRule type="containsText" dxfId="5739" priority="9026" operator="containsText" text="SÁB">
      <formula>NOT(ISERROR(SEARCH("SÁB",#REF!)))</formula>
    </cfRule>
    <cfRule type="containsText" dxfId="5738" priority="9029" operator="containsText" text="SAB">
      <formula>NOT(ISERROR(SEARCH("SAB",#REF!)))</formula>
    </cfRule>
  </conditionalFormatting>
  <conditionalFormatting sqref="BT28 BT35 BT42 BT50">
    <cfRule type="containsText" dxfId="5737" priority="9061" operator="containsText" text="DOM">
      <formula>NOT(ISERROR(SEARCH("DOM",#REF!)))</formula>
    </cfRule>
  </conditionalFormatting>
  <conditionalFormatting sqref="BT28">
    <cfRule type="containsText" priority="9067" operator="containsText" text="DOM">
      <formula>NOT(ISERROR(SEARCH("DOM",#REF!)))</formula>
    </cfRule>
    <cfRule type="containsText" dxfId="5736" priority="9068" operator="containsText" text="SÁB">
      <formula>NOT(ISERROR(SEARCH("SÁB",#REF!)))</formula>
    </cfRule>
    <cfRule type="colorScale" priority="9069">
      <colorScale>
        <cfvo type="min"/>
        <cfvo type="max"/>
        <color rgb="FFFF7128"/>
        <color rgb="FFFFEF9C"/>
      </colorScale>
    </cfRule>
    <cfRule type="containsText" dxfId="5735" priority="9070" operator="containsText" text="SÁB">
      <formula>NOT(ISERROR(SEARCH("SÁB",#REF!)))</formula>
    </cfRule>
    <cfRule type="containsText" dxfId="5734" priority="9071" operator="containsText" text="SAB">
      <formula>NOT(ISERROR(SEARCH("SAB",#REF!)))</formula>
    </cfRule>
  </conditionalFormatting>
  <conditionalFormatting sqref="BW33 BT33">
    <cfRule type="containsText" dxfId="5733" priority="9034" operator="containsText" text="SAB">
      <formula>NOT(ISERROR(SEARCH("SAB",#REF!)))</formula>
    </cfRule>
    <cfRule type="containsText" dxfId="5732" priority="9032" operator="containsText" text="SÁB">
      <formula>NOT(ISERROR(SEARCH("SÁB",#REF!)))</formula>
    </cfRule>
    <cfRule type="containsText" priority="9031" operator="containsText" text="DOM">
      <formula>NOT(ISERROR(SEARCH("DOM",#REF!)))</formula>
    </cfRule>
    <cfRule type="containsText" dxfId="5731" priority="9030" operator="containsText" text="DOM">
      <formula>NOT(ISERROR(SEARCH("DOM",#REF!)))</formula>
    </cfRule>
    <cfRule type="colorScale" priority="9975">
      <colorScale>
        <cfvo type="min"/>
        <cfvo type="max"/>
        <color rgb="FFFF7128"/>
        <color rgb="FFFFEF9C"/>
      </colorScale>
    </cfRule>
  </conditionalFormatting>
  <conditionalFormatting sqref="BT33">
    <cfRule type="colorScale" priority="9078">
      <colorScale>
        <cfvo type="min"/>
        <cfvo type="max"/>
        <color rgb="FFFF7128"/>
        <color rgb="FFFFEF9C"/>
      </colorScale>
    </cfRule>
    <cfRule type="containsText" dxfId="5730" priority="9079" operator="containsText" text="SÁB">
      <formula>NOT(ISERROR(SEARCH("SÁB",#REF!)))</formula>
    </cfRule>
    <cfRule type="containsText" dxfId="5729" priority="9080" operator="containsText" text="SAB">
      <formula>NOT(ISERROR(SEARCH("SAB",#REF!)))</formula>
    </cfRule>
  </conditionalFormatting>
  <conditionalFormatting sqref="BT35">
    <cfRule type="containsText" priority="9072" operator="containsText" text="DOM">
      <formula>NOT(ISERROR(SEARCH("DOM",#REF!)))</formula>
    </cfRule>
    <cfRule type="colorScale" priority="9074">
      <colorScale>
        <cfvo type="min"/>
        <cfvo type="max"/>
        <color rgb="FFFF7128"/>
        <color rgb="FFFFEF9C"/>
      </colorScale>
    </cfRule>
    <cfRule type="containsText" dxfId="5728" priority="9075" operator="containsText" text="SÁB">
      <formula>NOT(ISERROR(SEARCH("SÁB",#REF!)))</formula>
    </cfRule>
    <cfRule type="containsText" dxfId="5727" priority="9076" operator="containsText" text="SAB">
      <formula>NOT(ISERROR(SEARCH("SAB",#REF!)))</formula>
    </cfRule>
    <cfRule type="containsText" dxfId="5726" priority="9073" operator="containsText" text="SÁB">
      <formula>NOT(ISERROR(SEARCH("SÁB",#REF!)))</formula>
    </cfRule>
  </conditionalFormatting>
  <conditionalFormatting sqref="BW40 BT40">
    <cfRule type="containsText" dxfId="5725" priority="9059" operator="containsText" text="SÁB">
      <formula>NOT(ISERROR(SEARCH("SÁB",#REF!)))</formula>
    </cfRule>
    <cfRule type="colorScale" priority="9971">
      <colorScale>
        <cfvo type="min"/>
        <cfvo type="max"/>
        <color rgb="FFFF7128"/>
        <color rgb="FFFFEF9C"/>
      </colorScale>
    </cfRule>
    <cfRule type="containsText" dxfId="5724" priority="9972" operator="containsText" text="SÁB">
      <formula>NOT(ISERROR(SEARCH("SÁB",#REF!)))</formula>
    </cfRule>
    <cfRule type="containsText" dxfId="5723" priority="9973" operator="containsText" text="SAB">
      <formula>NOT(ISERROR(SEARCH("SAB",#REF!)))</formula>
    </cfRule>
  </conditionalFormatting>
  <conditionalFormatting sqref="BT40">
    <cfRule type="colorScale" priority="9088">
      <colorScale>
        <cfvo type="min"/>
        <cfvo type="max"/>
        <color rgb="FFFF7128"/>
        <color rgb="FFFFEF9C"/>
      </colorScale>
    </cfRule>
    <cfRule type="containsText" priority="9086" operator="containsText" text="DOM">
      <formula>NOT(ISERROR(SEARCH("DOM",#REF!)))</formula>
    </cfRule>
    <cfRule type="containsText" dxfId="5722" priority="9090" operator="containsText" text="SAB">
      <formula>NOT(ISERROR(SEARCH("SAB",#REF!)))</formula>
    </cfRule>
    <cfRule type="containsText" dxfId="5721" priority="9089" operator="containsText" text="SÁB">
      <formula>NOT(ISERROR(SEARCH("SÁB",#REF!)))</formula>
    </cfRule>
  </conditionalFormatting>
  <conditionalFormatting sqref="BT42">
    <cfRule type="containsText" priority="9081" operator="containsText" text="DOM">
      <formula>NOT(ISERROR(SEARCH("DOM",#REF!)))</formula>
    </cfRule>
    <cfRule type="containsText" dxfId="5720" priority="9082" operator="containsText" text="SÁB">
      <formula>NOT(ISERROR(SEARCH("SÁB",#REF!)))</formula>
    </cfRule>
    <cfRule type="colorScale" priority="9083">
      <colorScale>
        <cfvo type="min"/>
        <cfvo type="max"/>
        <color rgb="FFFF7128"/>
        <color rgb="FFFFEF9C"/>
      </colorScale>
    </cfRule>
    <cfRule type="containsText" dxfId="5719" priority="9084" operator="containsText" text="SÁB">
      <formula>NOT(ISERROR(SEARCH("SÁB",#REF!)))</formula>
    </cfRule>
    <cfRule type="containsText" dxfId="5718" priority="9085" operator="containsText" text="SAB">
      <formula>NOT(ISERROR(SEARCH("SAB",#REF!)))</formula>
    </cfRule>
  </conditionalFormatting>
  <conditionalFormatting sqref="BT50">
    <cfRule type="colorScale" priority="9064">
      <colorScale>
        <cfvo type="min"/>
        <cfvo type="max"/>
        <color rgb="FFFF7128"/>
        <color rgb="FFFFEF9C"/>
      </colorScale>
    </cfRule>
    <cfRule type="containsText" dxfId="5717" priority="9063" operator="containsText" text="SÁB">
      <formula>NOT(ISERROR(SEARCH("SÁB",#REF!)))</formula>
    </cfRule>
    <cfRule type="containsText" priority="9062" operator="containsText" text="DOM">
      <formula>NOT(ISERROR(SEARCH("DOM",#REF!)))</formula>
    </cfRule>
    <cfRule type="containsText" dxfId="5716" priority="9066" operator="containsText" text="SAB">
      <formula>NOT(ISERROR(SEARCH("SAB",#REF!)))</formula>
    </cfRule>
    <cfRule type="containsText" dxfId="5715" priority="9065" operator="containsText" text="SÁB">
      <formula>NOT(ISERROR(SEARCH("SÁB",#REF!)))</formula>
    </cfRule>
  </conditionalFormatting>
  <conditionalFormatting sqref="BW28 BW35 BT40 BW40 BW42 BW50">
    <cfRule type="containsText" dxfId="5714" priority="9035" operator="containsText" text="DOM">
      <formula>NOT(ISERROR(SEARCH("DOM",#REF!)))</formula>
    </cfRule>
  </conditionalFormatting>
  <conditionalFormatting sqref="BW28">
    <cfRule type="containsText" dxfId="5713" priority="9044" operator="containsText" text="SÁB">
      <formula>NOT(ISERROR(SEARCH("SÁB",#REF!)))</formula>
    </cfRule>
    <cfRule type="containsText" dxfId="5712" priority="9042" operator="containsText" text="SÁB">
      <formula>NOT(ISERROR(SEARCH("SÁB",#REF!)))</formula>
    </cfRule>
    <cfRule type="containsText" priority="9041" operator="containsText" text="DOM">
      <formula>NOT(ISERROR(SEARCH("DOM",#REF!)))</formula>
    </cfRule>
    <cfRule type="colorScale" priority="9043">
      <colorScale>
        <cfvo type="min"/>
        <cfvo type="max"/>
        <color rgb="FFFF7128"/>
        <color rgb="FFFFEF9C"/>
      </colorScale>
    </cfRule>
    <cfRule type="containsText" dxfId="5711" priority="9045" operator="containsText" text="SAB">
      <formula>NOT(ISERROR(SEARCH("SAB",#REF!)))</formula>
    </cfRule>
  </conditionalFormatting>
  <conditionalFormatting sqref="BW33">
    <cfRule type="colorScale" priority="9051">
      <colorScale>
        <cfvo type="min"/>
        <cfvo type="max"/>
        <color rgb="FFFF7128"/>
        <color rgb="FFFFEF9C"/>
      </colorScale>
    </cfRule>
    <cfRule type="containsText" dxfId="5710" priority="9052" operator="containsText" text="SÁB">
      <formula>NOT(ISERROR(SEARCH("SÁB",#REF!)))</formula>
    </cfRule>
    <cfRule type="containsText" dxfId="5709" priority="9053" operator="containsText" text="SAB">
      <formula>NOT(ISERROR(SEARCH("SAB",#REF!)))</formula>
    </cfRule>
  </conditionalFormatting>
  <conditionalFormatting sqref="BW35">
    <cfRule type="containsText" priority="9046" operator="containsText" text="DOM">
      <formula>NOT(ISERROR(SEARCH("DOM",#REF!)))</formula>
    </cfRule>
    <cfRule type="containsText" dxfId="5708" priority="9047" operator="containsText" text="SÁB">
      <formula>NOT(ISERROR(SEARCH("SÁB",#REF!)))</formula>
    </cfRule>
    <cfRule type="colorScale" priority="9048">
      <colorScale>
        <cfvo type="min"/>
        <cfvo type="max"/>
        <color rgb="FFFF7128"/>
        <color rgb="FFFFEF9C"/>
      </colorScale>
    </cfRule>
    <cfRule type="containsText" dxfId="5707" priority="9049" operator="containsText" text="SÁB">
      <formula>NOT(ISERROR(SEARCH("SÁB",#REF!)))</formula>
    </cfRule>
    <cfRule type="containsText" dxfId="5706" priority="9050" operator="containsText" text="SAB">
      <formula>NOT(ISERROR(SEARCH("SAB",#REF!)))</formula>
    </cfRule>
  </conditionalFormatting>
  <conditionalFormatting sqref="BW40">
    <cfRule type="containsText" priority="9970" operator="containsText" text="DOM">
      <formula>NOT(ISERROR(SEARCH("DOM",#REF!)))</formula>
    </cfRule>
  </conditionalFormatting>
  <conditionalFormatting sqref="BW42">
    <cfRule type="containsText" priority="9054" operator="containsText" text="DOM">
      <formula>NOT(ISERROR(SEARCH("DOM",#REF!)))</formula>
    </cfRule>
    <cfRule type="containsText" dxfId="5705" priority="9055" operator="containsText" text="SÁB">
      <formula>NOT(ISERROR(SEARCH("SÁB",#REF!)))</formula>
    </cfRule>
    <cfRule type="colorScale" priority="9056">
      <colorScale>
        <cfvo type="min"/>
        <cfvo type="max"/>
        <color rgb="FFFF7128"/>
        <color rgb="FFFFEF9C"/>
      </colorScale>
    </cfRule>
    <cfRule type="containsText" dxfId="5704" priority="9058" operator="containsText" text="SAB">
      <formula>NOT(ISERROR(SEARCH("SAB",#REF!)))</formula>
    </cfRule>
    <cfRule type="containsText" dxfId="5703" priority="9057" operator="containsText" text="SÁB">
      <formula>NOT(ISERROR(SEARCH("SÁB",#REF!)))</formula>
    </cfRule>
  </conditionalFormatting>
  <conditionalFormatting sqref="BW50">
    <cfRule type="containsText" dxfId="5702" priority="9037" operator="containsText" text="SÁB">
      <formula>NOT(ISERROR(SEARCH("SÁB",#REF!)))</formula>
    </cfRule>
    <cfRule type="containsText" dxfId="5701" priority="9040" operator="containsText" text="SAB">
      <formula>NOT(ISERROR(SEARCH("SAB",#REF!)))</formula>
    </cfRule>
    <cfRule type="colorScale" priority="9038">
      <colorScale>
        <cfvo type="min"/>
        <cfvo type="max"/>
        <color rgb="FFFF7128"/>
        <color rgb="FFFFEF9C"/>
      </colorScale>
    </cfRule>
    <cfRule type="containsText" dxfId="5700" priority="9039" operator="containsText" text="SÁB">
      <formula>NOT(ISERROR(SEARCH("SÁB",#REF!)))</formula>
    </cfRule>
    <cfRule type="containsText" priority="9036" operator="containsText" text="DOM">
      <formula>NOT(ISERROR(SEARCH("DOM",#REF!)))</formula>
    </cfRule>
  </conditionalFormatting>
  <conditionalFormatting sqref="BZ26">
    <cfRule type="colorScale" priority="8961">
      <colorScale>
        <cfvo type="min"/>
        <cfvo type="max"/>
        <color rgb="FFFF7128"/>
        <color rgb="FFFFEF9C"/>
      </colorScale>
    </cfRule>
    <cfRule type="containsText" dxfId="5699" priority="8923" operator="containsText" text="DOM">
      <formula>NOT(ISERROR(SEARCH("DOM",#REF!)))</formula>
    </cfRule>
    <cfRule type="containsText" priority="8924" operator="containsText" text="DOM">
      <formula>NOT(ISERROR(SEARCH("DOM",#REF!)))</formula>
    </cfRule>
    <cfRule type="containsText" dxfId="5698" priority="8928" operator="containsText" text="SAB">
      <formula>NOT(ISERROR(SEARCH("SAB",#REF!)))</formula>
    </cfRule>
    <cfRule type="containsText" dxfId="5697" priority="8925" operator="containsText" text="SÁB">
      <formula>NOT(ISERROR(SEARCH("SÁB",#REF!)))</formula>
    </cfRule>
  </conditionalFormatting>
  <conditionalFormatting sqref="BZ28 BZ35 BZ40 BZ42 BZ50">
    <cfRule type="containsText" dxfId="5696" priority="8929" operator="containsText" text="DOM">
      <formula>NOT(ISERROR(SEARCH("DOM",#REF!)))</formula>
    </cfRule>
  </conditionalFormatting>
  <conditionalFormatting sqref="BZ28">
    <cfRule type="containsText" priority="8935" operator="containsText" text="DOM">
      <formula>NOT(ISERROR(SEARCH("DOM",#REF!)))</formula>
    </cfRule>
    <cfRule type="containsText" dxfId="5695" priority="8939" operator="containsText" text="SAB">
      <formula>NOT(ISERROR(SEARCH("SAB",#REF!)))</formula>
    </cfRule>
    <cfRule type="containsText" dxfId="5694" priority="8938" operator="containsText" text="SÁB">
      <formula>NOT(ISERROR(SEARCH("SÁB",#REF!)))</formula>
    </cfRule>
    <cfRule type="colorScale" priority="8937">
      <colorScale>
        <cfvo type="min"/>
        <cfvo type="max"/>
        <color rgb="FFFF7128"/>
        <color rgb="FFFFEF9C"/>
      </colorScale>
    </cfRule>
    <cfRule type="containsText" dxfId="5693" priority="8936" operator="containsText" text="SÁB">
      <formula>NOT(ISERROR(SEARCH("SÁB",#REF!)))</formula>
    </cfRule>
  </conditionalFormatting>
  <conditionalFormatting sqref="BZ35">
    <cfRule type="containsText" dxfId="5692" priority="8943" operator="containsText" text="SÁB">
      <formula>NOT(ISERROR(SEARCH("SÁB",#REF!)))</formula>
    </cfRule>
    <cfRule type="colorScale" priority="8942">
      <colorScale>
        <cfvo type="min"/>
        <cfvo type="max"/>
        <color rgb="FFFF7128"/>
        <color rgb="FFFFEF9C"/>
      </colorScale>
    </cfRule>
    <cfRule type="containsText" dxfId="5691" priority="8941" operator="containsText" text="SÁB">
      <formula>NOT(ISERROR(SEARCH("SÁB",#REF!)))</formula>
    </cfRule>
    <cfRule type="containsText" priority="8940" operator="containsText" text="DOM">
      <formula>NOT(ISERROR(SEARCH("DOM",#REF!)))</formula>
    </cfRule>
    <cfRule type="containsText" dxfId="5690" priority="8944" operator="containsText" text="SAB">
      <formula>NOT(ISERROR(SEARCH("SAB",#REF!)))</formula>
    </cfRule>
  </conditionalFormatting>
  <conditionalFormatting sqref="BZ40">
    <cfRule type="containsText" dxfId="5689" priority="8960" operator="containsText" text="SAB">
      <formula>NOT(ISERROR(SEARCH("SAB",#REF!)))</formula>
    </cfRule>
    <cfRule type="containsText" priority="8957" operator="containsText" text="DOM">
      <formula>NOT(ISERROR(SEARCH("DOM",#REF!)))</formula>
    </cfRule>
    <cfRule type="containsText" dxfId="5688" priority="8950" operator="containsText" text="SÁB">
      <formula>NOT(ISERROR(SEARCH("SÁB",#REF!)))</formula>
    </cfRule>
    <cfRule type="colorScale" priority="8958">
      <colorScale>
        <cfvo type="min"/>
        <cfvo type="max"/>
        <color rgb="FFFF7128"/>
        <color rgb="FFFFEF9C"/>
      </colorScale>
    </cfRule>
    <cfRule type="containsText" dxfId="5687" priority="8959" operator="containsText" text="SÁB">
      <formula>NOT(ISERROR(SEARCH("SÁB",#REF!)))</formula>
    </cfRule>
  </conditionalFormatting>
  <conditionalFormatting sqref="BZ42">
    <cfRule type="containsText" priority="8945" operator="containsText" text="DOM">
      <formula>NOT(ISERROR(SEARCH("DOM",#REF!)))</formula>
    </cfRule>
    <cfRule type="containsText" dxfId="5686" priority="8946" operator="containsText" text="SÁB">
      <formula>NOT(ISERROR(SEARCH("SÁB",#REF!)))</formula>
    </cfRule>
    <cfRule type="colorScale" priority="8947">
      <colorScale>
        <cfvo type="min"/>
        <cfvo type="max"/>
        <color rgb="FFFF7128"/>
        <color rgb="FFFFEF9C"/>
      </colorScale>
    </cfRule>
    <cfRule type="containsText" dxfId="5685" priority="8948" operator="containsText" text="SÁB">
      <formula>NOT(ISERROR(SEARCH("SÁB",#REF!)))</formula>
    </cfRule>
    <cfRule type="containsText" dxfId="5684" priority="8949" operator="containsText" text="SAB">
      <formula>NOT(ISERROR(SEARCH("SAB",#REF!)))</formula>
    </cfRule>
  </conditionalFormatting>
  <conditionalFormatting sqref="BZ47">
    <cfRule type="containsText" dxfId="5683" priority="8953" operator="containsText" text="SAB">
      <formula>NOT(ISERROR(SEARCH("SAB",#REF!)))</formula>
    </cfRule>
    <cfRule type="colorScale" priority="8952">
      <colorScale>
        <cfvo type="min"/>
        <cfvo type="max"/>
        <color rgb="FFFF7128"/>
        <color rgb="FFFFEF9C"/>
      </colorScale>
    </cfRule>
  </conditionalFormatting>
  <conditionalFormatting sqref="BZ47:BZ48">
    <cfRule type="containsText" dxfId="5682" priority="8922" operator="containsText" text="SÁB">
      <formula>NOT(ISERROR(SEARCH("SÁB",#REF!)))</formula>
    </cfRule>
    <cfRule type="containsText" dxfId="5681" priority="8920" operator="containsText" text="DOM">
      <formula>NOT(ISERROR(SEARCH("DOM",#REF!)))</formula>
    </cfRule>
    <cfRule type="containsText" priority="8921" operator="containsText" text="DOM">
      <formula>NOT(ISERROR(SEARCH("DOM",#REF!)))</formula>
    </cfRule>
  </conditionalFormatting>
  <conditionalFormatting sqref="BZ48">
    <cfRule type="colorScale" priority="8954">
      <colorScale>
        <cfvo type="min"/>
        <cfvo type="max"/>
        <color rgb="FFFF7128"/>
        <color rgb="FFFFEF9C"/>
      </colorScale>
    </cfRule>
    <cfRule type="containsText" dxfId="5680" priority="8955" operator="containsText" text="SÁB">
      <formula>NOT(ISERROR(SEARCH("SÁB",#REF!)))</formula>
    </cfRule>
    <cfRule type="containsText" dxfId="5679" priority="8956" operator="containsText" text="SAB">
      <formula>NOT(ISERROR(SEARCH("SAB",#REF!)))</formula>
    </cfRule>
  </conditionalFormatting>
  <conditionalFormatting sqref="BZ50">
    <cfRule type="containsText" dxfId="5678" priority="8933" operator="containsText" text="SÁB">
      <formula>NOT(ISERROR(SEARCH("SÁB",#REF!)))</formula>
    </cfRule>
    <cfRule type="colorScale" priority="8932">
      <colorScale>
        <cfvo type="min"/>
        <cfvo type="max"/>
        <color rgb="FFFF7128"/>
        <color rgb="FFFFEF9C"/>
      </colorScale>
    </cfRule>
    <cfRule type="containsText" priority="8930" operator="containsText" text="DOM">
      <formula>NOT(ISERROR(SEARCH("DOM",#REF!)))</formula>
    </cfRule>
    <cfRule type="containsText" dxfId="5677" priority="8931" operator="containsText" text="SÁB">
      <formula>NOT(ISERROR(SEARCH("SÁB",#REF!)))</formula>
    </cfRule>
    <cfRule type="containsText" dxfId="5676" priority="8934" operator="containsText" text="SAB">
      <formula>NOT(ISERROR(SEARCH("SAB",#REF!)))</formula>
    </cfRule>
  </conditionalFormatting>
  <conditionalFormatting sqref="CF12">
    <cfRule type="colorScale" priority="8842">
      <colorScale>
        <cfvo type="min"/>
        <cfvo type="max"/>
        <color rgb="FFFF7128"/>
        <color rgb="FFFFEF9C"/>
      </colorScale>
    </cfRule>
    <cfRule type="containsText" dxfId="5675" priority="8841" operator="containsText" text="SAB">
      <formula>NOT(ISERROR(SEARCH("SAB",#REF!)))</formula>
    </cfRule>
    <cfRule type="containsText" priority="8837" operator="containsText" text="DOM">
      <formula>NOT(ISERROR(SEARCH("DOM",#REF!)))</formula>
    </cfRule>
    <cfRule type="containsText" dxfId="5674" priority="8836" operator="containsText" text="DOM">
      <formula>NOT(ISERROR(SEARCH("DOM",#REF!)))</formula>
    </cfRule>
    <cfRule type="containsText" dxfId="5673" priority="8838" operator="containsText" text="SÁB">
      <formula>NOT(ISERROR(SEARCH("SÁB",#REF!)))</formula>
    </cfRule>
  </conditionalFormatting>
  <conditionalFormatting sqref="CF14">
    <cfRule type="containsText" dxfId="5672" priority="8786" operator="containsText" text="DOM">
      <formula>NOT(ISERROR(SEARCH("DOM",#REF!)))</formula>
    </cfRule>
    <cfRule type="containsText" priority="8787" operator="containsText" text="DOM">
      <formula>NOT(ISERROR(SEARCH("DOM",#REF!)))</formula>
    </cfRule>
    <cfRule type="containsText" dxfId="5671" priority="8788" operator="containsText" text="SÁB">
      <formula>NOT(ISERROR(SEARCH("SÁB",#REF!)))</formula>
    </cfRule>
    <cfRule type="colorScale" priority="8789">
      <colorScale>
        <cfvo type="min"/>
        <cfvo type="max"/>
        <color rgb="FFFF7128"/>
        <color rgb="FFFFEF9C"/>
      </colorScale>
    </cfRule>
    <cfRule type="containsText" dxfId="5670" priority="8790" operator="containsText" text="SÁB">
      <formula>NOT(ISERROR(SEARCH("SÁB",#REF!)))</formula>
    </cfRule>
    <cfRule type="containsText" dxfId="5669" priority="8791" operator="containsText" text="SAB">
      <formula>NOT(ISERROR(SEARCH("SAB",#REF!)))</formula>
    </cfRule>
  </conditionalFormatting>
  <conditionalFormatting sqref="CF33">
    <cfRule type="colorScale" priority="8861">
      <colorScale>
        <cfvo type="min"/>
        <cfvo type="max"/>
        <color rgb="FFFF7128"/>
        <color rgb="FFFFEF9C"/>
      </colorScale>
    </cfRule>
    <cfRule type="containsText" dxfId="5668" priority="8862" operator="containsText" text="SÁB">
      <formula>NOT(ISERROR(SEARCH("SÁB",#REF!)))</formula>
    </cfRule>
    <cfRule type="containsText" dxfId="5667" priority="8863" operator="containsText" text="SAB">
      <formula>NOT(ISERROR(SEARCH("SAB",#REF!)))</formula>
    </cfRule>
    <cfRule type="colorScale" priority="8880">
      <colorScale>
        <cfvo type="min"/>
        <cfvo type="max"/>
        <color rgb="FFFF7128"/>
        <color rgb="FFFFEF9C"/>
      </colorScale>
    </cfRule>
    <cfRule type="containsText" dxfId="5666" priority="8846" operator="containsText" text="DOM">
      <formula>NOT(ISERROR(SEARCH("DOM",#REF!)))</formula>
    </cfRule>
    <cfRule type="containsText" dxfId="5665" priority="8849" operator="containsText" text="SAB">
      <formula>NOT(ISERROR(SEARCH("SAB",#REF!)))</formula>
    </cfRule>
    <cfRule type="containsText" dxfId="5664" priority="8848" operator="containsText" text="SÁB">
      <formula>NOT(ISERROR(SEARCH("SÁB",#REF!)))</formula>
    </cfRule>
    <cfRule type="containsText" priority="8847" operator="containsText" text="DOM">
      <formula>NOT(ISERROR(SEARCH("DOM",#REF!)))</formula>
    </cfRule>
  </conditionalFormatting>
  <conditionalFormatting sqref="CF35 CF40 CF42 CF50">
    <cfRule type="containsText" dxfId="5663" priority="8850" operator="containsText" text="DOM">
      <formula>NOT(ISERROR(SEARCH("DOM",#REF!)))</formula>
    </cfRule>
  </conditionalFormatting>
  <conditionalFormatting sqref="CF35">
    <cfRule type="containsText" dxfId="5662" priority="8860" operator="containsText" text="SAB">
      <formula>NOT(ISERROR(SEARCH("SAB",#REF!)))</formula>
    </cfRule>
    <cfRule type="colorScale" priority="8858">
      <colorScale>
        <cfvo type="min"/>
        <cfvo type="max"/>
        <color rgb="FFFF7128"/>
        <color rgb="FFFFEF9C"/>
      </colorScale>
    </cfRule>
    <cfRule type="containsText" dxfId="5661" priority="8859" operator="containsText" text="SÁB">
      <formula>NOT(ISERROR(SEARCH("SÁB",#REF!)))</formula>
    </cfRule>
    <cfRule type="containsText" priority="8856" operator="containsText" text="DOM">
      <formula>NOT(ISERROR(SEARCH("DOM",#REF!)))</formula>
    </cfRule>
    <cfRule type="containsText" dxfId="5660" priority="8857" operator="containsText" text="SÁB">
      <formula>NOT(ISERROR(SEARCH("SÁB",#REF!)))</formula>
    </cfRule>
  </conditionalFormatting>
  <conditionalFormatting sqref="CF40">
    <cfRule type="containsText" dxfId="5659" priority="8869" operator="containsText" text="SÁB">
      <formula>NOT(ISERROR(SEARCH("SÁB",#REF!)))</formula>
    </cfRule>
    <cfRule type="containsText" priority="8876" operator="containsText" text="DOM">
      <formula>NOT(ISERROR(SEARCH("DOM",#REF!)))</formula>
    </cfRule>
    <cfRule type="colorScale" priority="8877">
      <colorScale>
        <cfvo type="min"/>
        <cfvo type="max"/>
        <color rgb="FFFF7128"/>
        <color rgb="FFFFEF9C"/>
      </colorScale>
    </cfRule>
    <cfRule type="containsText" dxfId="5658" priority="8878" operator="containsText" text="SÁB">
      <formula>NOT(ISERROR(SEARCH("SÁB",#REF!)))</formula>
    </cfRule>
    <cfRule type="containsText" dxfId="5657" priority="8879" operator="containsText" text="SAB">
      <formula>NOT(ISERROR(SEARCH("SAB",#REF!)))</formula>
    </cfRule>
  </conditionalFormatting>
  <conditionalFormatting sqref="CF42">
    <cfRule type="containsText" dxfId="5656" priority="8865" operator="containsText" text="SÁB">
      <formula>NOT(ISERROR(SEARCH("SÁB",#REF!)))</formula>
    </cfRule>
    <cfRule type="containsText" priority="8864" operator="containsText" text="DOM">
      <formula>NOT(ISERROR(SEARCH("DOM",#REF!)))</formula>
    </cfRule>
    <cfRule type="colorScale" priority="8866">
      <colorScale>
        <cfvo type="min"/>
        <cfvo type="max"/>
        <color rgb="FFFF7128"/>
        <color rgb="FFFFEF9C"/>
      </colorScale>
    </cfRule>
    <cfRule type="containsText" dxfId="5655" priority="8867" operator="containsText" text="SÁB">
      <formula>NOT(ISERROR(SEARCH("SÁB",#REF!)))</formula>
    </cfRule>
    <cfRule type="containsText" dxfId="5654" priority="8868" operator="containsText" text="SAB">
      <formula>NOT(ISERROR(SEARCH("SAB",#REF!)))</formula>
    </cfRule>
  </conditionalFormatting>
  <conditionalFormatting sqref="CF47">
    <cfRule type="colorScale" priority="8871">
      <colorScale>
        <cfvo type="min"/>
        <cfvo type="max"/>
        <color rgb="FFFF7128"/>
        <color rgb="FFFFEF9C"/>
      </colorScale>
    </cfRule>
    <cfRule type="containsText" dxfId="5653" priority="8872" operator="containsText" text="SAB">
      <formula>NOT(ISERROR(SEARCH("SAB",#REF!)))</formula>
    </cfRule>
  </conditionalFormatting>
  <conditionalFormatting sqref="CF47:CF48">
    <cfRule type="containsText" priority="8844" operator="containsText" text="DOM">
      <formula>NOT(ISERROR(SEARCH("DOM",#REF!)))</formula>
    </cfRule>
    <cfRule type="containsText" dxfId="5652" priority="8843" operator="containsText" text="DOM">
      <formula>NOT(ISERROR(SEARCH("DOM",#REF!)))</formula>
    </cfRule>
    <cfRule type="containsText" dxfId="5651" priority="8845" operator="containsText" text="SÁB">
      <formula>NOT(ISERROR(SEARCH("SÁB",#REF!)))</formula>
    </cfRule>
  </conditionalFormatting>
  <conditionalFormatting sqref="CF48">
    <cfRule type="colorScale" priority="8873">
      <colorScale>
        <cfvo type="min"/>
        <cfvo type="max"/>
        <color rgb="FFFF7128"/>
        <color rgb="FFFFEF9C"/>
      </colorScale>
    </cfRule>
    <cfRule type="containsText" dxfId="5650" priority="8875" operator="containsText" text="SAB">
      <formula>NOT(ISERROR(SEARCH("SAB",#REF!)))</formula>
    </cfRule>
    <cfRule type="containsText" dxfId="5649" priority="8874" operator="containsText" text="SÁB">
      <formula>NOT(ISERROR(SEARCH("SÁB",#REF!)))</formula>
    </cfRule>
  </conditionalFormatting>
  <conditionalFormatting sqref="CF50">
    <cfRule type="colorScale" priority="8853">
      <colorScale>
        <cfvo type="min"/>
        <cfvo type="max"/>
        <color rgb="FFFF7128"/>
        <color rgb="FFFFEF9C"/>
      </colorScale>
    </cfRule>
    <cfRule type="containsText" priority="8851" operator="containsText" text="DOM">
      <formula>NOT(ISERROR(SEARCH("DOM",#REF!)))</formula>
    </cfRule>
    <cfRule type="containsText" dxfId="5648" priority="8852" operator="containsText" text="SÁB">
      <formula>NOT(ISERROR(SEARCH("SÁB",#REF!)))</formula>
    </cfRule>
    <cfRule type="containsText" dxfId="5647" priority="8854" operator="containsText" text="SÁB">
      <formula>NOT(ISERROR(SEARCH("SÁB",#REF!)))</formula>
    </cfRule>
    <cfRule type="containsText" dxfId="5646" priority="8855" operator="containsText" text="SAB">
      <formula>NOT(ISERROR(SEARCH("SAB",#REF!)))</formula>
    </cfRule>
  </conditionalFormatting>
  <conditionalFormatting sqref="CI12">
    <cfRule type="containsText" priority="8793" operator="containsText" text="DOM">
      <formula>NOT(ISERROR(SEARCH("DOM",#REF!)))</formula>
    </cfRule>
    <cfRule type="containsText" dxfId="5645" priority="8797" operator="containsText" text="SAB">
      <formula>NOT(ISERROR(SEARCH("SAB",#REF!)))</formula>
    </cfRule>
    <cfRule type="containsText" dxfId="5644" priority="8792" operator="containsText" text="DOM">
      <formula>NOT(ISERROR(SEARCH("DOM",#REF!)))</formula>
    </cfRule>
    <cfRule type="containsText" dxfId="5643" priority="8794" operator="containsText" text="SÁB">
      <formula>NOT(ISERROR(SEARCH("SÁB",#REF!)))</formula>
    </cfRule>
    <cfRule type="colorScale" priority="8798">
      <colorScale>
        <cfvo type="min"/>
        <cfvo type="max"/>
        <color rgb="FFFF7128"/>
        <color rgb="FFFFEF9C"/>
      </colorScale>
    </cfRule>
  </conditionalFormatting>
  <conditionalFormatting sqref="CI14">
    <cfRule type="containsText" dxfId="5642" priority="8784" operator="containsText" text="SÁB">
      <formula>NOT(ISERROR(SEARCH("SÁB",#REF!)))</formula>
    </cfRule>
    <cfRule type="containsText" dxfId="5641" priority="8780" operator="containsText" text="DOM">
      <formula>NOT(ISERROR(SEARCH("DOM",#REF!)))</formula>
    </cfRule>
    <cfRule type="containsText" priority="8781" operator="containsText" text="DOM">
      <formula>NOT(ISERROR(SEARCH("DOM",#REF!)))</formula>
    </cfRule>
    <cfRule type="containsText" dxfId="5640" priority="8782" operator="containsText" text="SÁB">
      <formula>NOT(ISERROR(SEARCH("SÁB",#REF!)))</formula>
    </cfRule>
    <cfRule type="containsText" dxfId="5639" priority="8785" operator="containsText" text="SAB">
      <formula>NOT(ISERROR(SEARCH("SAB",#REF!)))</formula>
    </cfRule>
    <cfRule type="colorScale" priority="8783">
      <colorScale>
        <cfvo type="min"/>
        <cfvo type="max"/>
        <color rgb="FFFF7128"/>
        <color rgb="FFFFEF9C"/>
      </colorScale>
    </cfRule>
  </conditionalFormatting>
  <conditionalFormatting sqref="CI33">
    <cfRule type="colorScale" priority="8835">
      <colorScale>
        <cfvo type="min"/>
        <cfvo type="max"/>
        <color rgb="FFFF7128"/>
        <color rgb="FFFFEF9C"/>
      </colorScale>
    </cfRule>
    <cfRule type="containsText" dxfId="5638" priority="8804" operator="containsText" text="SÁB">
      <formula>NOT(ISERROR(SEARCH("SÁB",#REF!)))</formula>
    </cfRule>
    <cfRule type="containsText" priority="8803" operator="containsText" text="DOM">
      <formula>NOT(ISERROR(SEARCH("DOM",#REF!)))</formula>
    </cfRule>
    <cfRule type="containsText" dxfId="5637" priority="8802" operator="containsText" text="DOM">
      <formula>NOT(ISERROR(SEARCH("DOM",#REF!)))</formula>
    </cfRule>
    <cfRule type="colorScale" priority="8817">
      <colorScale>
        <cfvo type="min"/>
        <cfvo type="max"/>
        <color rgb="FFFF7128"/>
        <color rgb="FFFFEF9C"/>
      </colorScale>
    </cfRule>
    <cfRule type="containsText" dxfId="5636" priority="8818" operator="containsText" text="SÁB">
      <formula>NOT(ISERROR(SEARCH("SÁB",#REF!)))</formula>
    </cfRule>
    <cfRule type="containsText" dxfId="5635" priority="8819" operator="containsText" text="SAB">
      <formula>NOT(ISERROR(SEARCH("SAB",#REF!)))</formula>
    </cfRule>
    <cfRule type="containsText" dxfId="5634" priority="8805" operator="containsText" text="SAB">
      <formula>NOT(ISERROR(SEARCH("SAB",#REF!)))</formula>
    </cfRule>
  </conditionalFormatting>
  <conditionalFormatting sqref="CI35 CI40 CI42 CI50">
    <cfRule type="containsText" dxfId="5633" priority="8806" operator="containsText" text="DOM">
      <formula>NOT(ISERROR(SEARCH("DOM",#REF!)))</formula>
    </cfRule>
  </conditionalFormatting>
  <conditionalFormatting sqref="CI35">
    <cfRule type="containsText" dxfId="5632" priority="8815" operator="containsText" text="SÁB">
      <formula>NOT(ISERROR(SEARCH("SÁB",#REF!)))</formula>
    </cfRule>
    <cfRule type="containsText" dxfId="5631" priority="8816" operator="containsText" text="SAB">
      <formula>NOT(ISERROR(SEARCH("SAB",#REF!)))</formula>
    </cfRule>
    <cfRule type="colorScale" priority="8814">
      <colorScale>
        <cfvo type="min"/>
        <cfvo type="max"/>
        <color rgb="FFFF7128"/>
        <color rgb="FFFFEF9C"/>
      </colorScale>
    </cfRule>
    <cfRule type="containsText" dxfId="5630" priority="8813" operator="containsText" text="SÁB">
      <formula>NOT(ISERROR(SEARCH("SÁB",#REF!)))</formula>
    </cfRule>
    <cfRule type="containsText" priority="8812" operator="containsText" text="DOM">
      <formula>NOT(ISERROR(SEARCH("DOM",#REF!)))</formula>
    </cfRule>
  </conditionalFormatting>
  <conditionalFormatting sqref="CI40">
    <cfRule type="containsText" dxfId="5629" priority="8834" operator="containsText" text="SAB">
      <formula>NOT(ISERROR(SEARCH("SAB",#REF!)))</formula>
    </cfRule>
    <cfRule type="colorScale" priority="8832">
      <colorScale>
        <cfvo type="min"/>
        <cfvo type="max"/>
        <color rgb="FFFF7128"/>
        <color rgb="FFFFEF9C"/>
      </colorScale>
    </cfRule>
    <cfRule type="containsText" priority="8831" operator="containsText" text="DOM">
      <formula>NOT(ISERROR(SEARCH("DOM",#REF!)))</formula>
    </cfRule>
    <cfRule type="containsText" dxfId="5628" priority="8833" operator="containsText" text="SÁB">
      <formula>NOT(ISERROR(SEARCH("SÁB",#REF!)))</formula>
    </cfRule>
    <cfRule type="containsText" dxfId="5627" priority="8825" operator="containsText" text="SÁB">
      <formula>NOT(ISERROR(SEARCH("SÁB",#REF!)))</formula>
    </cfRule>
  </conditionalFormatting>
  <conditionalFormatting sqref="CI42">
    <cfRule type="containsText" dxfId="5626" priority="8824" operator="containsText" text="SAB">
      <formula>NOT(ISERROR(SEARCH("SAB",#REF!)))</formula>
    </cfRule>
    <cfRule type="containsText" dxfId="5625" priority="8823" operator="containsText" text="SÁB">
      <formula>NOT(ISERROR(SEARCH("SÁB",#REF!)))</formula>
    </cfRule>
    <cfRule type="containsText" priority="8820" operator="containsText" text="DOM">
      <formula>NOT(ISERROR(SEARCH("DOM",#REF!)))</formula>
    </cfRule>
    <cfRule type="containsText" dxfId="5624" priority="8821" operator="containsText" text="SÁB">
      <formula>NOT(ISERROR(SEARCH("SÁB",#REF!)))</formula>
    </cfRule>
    <cfRule type="colorScale" priority="8822">
      <colorScale>
        <cfvo type="min"/>
        <cfvo type="max"/>
        <color rgb="FFFF7128"/>
        <color rgb="FFFFEF9C"/>
      </colorScale>
    </cfRule>
  </conditionalFormatting>
  <conditionalFormatting sqref="CI47">
    <cfRule type="colorScale" priority="8826">
      <colorScale>
        <cfvo type="min"/>
        <cfvo type="max"/>
        <color rgb="FFFF7128"/>
        <color rgb="FFFFEF9C"/>
      </colorScale>
    </cfRule>
    <cfRule type="containsText" dxfId="5623" priority="8827" operator="containsText" text="SAB">
      <formula>NOT(ISERROR(SEARCH("SAB",#REF!)))</formula>
    </cfRule>
  </conditionalFormatting>
  <conditionalFormatting sqref="CI47:CI48">
    <cfRule type="containsText" dxfId="5622" priority="8801" operator="containsText" text="SÁB">
      <formula>NOT(ISERROR(SEARCH("SÁB",#REF!)))</formula>
    </cfRule>
    <cfRule type="containsText" priority="8800" operator="containsText" text="DOM">
      <formula>NOT(ISERROR(SEARCH("DOM",#REF!)))</formula>
    </cfRule>
    <cfRule type="containsText" dxfId="5621" priority="8799" operator="containsText" text="DOM">
      <formula>NOT(ISERROR(SEARCH("DOM",#REF!)))</formula>
    </cfRule>
  </conditionalFormatting>
  <conditionalFormatting sqref="CI48">
    <cfRule type="containsText" dxfId="5620" priority="8829" operator="containsText" text="SÁB">
      <formula>NOT(ISERROR(SEARCH("SÁB",#REF!)))</formula>
    </cfRule>
    <cfRule type="colorScale" priority="8828">
      <colorScale>
        <cfvo type="min"/>
        <cfvo type="max"/>
        <color rgb="FFFF7128"/>
        <color rgb="FFFFEF9C"/>
      </colorScale>
    </cfRule>
    <cfRule type="containsText" dxfId="5619" priority="8830" operator="containsText" text="SAB">
      <formula>NOT(ISERROR(SEARCH("SAB",#REF!)))</formula>
    </cfRule>
  </conditionalFormatting>
  <conditionalFormatting sqref="CI50">
    <cfRule type="containsText" dxfId="5618" priority="8808" operator="containsText" text="SÁB">
      <formula>NOT(ISERROR(SEARCH("SÁB",#REF!)))</formula>
    </cfRule>
    <cfRule type="containsText" priority="8807" operator="containsText" text="DOM">
      <formula>NOT(ISERROR(SEARCH("DOM",#REF!)))</formula>
    </cfRule>
    <cfRule type="containsText" dxfId="5617" priority="8811" operator="containsText" text="SAB">
      <formula>NOT(ISERROR(SEARCH("SAB",#REF!)))</formula>
    </cfRule>
    <cfRule type="containsText" dxfId="5616" priority="8810" operator="containsText" text="SÁB">
      <formula>NOT(ISERROR(SEARCH("SÁB",#REF!)))</formula>
    </cfRule>
    <cfRule type="colorScale" priority="8809">
      <colorScale>
        <cfvo type="min"/>
        <cfvo type="max"/>
        <color rgb="FFFF7128"/>
        <color rgb="FFFFEF9C"/>
      </colorScale>
    </cfRule>
  </conditionalFormatting>
  <conditionalFormatting sqref="CL12">
    <cfRule type="containsText" dxfId="5615" priority="8778" operator="containsText" text="SAB">
      <formula>NOT(ISERROR(SEARCH("SAB",#REF!)))</formula>
    </cfRule>
    <cfRule type="containsText" dxfId="5614" priority="8769" operator="containsText" text="SAB">
      <formula>NOT(ISERROR(SEARCH("SAB",#REF!)))</formula>
    </cfRule>
    <cfRule type="colorScale" priority="8776">
      <colorScale>
        <cfvo type="min"/>
        <cfvo type="max"/>
        <color rgb="FFFF7128"/>
        <color rgb="FFFFEF9C"/>
      </colorScale>
    </cfRule>
    <cfRule type="containsText" dxfId="5613" priority="8777" operator="containsText" text="SÁB">
      <formula>NOT(ISERROR(SEARCH("SÁB",#REF!)))</formula>
    </cfRule>
    <cfRule type="colorScale" priority="8779">
      <colorScale>
        <cfvo type="min"/>
        <cfvo type="max"/>
        <color rgb="FFFF7128"/>
        <color rgb="FFFFEF9C"/>
      </colorScale>
    </cfRule>
    <cfRule type="containsText" priority="8767" operator="containsText" text="DOM">
      <formula>NOT(ISERROR(SEARCH("DOM",#REF!)))</formula>
    </cfRule>
    <cfRule type="containsText" dxfId="5612" priority="8766" operator="containsText" text="DOM">
      <formula>NOT(ISERROR(SEARCH("DOM",#REF!)))</formula>
    </cfRule>
    <cfRule type="containsText" dxfId="5611" priority="8768" operator="containsText" text="SÁB">
      <formula>NOT(ISERROR(SEARCH("SÁB",#REF!)))</formula>
    </cfRule>
  </conditionalFormatting>
  <conditionalFormatting sqref="CL14">
    <cfRule type="containsText" priority="8771" operator="containsText" text="DOM">
      <formula>NOT(ISERROR(SEARCH("DOM",#REF!)))</formula>
    </cfRule>
    <cfRule type="containsText" dxfId="5610" priority="8772" operator="containsText" text="SÁB">
      <formula>NOT(ISERROR(SEARCH("SÁB",#REF!)))</formula>
    </cfRule>
    <cfRule type="colorScale" priority="8773">
      <colorScale>
        <cfvo type="min"/>
        <cfvo type="max"/>
        <color rgb="FFFF7128"/>
        <color rgb="FFFFEF9C"/>
      </colorScale>
    </cfRule>
    <cfRule type="containsText" dxfId="5609" priority="8774" operator="containsText" text="SÁB">
      <formula>NOT(ISERROR(SEARCH("SÁB",#REF!)))</formula>
    </cfRule>
    <cfRule type="containsText" dxfId="5608" priority="8775" operator="containsText" text="SAB">
      <formula>NOT(ISERROR(SEARCH("SAB",#REF!)))</formula>
    </cfRule>
    <cfRule type="containsText" dxfId="5607" priority="8770" operator="containsText" text="DOM">
      <formula>NOT(ISERROR(SEARCH("DOM",#REF!)))</formula>
    </cfRule>
  </conditionalFormatting>
  <conditionalFormatting sqref="CL26">
    <cfRule type="containsText" dxfId="5606" priority="8763" operator="containsText" text="SÁB">
      <formula>NOT(ISERROR(SEARCH("SÁB",#REF!)))</formula>
    </cfRule>
    <cfRule type="colorScale" priority="8762">
      <colorScale>
        <cfvo type="min"/>
        <cfvo type="max"/>
        <color rgb="FFFF7128"/>
        <color rgb="FFFFEF9C"/>
      </colorScale>
    </cfRule>
    <cfRule type="containsText" dxfId="5605" priority="8764" operator="containsText" text="SAB">
      <formula>NOT(ISERROR(SEARCH("SAB",#REF!)))</formula>
    </cfRule>
    <cfRule type="colorScale" priority="8765">
      <colorScale>
        <cfvo type="min"/>
        <cfvo type="max"/>
        <color rgb="FFFF7128"/>
        <color rgb="FFFFEF9C"/>
      </colorScale>
    </cfRule>
    <cfRule type="containsText" dxfId="5604" priority="8755" operator="containsText" text="SAB">
      <formula>NOT(ISERROR(SEARCH("SAB",#REF!)))</formula>
    </cfRule>
    <cfRule type="containsText" dxfId="5603" priority="8754" operator="containsText" text="SÁB">
      <formula>NOT(ISERROR(SEARCH("SÁB",#REF!)))</formula>
    </cfRule>
    <cfRule type="containsText" priority="8753" operator="containsText" text="DOM">
      <formula>NOT(ISERROR(SEARCH("DOM",#REF!)))</formula>
    </cfRule>
    <cfRule type="containsText" dxfId="5602" priority="8752" operator="containsText" text="DOM">
      <formula>NOT(ISERROR(SEARCH("DOM",#REF!)))</formula>
    </cfRule>
  </conditionalFormatting>
  <conditionalFormatting sqref="CL28">
    <cfRule type="containsText" dxfId="5601" priority="8761" operator="containsText" text="SAB">
      <formula>NOT(ISERROR(SEARCH("SAB",#REF!)))</formula>
    </cfRule>
    <cfRule type="containsText" priority="8757" operator="containsText" text="DOM">
      <formula>NOT(ISERROR(SEARCH("DOM",#REF!)))</formula>
    </cfRule>
    <cfRule type="containsText" dxfId="5600" priority="8760" operator="containsText" text="SÁB">
      <formula>NOT(ISERROR(SEARCH("SÁB",#REF!)))</formula>
    </cfRule>
    <cfRule type="colorScale" priority="8759">
      <colorScale>
        <cfvo type="min"/>
        <cfvo type="max"/>
        <color rgb="FFFF7128"/>
        <color rgb="FFFFEF9C"/>
      </colorScale>
    </cfRule>
    <cfRule type="containsText" dxfId="5599" priority="8758" operator="containsText" text="SÁB">
      <formula>NOT(ISERROR(SEARCH("SÁB",#REF!)))</formula>
    </cfRule>
    <cfRule type="containsText" dxfId="5598" priority="8756" operator="containsText" text="DOM">
      <formula>NOT(ISERROR(SEARCH("DOM",#REF!)))</formula>
    </cfRule>
  </conditionalFormatting>
  <conditionalFormatting sqref="CL33">
    <cfRule type="containsText" dxfId="5597" priority="8740" operator="containsText" text="SÁB">
      <formula>NOT(ISERROR(SEARCH("SÁB",#REF!)))</formula>
    </cfRule>
    <cfRule type="containsText" priority="8739" operator="containsText" text="DOM">
      <formula>NOT(ISERROR(SEARCH("DOM",#REF!)))</formula>
    </cfRule>
    <cfRule type="containsText" dxfId="5596" priority="8738" operator="containsText" text="DOM">
      <formula>NOT(ISERROR(SEARCH("DOM",#REF!)))</formula>
    </cfRule>
    <cfRule type="containsText" dxfId="5595" priority="8750" operator="containsText" text="SAB">
      <formula>NOT(ISERROR(SEARCH("SAB",#REF!)))</formula>
    </cfRule>
    <cfRule type="colorScale" priority="8751">
      <colorScale>
        <cfvo type="min"/>
        <cfvo type="max"/>
        <color rgb="FFFF7128"/>
        <color rgb="FFFFEF9C"/>
      </colorScale>
    </cfRule>
    <cfRule type="containsText" dxfId="5594" priority="8749" operator="containsText" text="SÁB">
      <formula>NOT(ISERROR(SEARCH("SÁB",#REF!)))</formula>
    </cfRule>
    <cfRule type="colorScale" priority="8748">
      <colorScale>
        <cfvo type="min"/>
        <cfvo type="max"/>
        <color rgb="FFFF7128"/>
        <color rgb="FFFFEF9C"/>
      </colorScale>
    </cfRule>
    <cfRule type="containsText" dxfId="5593" priority="8741" operator="containsText" text="SAB">
      <formula>NOT(ISERROR(SEARCH("SAB",#REF!)))</formula>
    </cfRule>
  </conditionalFormatting>
  <conditionalFormatting sqref="CL35">
    <cfRule type="containsText" dxfId="5592" priority="8744" operator="containsText" text="SÁB">
      <formula>NOT(ISERROR(SEARCH("SÁB",#REF!)))</formula>
    </cfRule>
    <cfRule type="containsText" dxfId="5591" priority="8742" operator="containsText" text="DOM">
      <formula>NOT(ISERROR(SEARCH("DOM",#REF!)))</formula>
    </cfRule>
    <cfRule type="containsText" priority="8743" operator="containsText" text="DOM">
      <formula>NOT(ISERROR(SEARCH("DOM",#REF!)))</formula>
    </cfRule>
    <cfRule type="colorScale" priority="8745">
      <colorScale>
        <cfvo type="min"/>
        <cfvo type="max"/>
        <color rgb="FFFF7128"/>
        <color rgb="FFFFEF9C"/>
      </colorScale>
    </cfRule>
    <cfRule type="containsText" dxfId="5590" priority="8746" operator="containsText" text="SÁB">
      <formula>NOT(ISERROR(SEARCH("SÁB",#REF!)))</formula>
    </cfRule>
    <cfRule type="containsText" dxfId="5589" priority="8747" operator="containsText" text="SAB">
      <formula>NOT(ISERROR(SEARCH("SAB",#REF!)))</formula>
    </cfRule>
  </conditionalFormatting>
  <conditionalFormatting sqref="CL40">
    <cfRule type="colorScale" priority="8734">
      <colorScale>
        <cfvo type="min"/>
        <cfvo type="max"/>
        <color rgb="FFFF7128"/>
        <color rgb="FFFFEF9C"/>
      </colorScale>
    </cfRule>
    <cfRule type="colorScale" priority="8737">
      <colorScale>
        <cfvo type="min"/>
        <cfvo type="max"/>
        <color rgb="FFFF7128"/>
        <color rgb="FFFFEF9C"/>
      </colorScale>
    </cfRule>
    <cfRule type="containsText" dxfId="5588" priority="8727" operator="containsText" text="SAB">
      <formula>NOT(ISERROR(SEARCH("SAB",#REF!)))</formula>
    </cfRule>
    <cfRule type="containsText" dxfId="5587" priority="8726" operator="containsText" text="SÁB">
      <formula>NOT(ISERROR(SEARCH("SÁB",#REF!)))</formula>
    </cfRule>
    <cfRule type="containsText" dxfId="5586" priority="8735" operator="containsText" text="SÁB">
      <formula>NOT(ISERROR(SEARCH("SÁB",#REF!)))</formula>
    </cfRule>
    <cfRule type="containsText" dxfId="5585" priority="8724" operator="containsText" text="DOM">
      <formula>NOT(ISERROR(SEARCH("DOM",#REF!)))</formula>
    </cfRule>
    <cfRule type="containsText" dxfId="5584" priority="8736" operator="containsText" text="SAB">
      <formula>NOT(ISERROR(SEARCH("SAB",#REF!)))</formula>
    </cfRule>
    <cfRule type="containsText" priority="8725" operator="containsText" text="DOM">
      <formula>NOT(ISERROR(SEARCH("DOM",#REF!)))</formula>
    </cfRule>
  </conditionalFormatting>
  <conditionalFormatting sqref="CL42">
    <cfRule type="containsText" dxfId="5583" priority="8730" operator="containsText" text="SÁB">
      <formula>NOT(ISERROR(SEARCH("SÁB",#REF!)))</formula>
    </cfRule>
    <cfRule type="containsText" priority="8729" operator="containsText" text="DOM">
      <formula>NOT(ISERROR(SEARCH("DOM",#REF!)))</formula>
    </cfRule>
    <cfRule type="containsText" dxfId="5582" priority="8728" operator="containsText" text="DOM">
      <formula>NOT(ISERROR(SEARCH("DOM",#REF!)))</formula>
    </cfRule>
    <cfRule type="colorScale" priority="8731">
      <colorScale>
        <cfvo type="min"/>
        <cfvo type="max"/>
        <color rgb="FFFF7128"/>
        <color rgb="FFFFEF9C"/>
      </colorScale>
    </cfRule>
    <cfRule type="containsText" dxfId="5581" priority="8733" operator="containsText" text="SAB">
      <formula>NOT(ISERROR(SEARCH("SAB",#REF!)))</formula>
    </cfRule>
    <cfRule type="containsText" dxfId="5580" priority="8732" operator="containsText" text="SÁB">
      <formula>NOT(ISERROR(SEARCH("SÁB",#REF!)))</formula>
    </cfRule>
  </conditionalFormatting>
  <conditionalFormatting sqref="CL47">
    <cfRule type="colorScale" priority="8719">
      <colorScale>
        <cfvo type="min"/>
        <cfvo type="max"/>
        <color rgb="FFFF7128"/>
        <color rgb="FFFFEF9C"/>
      </colorScale>
    </cfRule>
    <cfRule type="containsText" dxfId="5579" priority="8720" operator="containsText" text="SAB">
      <formula>NOT(ISERROR(SEARCH("SAB",#REF!)))</formula>
    </cfRule>
  </conditionalFormatting>
  <conditionalFormatting sqref="CL47:CL48">
    <cfRule type="containsText" dxfId="5578" priority="8712" operator="containsText" text="SÁB">
      <formula>NOT(ISERROR(SEARCH("SÁB",#REF!)))</formula>
    </cfRule>
    <cfRule type="containsText" priority="8711" operator="containsText" text="DOM">
      <formula>NOT(ISERROR(SEARCH("DOM",#REF!)))</formula>
    </cfRule>
    <cfRule type="containsText" dxfId="5577" priority="8710" operator="containsText" text="DOM">
      <formula>NOT(ISERROR(SEARCH("DOM",#REF!)))</formula>
    </cfRule>
  </conditionalFormatting>
  <conditionalFormatting sqref="CL48">
    <cfRule type="containsText" dxfId="5576" priority="8722" operator="containsText" text="SÁB">
      <formula>NOT(ISERROR(SEARCH("SÁB",#REF!)))</formula>
    </cfRule>
    <cfRule type="colorScale" priority="8721">
      <colorScale>
        <cfvo type="min"/>
        <cfvo type="max"/>
        <color rgb="FFFF7128"/>
        <color rgb="FFFFEF9C"/>
      </colorScale>
    </cfRule>
    <cfRule type="containsText" dxfId="5575" priority="8723" operator="containsText" text="SAB">
      <formula>NOT(ISERROR(SEARCH("SAB",#REF!)))</formula>
    </cfRule>
  </conditionalFormatting>
  <conditionalFormatting sqref="CL50">
    <cfRule type="containsText" dxfId="5574" priority="8713" operator="containsText" text="DOM">
      <formula>NOT(ISERROR(SEARCH("DOM",#REF!)))</formula>
    </cfRule>
    <cfRule type="colorScale" priority="8716">
      <colorScale>
        <cfvo type="min"/>
        <cfvo type="max"/>
        <color rgb="FFFF7128"/>
        <color rgb="FFFFEF9C"/>
      </colorScale>
    </cfRule>
    <cfRule type="containsText" dxfId="5573" priority="8718" operator="containsText" text="SAB">
      <formula>NOT(ISERROR(SEARCH("SAB",#REF!)))</formula>
    </cfRule>
    <cfRule type="containsText" dxfId="5572" priority="8715" operator="containsText" text="SÁB">
      <formula>NOT(ISERROR(SEARCH("SÁB",#REF!)))</formula>
    </cfRule>
    <cfRule type="containsText" dxfId="5571" priority="8717" operator="containsText" text="SÁB">
      <formula>NOT(ISERROR(SEARCH("SÁB",#REF!)))</formula>
    </cfRule>
    <cfRule type="containsText" priority="8714" operator="containsText" text="DOM">
      <formula>NOT(ISERROR(SEARCH("DOM",#REF!)))</formula>
    </cfRule>
  </conditionalFormatting>
  <conditionalFormatting sqref="CO12">
    <cfRule type="containsText" dxfId="5570" priority="8637" operator="containsText" text="SÁB">
      <formula>NOT(ISERROR(SEARCH("SÁB",#REF!)))</formula>
    </cfRule>
    <cfRule type="containsText" dxfId="5569" priority="8638" operator="containsText" text="SAB">
      <formula>NOT(ISERROR(SEARCH("SAB",#REF!)))</formula>
    </cfRule>
    <cfRule type="colorScale" priority="8639">
      <colorScale>
        <cfvo type="min"/>
        <cfvo type="max"/>
        <color rgb="FFFF7128"/>
        <color rgb="FFFFEF9C"/>
      </colorScale>
    </cfRule>
    <cfRule type="containsText" dxfId="5568" priority="8629" operator="containsText" text="SAB">
      <formula>NOT(ISERROR(SEARCH("SAB",#REF!)))</formula>
    </cfRule>
    <cfRule type="containsText" dxfId="5567" priority="8626" operator="containsText" text="DOM">
      <formula>NOT(ISERROR(SEARCH("DOM",#REF!)))</formula>
    </cfRule>
    <cfRule type="containsText" priority="8627" operator="containsText" text="DOM">
      <formula>NOT(ISERROR(SEARCH("DOM",#REF!)))</formula>
    </cfRule>
    <cfRule type="containsText" dxfId="5566" priority="8628" operator="containsText" text="SÁB">
      <formula>NOT(ISERROR(SEARCH("SÁB",#REF!)))</formula>
    </cfRule>
    <cfRule type="colorScale" priority="8636">
      <colorScale>
        <cfvo type="min"/>
        <cfvo type="max"/>
        <color rgb="FFFF7128"/>
        <color rgb="FFFFEF9C"/>
      </colorScale>
    </cfRule>
  </conditionalFormatting>
  <conditionalFormatting sqref="CO14">
    <cfRule type="containsText" priority="8631" operator="containsText" text="DOM">
      <formula>NOT(ISERROR(SEARCH("DOM",#REF!)))</formula>
    </cfRule>
    <cfRule type="colorScale" priority="8633">
      <colorScale>
        <cfvo type="min"/>
        <cfvo type="max"/>
        <color rgb="FFFF7128"/>
        <color rgb="FFFFEF9C"/>
      </colorScale>
    </cfRule>
    <cfRule type="containsText" dxfId="5565" priority="8635" operator="containsText" text="SAB">
      <formula>NOT(ISERROR(SEARCH("SAB",#REF!)))</formula>
    </cfRule>
    <cfRule type="containsText" dxfId="5564" priority="8630" operator="containsText" text="DOM">
      <formula>NOT(ISERROR(SEARCH("DOM",#REF!)))</formula>
    </cfRule>
    <cfRule type="containsText" dxfId="5563" priority="8632" operator="containsText" text="SÁB">
      <formula>NOT(ISERROR(SEARCH("SÁB",#REF!)))</formula>
    </cfRule>
    <cfRule type="containsText" dxfId="5562" priority="8634" operator="containsText" text="SÁB">
      <formula>NOT(ISERROR(SEARCH("SÁB",#REF!)))</formula>
    </cfRule>
  </conditionalFormatting>
  <conditionalFormatting sqref="CO26">
    <cfRule type="containsText" dxfId="5561" priority="8614" operator="containsText" text="SÁB">
      <formula>NOT(ISERROR(SEARCH("SÁB",#REF!)))</formula>
    </cfRule>
    <cfRule type="containsText" dxfId="5560" priority="8615" operator="containsText" text="SAB">
      <formula>NOT(ISERROR(SEARCH("SAB",#REF!)))</formula>
    </cfRule>
    <cfRule type="containsText" priority="8613" operator="containsText" text="DOM">
      <formula>NOT(ISERROR(SEARCH("DOM",#REF!)))</formula>
    </cfRule>
    <cfRule type="containsText" dxfId="5559" priority="8612" operator="containsText" text="DOM">
      <formula>NOT(ISERROR(SEARCH("DOM",#REF!)))</formula>
    </cfRule>
    <cfRule type="containsText" dxfId="5558" priority="8623" operator="containsText" text="SÁB">
      <formula>NOT(ISERROR(SEARCH("SÁB",#REF!)))</formula>
    </cfRule>
    <cfRule type="colorScale" priority="8625">
      <colorScale>
        <cfvo type="min"/>
        <cfvo type="max"/>
        <color rgb="FFFF7128"/>
        <color rgb="FFFFEF9C"/>
      </colorScale>
    </cfRule>
    <cfRule type="containsText" dxfId="5557" priority="8624" operator="containsText" text="SAB">
      <formula>NOT(ISERROR(SEARCH("SAB",#REF!)))</formula>
    </cfRule>
    <cfRule type="colorScale" priority="8622">
      <colorScale>
        <cfvo type="min"/>
        <cfvo type="max"/>
        <color rgb="FFFF7128"/>
        <color rgb="FFFFEF9C"/>
      </colorScale>
    </cfRule>
  </conditionalFormatting>
  <conditionalFormatting sqref="CO28">
    <cfRule type="colorScale" priority="8619">
      <colorScale>
        <cfvo type="min"/>
        <cfvo type="max"/>
        <color rgb="FFFF7128"/>
        <color rgb="FFFFEF9C"/>
      </colorScale>
    </cfRule>
    <cfRule type="containsText" dxfId="5556" priority="8618" operator="containsText" text="SÁB">
      <formula>NOT(ISERROR(SEARCH("SÁB",#REF!)))</formula>
    </cfRule>
    <cfRule type="containsText" priority="8617" operator="containsText" text="DOM">
      <formula>NOT(ISERROR(SEARCH("DOM",#REF!)))</formula>
    </cfRule>
    <cfRule type="containsText" dxfId="5555" priority="8616" operator="containsText" text="DOM">
      <formula>NOT(ISERROR(SEARCH("DOM",#REF!)))</formula>
    </cfRule>
    <cfRule type="containsText" dxfId="5554" priority="8620" operator="containsText" text="SÁB">
      <formula>NOT(ISERROR(SEARCH("SÁB",#REF!)))</formula>
    </cfRule>
    <cfRule type="containsText" dxfId="5553" priority="8621" operator="containsText" text="SAB">
      <formula>NOT(ISERROR(SEARCH("SAB",#REF!)))</formula>
    </cfRule>
  </conditionalFormatting>
  <conditionalFormatting sqref="CO33">
    <cfRule type="colorScale" priority="8611">
      <colorScale>
        <cfvo type="min"/>
        <cfvo type="max"/>
        <color rgb="FFFF7128"/>
        <color rgb="FFFFEF9C"/>
      </colorScale>
    </cfRule>
    <cfRule type="containsText" dxfId="5552" priority="8610" operator="containsText" text="SAB">
      <formula>NOT(ISERROR(SEARCH("SAB",#REF!)))</formula>
    </cfRule>
    <cfRule type="containsText" dxfId="5551" priority="8609" operator="containsText" text="SÁB">
      <formula>NOT(ISERROR(SEARCH("SÁB",#REF!)))</formula>
    </cfRule>
    <cfRule type="containsText" dxfId="5550" priority="8598" operator="containsText" text="DOM">
      <formula>NOT(ISERROR(SEARCH("DOM",#REF!)))</formula>
    </cfRule>
    <cfRule type="containsText" priority="8599" operator="containsText" text="DOM">
      <formula>NOT(ISERROR(SEARCH("DOM",#REF!)))</formula>
    </cfRule>
    <cfRule type="containsText" dxfId="5549" priority="8601" operator="containsText" text="SAB">
      <formula>NOT(ISERROR(SEARCH("SAB",#REF!)))</formula>
    </cfRule>
    <cfRule type="containsText" dxfId="5548" priority="8600" operator="containsText" text="SÁB">
      <formula>NOT(ISERROR(SEARCH("SÁB",#REF!)))</formula>
    </cfRule>
    <cfRule type="colorScale" priority="8608">
      <colorScale>
        <cfvo type="min"/>
        <cfvo type="max"/>
        <color rgb="FFFF7128"/>
        <color rgb="FFFFEF9C"/>
      </colorScale>
    </cfRule>
  </conditionalFormatting>
  <conditionalFormatting sqref="CO35">
    <cfRule type="containsText" dxfId="5547" priority="8604" operator="containsText" text="SÁB">
      <formula>NOT(ISERROR(SEARCH("SÁB",#REF!)))</formula>
    </cfRule>
    <cfRule type="containsText" dxfId="5546" priority="8607" operator="containsText" text="SAB">
      <formula>NOT(ISERROR(SEARCH("SAB",#REF!)))</formula>
    </cfRule>
    <cfRule type="containsText" dxfId="5545" priority="8606" operator="containsText" text="SÁB">
      <formula>NOT(ISERROR(SEARCH("SÁB",#REF!)))</formula>
    </cfRule>
    <cfRule type="colorScale" priority="8605">
      <colorScale>
        <cfvo type="min"/>
        <cfvo type="max"/>
        <color rgb="FFFF7128"/>
        <color rgb="FFFFEF9C"/>
      </colorScale>
    </cfRule>
    <cfRule type="containsText" priority="8603" operator="containsText" text="DOM">
      <formula>NOT(ISERROR(SEARCH("DOM",#REF!)))</formula>
    </cfRule>
    <cfRule type="containsText" dxfId="5544" priority="8602" operator="containsText" text="DOM">
      <formula>NOT(ISERROR(SEARCH("DOM",#REF!)))</formula>
    </cfRule>
  </conditionalFormatting>
  <conditionalFormatting sqref="CO40">
    <cfRule type="colorScale" priority="8594">
      <colorScale>
        <cfvo type="min"/>
        <cfvo type="max"/>
        <color rgb="FFFF7128"/>
        <color rgb="FFFFEF9C"/>
      </colorScale>
    </cfRule>
    <cfRule type="containsText" dxfId="5543" priority="8595" operator="containsText" text="SÁB">
      <formula>NOT(ISERROR(SEARCH("SÁB",#REF!)))</formula>
    </cfRule>
    <cfRule type="containsText" dxfId="5542" priority="8596" operator="containsText" text="SAB">
      <formula>NOT(ISERROR(SEARCH("SAB",#REF!)))</formula>
    </cfRule>
    <cfRule type="colorScale" priority="8597">
      <colorScale>
        <cfvo type="min"/>
        <cfvo type="max"/>
        <color rgb="FFFF7128"/>
        <color rgb="FFFFEF9C"/>
      </colorScale>
    </cfRule>
    <cfRule type="containsText" dxfId="5541" priority="8584" operator="containsText" text="DOM">
      <formula>NOT(ISERROR(SEARCH("DOM",#REF!)))</formula>
    </cfRule>
    <cfRule type="containsText" priority="8585" operator="containsText" text="DOM">
      <formula>NOT(ISERROR(SEARCH("DOM",#REF!)))</formula>
    </cfRule>
    <cfRule type="containsText" dxfId="5540" priority="8586" operator="containsText" text="SÁB">
      <formula>NOT(ISERROR(SEARCH("SÁB",#REF!)))</formula>
    </cfRule>
    <cfRule type="containsText" dxfId="5539" priority="8587" operator="containsText" text="SAB">
      <formula>NOT(ISERROR(SEARCH("SAB",#REF!)))</formula>
    </cfRule>
  </conditionalFormatting>
  <conditionalFormatting sqref="CO42">
    <cfRule type="containsText" dxfId="5538" priority="8593" operator="containsText" text="SAB">
      <formula>NOT(ISERROR(SEARCH("SAB",#REF!)))</formula>
    </cfRule>
    <cfRule type="containsText" priority="8589" operator="containsText" text="DOM">
      <formula>NOT(ISERROR(SEARCH("DOM",#REF!)))</formula>
    </cfRule>
    <cfRule type="containsText" dxfId="5537" priority="8590" operator="containsText" text="SÁB">
      <formula>NOT(ISERROR(SEARCH("SÁB",#REF!)))</formula>
    </cfRule>
    <cfRule type="colorScale" priority="8591">
      <colorScale>
        <cfvo type="min"/>
        <cfvo type="max"/>
        <color rgb="FFFF7128"/>
        <color rgb="FFFFEF9C"/>
      </colorScale>
    </cfRule>
    <cfRule type="containsText" dxfId="5536" priority="8592" operator="containsText" text="SÁB">
      <formula>NOT(ISERROR(SEARCH("SÁB",#REF!)))</formula>
    </cfRule>
    <cfRule type="containsText" dxfId="5535" priority="8588" operator="containsText" text="DOM">
      <formula>NOT(ISERROR(SEARCH("DOM",#REF!)))</formula>
    </cfRule>
  </conditionalFormatting>
  <conditionalFormatting sqref="CO47">
    <cfRule type="colorScale" priority="8579">
      <colorScale>
        <cfvo type="min"/>
        <cfvo type="max"/>
        <color rgb="FFFF7128"/>
        <color rgb="FFFFEF9C"/>
      </colorScale>
    </cfRule>
    <cfRule type="containsText" dxfId="5534" priority="8580" operator="containsText" text="SAB">
      <formula>NOT(ISERROR(SEARCH("SAB",#REF!)))</formula>
    </cfRule>
  </conditionalFormatting>
  <conditionalFormatting sqref="CO47:CO48">
    <cfRule type="containsText" dxfId="5533" priority="8572" operator="containsText" text="SÁB">
      <formula>NOT(ISERROR(SEARCH("SÁB",#REF!)))</formula>
    </cfRule>
    <cfRule type="containsText" priority="8571" operator="containsText" text="DOM">
      <formula>NOT(ISERROR(SEARCH("DOM",#REF!)))</formula>
    </cfRule>
    <cfRule type="containsText" dxfId="5532" priority="8570" operator="containsText" text="DOM">
      <formula>NOT(ISERROR(SEARCH("DOM",#REF!)))</formula>
    </cfRule>
  </conditionalFormatting>
  <conditionalFormatting sqref="CO48">
    <cfRule type="colorScale" priority="8581">
      <colorScale>
        <cfvo type="min"/>
        <cfvo type="max"/>
        <color rgb="FFFF7128"/>
        <color rgb="FFFFEF9C"/>
      </colorScale>
    </cfRule>
    <cfRule type="containsText" dxfId="5531" priority="8582" operator="containsText" text="SÁB">
      <formula>NOT(ISERROR(SEARCH("SÁB",#REF!)))</formula>
    </cfRule>
    <cfRule type="containsText" dxfId="5530" priority="8583" operator="containsText" text="SAB">
      <formula>NOT(ISERROR(SEARCH("SAB",#REF!)))</formula>
    </cfRule>
  </conditionalFormatting>
  <conditionalFormatting sqref="CO50">
    <cfRule type="containsText" dxfId="5529" priority="8573" operator="containsText" text="DOM">
      <formula>NOT(ISERROR(SEARCH("DOM",#REF!)))</formula>
    </cfRule>
    <cfRule type="containsText" priority="8574" operator="containsText" text="DOM">
      <formula>NOT(ISERROR(SEARCH("DOM",#REF!)))</formula>
    </cfRule>
    <cfRule type="containsText" dxfId="5528" priority="8575" operator="containsText" text="SÁB">
      <formula>NOT(ISERROR(SEARCH("SÁB",#REF!)))</formula>
    </cfRule>
    <cfRule type="colorScale" priority="8576">
      <colorScale>
        <cfvo type="min"/>
        <cfvo type="max"/>
        <color rgb="FFFF7128"/>
        <color rgb="FFFFEF9C"/>
      </colorScale>
    </cfRule>
    <cfRule type="containsText" dxfId="5527" priority="8577" operator="containsText" text="SÁB">
      <formula>NOT(ISERROR(SEARCH("SÁB",#REF!)))</formula>
    </cfRule>
    <cfRule type="containsText" dxfId="5526" priority="8578" operator="containsText" text="SAB">
      <formula>NOT(ISERROR(SEARCH("SAB",#REF!)))</formula>
    </cfRule>
  </conditionalFormatting>
  <conditionalFormatting sqref="CR12">
    <cfRule type="containsText" dxfId="5525" priority="8699" operator="containsText" text="SAB">
      <formula>NOT(ISERROR(SEARCH("SAB",#REF!)))</formula>
    </cfRule>
    <cfRule type="containsText" dxfId="5524" priority="8698" operator="containsText" text="SÁB">
      <formula>NOT(ISERROR(SEARCH("SÁB",#REF!)))</formula>
    </cfRule>
    <cfRule type="containsText" priority="8697" operator="containsText" text="DOM">
      <formula>NOT(ISERROR(SEARCH("DOM",#REF!)))</formula>
    </cfRule>
    <cfRule type="containsText" dxfId="5523" priority="8696" operator="containsText" text="DOM">
      <formula>NOT(ISERROR(SEARCH("DOM",#REF!)))</formula>
    </cfRule>
    <cfRule type="colorScale" priority="8706">
      <colorScale>
        <cfvo type="min"/>
        <cfvo type="max"/>
        <color rgb="FFFF7128"/>
        <color rgb="FFFFEF9C"/>
      </colorScale>
    </cfRule>
    <cfRule type="containsText" dxfId="5522" priority="8707" operator="containsText" text="SÁB">
      <formula>NOT(ISERROR(SEARCH("SÁB",#REF!)))</formula>
    </cfRule>
    <cfRule type="containsText" dxfId="5521" priority="8708" operator="containsText" text="SAB">
      <formula>NOT(ISERROR(SEARCH("SAB",#REF!)))</formula>
    </cfRule>
    <cfRule type="colorScale" priority="8709">
      <colorScale>
        <cfvo type="min"/>
        <cfvo type="max"/>
        <color rgb="FFFF7128"/>
        <color rgb="FFFFEF9C"/>
      </colorScale>
    </cfRule>
  </conditionalFormatting>
  <conditionalFormatting sqref="CR14">
    <cfRule type="containsText" dxfId="5520" priority="8700" operator="containsText" text="DOM">
      <formula>NOT(ISERROR(SEARCH("DOM",#REF!)))</formula>
    </cfRule>
    <cfRule type="containsText" priority="8701" operator="containsText" text="DOM">
      <formula>NOT(ISERROR(SEARCH("DOM",#REF!)))</formula>
    </cfRule>
    <cfRule type="containsText" dxfId="5519" priority="8702" operator="containsText" text="SÁB">
      <formula>NOT(ISERROR(SEARCH("SÁB",#REF!)))</formula>
    </cfRule>
    <cfRule type="colorScale" priority="8703">
      <colorScale>
        <cfvo type="min"/>
        <cfvo type="max"/>
        <color rgb="FFFF7128"/>
        <color rgb="FFFFEF9C"/>
      </colorScale>
    </cfRule>
    <cfRule type="containsText" dxfId="5518" priority="8704" operator="containsText" text="SÁB">
      <formula>NOT(ISERROR(SEARCH("SÁB",#REF!)))</formula>
    </cfRule>
    <cfRule type="containsText" dxfId="5517" priority="8705" operator="containsText" text="SAB">
      <formula>NOT(ISERROR(SEARCH("SAB",#REF!)))</formula>
    </cfRule>
  </conditionalFormatting>
  <conditionalFormatting sqref="CR26">
    <cfRule type="containsText" dxfId="5516" priority="8682" operator="containsText" text="DOM">
      <formula>NOT(ISERROR(SEARCH("DOM",#REF!)))</formula>
    </cfRule>
    <cfRule type="containsText" priority="8683" operator="containsText" text="DOM">
      <formula>NOT(ISERROR(SEARCH("DOM",#REF!)))</formula>
    </cfRule>
    <cfRule type="containsText" dxfId="5515" priority="8684" operator="containsText" text="SÁB">
      <formula>NOT(ISERROR(SEARCH("SÁB",#REF!)))</formula>
    </cfRule>
    <cfRule type="colorScale" priority="8692">
      <colorScale>
        <cfvo type="min"/>
        <cfvo type="max"/>
        <color rgb="FFFF7128"/>
        <color rgb="FFFFEF9C"/>
      </colorScale>
    </cfRule>
    <cfRule type="containsText" dxfId="5514" priority="8693" operator="containsText" text="SÁB">
      <formula>NOT(ISERROR(SEARCH("SÁB",#REF!)))</formula>
    </cfRule>
    <cfRule type="containsText" dxfId="5513" priority="8694" operator="containsText" text="SAB">
      <formula>NOT(ISERROR(SEARCH("SAB",#REF!)))</formula>
    </cfRule>
    <cfRule type="colorScale" priority="8695">
      <colorScale>
        <cfvo type="min"/>
        <cfvo type="max"/>
        <color rgb="FFFF7128"/>
        <color rgb="FFFFEF9C"/>
      </colorScale>
    </cfRule>
    <cfRule type="containsText" dxfId="5512" priority="8685" operator="containsText" text="SAB">
      <formula>NOT(ISERROR(SEARCH("SAB",#REF!)))</formula>
    </cfRule>
  </conditionalFormatting>
  <conditionalFormatting sqref="CR28">
    <cfRule type="containsText" dxfId="5511" priority="8686" operator="containsText" text="DOM">
      <formula>NOT(ISERROR(SEARCH("DOM",#REF!)))</formula>
    </cfRule>
    <cfRule type="containsText" priority="8687" operator="containsText" text="DOM">
      <formula>NOT(ISERROR(SEARCH("DOM",#REF!)))</formula>
    </cfRule>
    <cfRule type="containsText" dxfId="5510" priority="8688" operator="containsText" text="SÁB">
      <formula>NOT(ISERROR(SEARCH("SÁB",#REF!)))</formula>
    </cfRule>
    <cfRule type="colorScale" priority="8689">
      <colorScale>
        <cfvo type="min"/>
        <cfvo type="max"/>
        <color rgb="FFFF7128"/>
        <color rgb="FFFFEF9C"/>
      </colorScale>
    </cfRule>
    <cfRule type="containsText" dxfId="5509" priority="8691" operator="containsText" text="SAB">
      <formula>NOT(ISERROR(SEARCH("SAB",#REF!)))</formula>
    </cfRule>
    <cfRule type="containsText" dxfId="5508" priority="8690" operator="containsText" text="SÁB">
      <formula>NOT(ISERROR(SEARCH("SÁB",#REF!)))</formula>
    </cfRule>
  </conditionalFormatting>
  <conditionalFormatting sqref="CR33">
    <cfRule type="containsText" dxfId="5507" priority="8668" operator="containsText" text="DOM">
      <formula>NOT(ISERROR(SEARCH("DOM",#REF!)))</formula>
    </cfRule>
    <cfRule type="containsText" priority="8669" operator="containsText" text="DOM">
      <formula>NOT(ISERROR(SEARCH("DOM",#REF!)))</formula>
    </cfRule>
    <cfRule type="containsText" dxfId="5506" priority="8670" operator="containsText" text="SÁB">
      <formula>NOT(ISERROR(SEARCH("SÁB",#REF!)))</formula>
    </cfRule>
    <cfRule type="containsText" dxfId="5505" priority="8671" operator="containsText" text="SAB">
      <formula>NOT(ISERROR(SEARCH("SAB",#REF!)))</formula>
    </cfRule>
    <cfRule type="colorScale" priority="8681">
      <colorScale>
        <cfvo type="min"/>
        <cfvo type="max"/>
        <color rgb="FFFF7128"/>
        <color rgb="FFFFEF9C"/>
      </colorScale>
    </cfRule>
    <cfRule type="containsText" dxfId="5504" priority="8680" operator="containsText" text="SAB">
      <formula>NOT(ISERROR(SEARCH("SAB",#REF!)))</formula>
    </cfRule>
    <cfRule type="containsText" dxfId="5503" priority="8679" operator="containsText" text="SÁB">
      <formula>NOT(ISERROR(SEARCH("SÁB",#REF!)))</formula>
    </cfRule>
    <cfRule type="colorScale" priority="8678">
      <colorScale>
        <cfvo type="min"/>
        <cfvo type="max"/>
        <color rgb="FFFF7128"/>
        <color rgb="FFFFEF9C"/>
      </colorScale>
    </cfRule>
  </conditionalFormatting>
  <conditionalFormatting sqref="CR35">
    <cfRule type="colorScale" priority="8675">
      <colorScale>
        <cfvo type="min"/>
        <cfvo type="max"/>
        <color rgb="FFFF7128"/>
        <color rgb="FFFFEF9C"/>
      </colorScale>
    </cfRule>
    <cfRule type="containsText" dxfId="5502" priority="8674" operator="containsText" text="SÁB">
      <formula>NOT(ISERROR(SEARCH("SÁB",#REF!)))</formula>
    </cfRule>
    <cfRule type="containsText" priority="8673" operator="containsText" text="DOM">
      <formula>NOT(ISERROR(SEARCH("DOM",#REF!)))</formula>
    </cfRule>
    <cfRule type="containsText" dxfId="5501" priority="8672" operator="containsText" text="DOM">
      <formula>NOT(ISERROR(SEARCH("DOM",#REF!)))</formula>
    </cfRule>
    <cfRule type="containsText" dxfId="5500" priority="8676" operator="containsText" text="SÁB">
      <formula>NOT(ISERROR(SEARCH("SÁB",#REF!)))</formula>
    </cfRule>
    <cfRule type="containsText" dxfId="5499" priority="8677" operator="containsText" text="SAB">
      <formula>NOT(ISERROR(SEARCH("SAB",#REF!)))</formula>
    </cfRule>
  </conditionalFormatting>
  <conditionalFormatting sqref="CR40">
    <cfRule type="colorScale" priority="8667">
      <colorScale>
        <cfvo type="min"/>
        <cfvo type="max"/>
        <color rgb="FFFF7128"/>
        <color rgb="FFFFEF9C"/>
      </colorScale>
    </cfRule>
    <cfRule type="containsText" dxfId="5498" priority="8666" operator="containsText" text="SAB">
      <formula>NOT(ISERROR(SEARCH("SAB",#REF!)))</formula>
    </cfRule>
    <cfRule type="containsText" dxfId="5497" priority="8665" operator="containsText" text="SÁB">
      <formula>NOT(ISERROR(SEARCH("SÁB",#REF!)))</formula>
    </cfRule>
    <cfRule type="colorScale" priority="8664">
      <colorScale>
        <cfvo type="min"/>
        <cfvo type="max"/>
        <color rgb="FFFF7128"/>
        <color rgb="FFFFEF9C"/>
      </colorScale>
    </cfRule>
    <cfRule type="containsText" priority="8655" operator="containsText" text="DOM">
      <formula>NOT(ISERROR(SEARCH("DOM",#REF!)))</formula>
    </cfRule>
    <cfRule type="containsText" dxfId="5496" priority="8657" operator="containsText" text="SAB">
      <formula>NOT(ISERROR(SEARCH("SAB",#REF!)))</formula>
    </cfRule>
    <cfRule type="containsText" dxfId="5495" priority="8656" operator="containsText" text="SÁB">
      <formula>NOT(ISERROR(SEARCH("SÁB",#REF!)))</formula>
    </cfRule>
    <cfRule type="containsText" dxfId="5494" priority="8654" operator="containsText" text="DOM">
      <formula>NOT(ISERROR(SEARCH("DOM",#REF!)))</formula>
    </cfRule>
  </conditionalFormatting>
  <conditionalFormatting sqref="CR42">
    <cfRule type="containsText" dxfId="5493" priority="8663" operator="containsText" text="SAB">
      <formula>NOT(ISERROR(SEARCH("SAB",#REF!)))</formula>
    </cfRule>
    <cfRule type="containsText" dxfId="5492" priority="8662" operator="containsText" text="SÁB">
      <formula>NOT(ISERROR(SEARCH("SÁB",#REF!)))</formula>
    </cfRule>
    <cfRule type="containsText" dxfId="5491" priority="8660" operator="containsText" text="SÁB">
      <formula>NOT(ISERROR(SEARCH("SÁB",#REF!)))</formula>
    </cfRule>
    <cfRule type="containsText" priority="8659" operator="containsText" text="DOM">
      <formula>NOT(ISERROR(SEARCH("DOM",#REF!)))</formula>
    </cfRule>
    <cfRule type="containsText" dxfId="5490" priority="8658" operator="containsText" text="DOM">
      <formula>NOT(ISERROR(SEARCH("DOM",#REF!)))</formula>
    </cfRule>
    <cfRule type="colorScale" priority="8661">
      <colorScale>
        <cfvo type="min"/>
        <cfvo type="max"/>
        <color rgb="FFFF7128"/>
        <color rgb="FFFFEF9C"/>
      </colorScale>
    </cfRule>
  </conditionalFormatting>
  <conditionalFormatting sqref="CR47">
    <cfRule type="containsText" dxfId="5489" priority="8650" operator="containsText" text="SAB">
      <formula>NOT(ISERROR(SEARCH("SAB",#REF!)))</formula>
    </cfRule>
    <cfRule type="colorScale" priority="8649">
      <colorScale>
        <cfvo type="min"/>
        <cfvo type="max"/>
        <color rgb="FFFF7128"/>
        <color rgb="FFFFEF9C"/>
      </colorScale>
    </cfRule>
  </conditionalFormatting>
  <conditionalFormatting sqref="CR47:CR48">
    <cfRule type="containsText" dxfId="5488" priority="8642" operator="containsText" text="SÁB">
      <formula>NOT(ISERROR(SEARCH("SÁB",#REF!)))</formula>
    </cfRule>
    <cfRule type="containsText" priority="8641" operator="containsText" text="DOM">
      <formula>NOT(ISERROR(SEARCH("DOM",#REF!)))</formula>
    </cfRule>
    <cfRule type="containsText" dxfId="5487" priority="8640" operator="containsText" text="DOM">
      <formula>NOT(ISERROR(SEARCH("DOM",#REF!)))</formula>
    </cfRule>
  </conditionalFormatting>
  <conditionalFormatting sqref="CR48">
    <cfRule type="containsText" dxfId="5486" priority="8653" operator="containsText" text="SAB">
      <formula>NOT(ISERROR(SEARCH("SAB",#REF!)))</formula>
    </cfRule>
    <cfRule type="containsText" dxfId="5485" priority="8652" operator="containsText" text="SÁB">
      <formula>NOT(ISERROR(SEARCH("SÁB",#REF!)))</formula>
    </cfRule>
    <cfRule type="colorScale" priority="8651">
      <colorScale>
        <cfvo type="min"/>
        <cfvo type="max"/>
        <color rgb="FFFF7128"/>
        <color rgb="FFFFEF9C"/>
      </colorScale>
    </cfRule>
  </conditionalFormatting>
  <conditionalFormatting sqref="CR50">
    <cfRule type="containsText" dxfId="5484" priority="8645" operator="containsText" text="SÁB">
      <formula>NOT(ISERROR(SEARCH("SÁB",#REF!)))</formula>
    </cfRule>
    <cfRule type="containsText" priority="8644" operator="containsText" text="DOM">
      <formula>NOT(ISERROR(SEARCH("DOM",#REF!)))</formula>
    </cfRule>
    <cfRule type="containsText" dxfId="5483" priority="8643" operator="containsText" text="DOM">
      <formula>NOT(ISERROR(SEARCH("DOM",#REF!)))</formula>
    </cfRule>
    <cfRule type="containsText" dxfId="5482" priority="8648" operator="containsText" text="SAB">
      <formula>NOT(ISERROR(SEARCH("SAB",#REF!)))</formula>
    </cfRule>
    <cfRule type="containsText" dxfId="5481" priority="8647" operator="containsText" text="SÁB">
      <formula>NOT(ISERROR(SEARCH("SÁB",#REF!)))</formula>
    </cfRule>
    <cfRule type="colorScale" priority="8646">
      <colorScale>
        <cfvo type="min"/>
        <cfvo type="max"/>
        <color rgb="FFFF7128"/>
        <color rgb="FFFFEF9C"/>
      </colorScale>
    </cfRule>
  </conditionalFormatting>
  <conditionalFormatting sqref="CU12">
    <cfRule type="colorScale" priority="8505">
      <colorScale>
        <cfvo type="min"/>
        <cfvo type="max"/>
        <color rgb="FFFF7128"/>
        <color rgb="FFFFEF9C"/>
      </colorScale>
    </cfRule>
    <cfRule type="colorScale" priority="8502">
      <colorScale>
        <cfvo type="min"/>
        <cfvo type="max"/>
        <color rgb="FFFF7128"/>
        <color rgb="FFFFEF9C"/>
      </colorScale>
    </cfRule>
    <cfRule type="containsText" dxfId="5480" priority="8504" operator="containsText" text="SAB">
      <formula>NOT(ISERROR(SEARCH("SAB",#REF!)))</formula>
    </cfRule>
    <cfRule type="containsText" dxfId="5479" priority="8503" operator="containsText" text="SÁB">
      <formula>NOT(ISERROR(SEARCH("SÁB",#REF!)))</formula>
    </cfRule>
    <cfRule type="containsText" dxfId="5478" priority="8495" operator="containsText" text="SAB">
      <formula>NOT(ISERROR(SEARCH("SAB",#REF!)))</formula>
    </cfRule>
    <cfRule type="containsText" dxfId="5477" priority="8492" operator="containsText" text="DOM">
      <formula>NOT(ISERROR(SEARCH("DOM",#REF!)))</formula>
    </cfRule>
    <cfRule type="containsText" priority="8493" operator="containsText" text="DOM">
      <formula>NOT(ISERROR(SEARCH("DOM",#REF!)))</formula>
    </cfRule>
    <cfRule type="containsText" dxfId="5476" priority="8494" operator="containsText" text="SÁB">
      <formula>NOT(ISERROR(SEARCH("SÁB",#REF!)))</formula>
    </cfRule>
  </conditionalFormatting>
  <conditionalFormatting sqref="CU14">
    <cfRule type="colorScale" priority="8499">
      <colorScale>
        <cfvo type="min"/>
        <cfvo type="max"/>
        <color rgb="FFFF7128"/>
        <color rgb="FFFFEF9C"/>
      </colorScale>
    </cfRule>
    <cfRule type="containsText" dxfId="5475" priority="8496" operator="containsText" text="DOM">
      <formula>NOT(ISERROR(SEARCH("DOM",#REF!)))</formula>
    </cfRule>
    <cfRule type="containsText" priority="8497" operator="containsText" text="DOM">
      <formula>NOT(ISERROR(SEARCH("DOM",#REF!)))</formula>
    </cfRule>
    <cfRule type="containsText" dxfId="5474" priority="8498" operator="containsText" text="SÁB">
      <formula>NOT(ISERROR(SEARCH("SÁB",#REF!)))</formula>
    </cfRule>
    <cfRule type="containsText" dxfId="5473" priority="8500" operator="containsText" text="SÁB">
      <formula>NOT(ISERROR(SEARCH("SÁB",#REF!)))</formula>
    </cfRule>
    <cfRule type="containsText" dxfId="5472" priority="8501" operator="containsText" text="SAB">
      <formula>NOT(ISERROR(SEARCH("SAB",#REF!)))</formula>
    </cfRule>
  </conditionalFormatting>
  <conditionalFormatting sqref="CU26">
    <cfRule type="containsText" dxfId="5471" priority="8478" operator="containsText" text="DOM">
      <formula>NOT(ISERROR(SEARCH("DOM",#REF!)))</formula>
    </cfRule>
    <cfRule type="containsText" priority="8479" operator="containsText" text="DOM">
      <formula>NOT(ISERROR(SEARCH("DOM",#REF!)))</formula>
    </cfRule>
    <cfRule type="containsText" dxfId="5470" priority="8480" operator="containsText" text="SÁB">
      <formula>NOT(ISERROR(SEARCH("SÁB",#REF!)))</formula>
    </cfRule>
    <cfRule type="containsText" dxfId="5469" priority="8481" operator="containsText" text="SAB">
      <formula>NOT(ISERROR(SEARCH("SAB",#REF!)))</formula>
    </cfRule>
    <cfRule type="colorScale" priority="8488">
      <colorScale>
        <cfvo type="min"/>
        <cfvo type="max"/>
        <color rgb="FFFF7128"/>
        <color rgb="FFFFEF9C"/>
      </colorScale>
    </cfRule>
    <cfRule type="containsText" dxfId="5468" priority="8490" operator="containsText" text="SAB">
      <formula>NOT(ISERROR(SEARCH("SAB",#REF!)))</formula>
    </cfRule>
    <cfRule type="colorScale" priority="8491">
      <colorScale>
        <cfvo type="min"/>
        <cfvo type="max"/>
        <color rgb="FFFF7128"/>
        <color rgb="FFFFEF9C"/>
      </colorScale>
    </cfRule>
    <cfRule type="containsText" dxfId="5467" priority="8489" operator="containsText" text="SÁB">
      <formula>NOT(ISERROR(SEARCH("SÁB",#REF!)))</formula>
    </cfRule>
  </conditionalFormatting>
  <conditionalFormatting sqref="CU28">
    <cfRule type="containsText" dxfId="5466" priority="8484" operator="containsText" text="SÁB">
      <formula>NOT(ISERROR(SEARCH("SÁB",#REF!)))</formula>
    </cfRule>
    <cfRule type="containsText" priority="8483" operator="containsText" text="DOM">
      <formula>NOT(ISERROR(SEARCH("DOM",#REF!)))</formula>
    </cfRule>
    <cfRule type="containsText" dxfId="5465" priority="8482" operator="containsText" text="DOM">
      <formula>NOT(ISERROR(SEARCH("DOM",#REF!)))</formula>
    </cfRule>
    <cfRule type="containsText" dxfId="5464" priority="8486" operator="containsText" text="SÁB">
      <formula>NOT(ISERROR(SEARCH("SÁB",#REF!)))</formula>
    </cfRule>
    <cfRule type="containsText" dxfId="5463" priority="8487" operator="containsText" text="SAB">
      <formula>NOT(ISERROR(SEARCH("SAB",#REF!)))</formula>
    </cfRule>
    <cfRule type="colorScale" priority="8485">
      <colorScale>
        <cfvo type="min"/>
        <cfvo type="max"/>
        <color rgb="FFFF7128"/>
        <color rgb="FFFFEF9C"/>
      </colorScale>
    </cfRule>
  </conditionalFormatting>
  <conditionalFormatting sqref="CU33">
    <cfRule type="containsText" dxfId="5462" priority="8450" operator="containsText" text="DOM">
      <formula>NOT(ISERROR(SEARCH("DOM",#REF!)))</formula>
    </cfRule>
    <cfRule type="containsText" priority="8451" operator="containsText" text="DOM">
      <formula>NOT(ISERROR(SEARCH("DOM",#REF!)))</formula>
    </cfRule>
    <cfRule type="containsText" dxfId="5461" priority="8452" operator="containsText" text="SÁB">
      <formula>NOT(ISERROR(SEARCH("SÁB",#REF!)))</formula>
    </cfRule>
    <cfRule type="colorScale" priority="8463">
      <colorScale>
        <cfvo type="min"/>
        <cfvo type="max"/>
        <color rgb="FFFF7128"/>
        <color rgb="FFFFEF9C"/>
      </colorScale>
    </cfRule>
    <cfRule type="containsText" dxfId="5460" priority="8462" operator="containsText" text="SAB">
      <formula>NOT(ISERROR(SEARCH("SAB",#REF!)))</formula>
    </cfRule>
    <cfRule type="containsText" dxfId="5459" priority="8453" operator="containsText" text="SAB">
      <formula>NOT(ISERROR(SEARCH("SAB",#REF!)))</formula>
    </cfRule>
    <cfRule type="containsText" dxfId="5458" priority="8461" operator="containsText" text="SÁB">
      <formula>NOT(ISERROR(SEARCH("SÁB",#REF!)))</formula>
    </cfRule>
    <cfRule type="colorScale" priority="8460">
      <colorScale>
        <cfvo type="min"/>
        <cfvo type="max"/>
        <color rgb="FFFF7128"/>
        <color rgb="FFFFEF9C"/>
      </colorScale>
    </cfRule>
  </conditionalFormatting>
  <conditionalFormatting sqref="CU35">
    <cfRule type="containsText" dxfId="5457" priority="8454" operator="containsText" text="DOM">
      <formula>NOT(ISERROR(SEARCH("DOM",#REF!)))</formula>
    </cfRule>
    <cfRule type="containsText" priority="8455" operator="containsText" text="DOM">
      <formula>NOT(ISERROR(SEARCH("DOM",#REF!)))</formula>
    </cfRule>
    <cfRule type="containsText" dxfId="5456" priority="8456" operator="containsText" text="SÁB">
      <formula>NOT(ISERROR(SEARCH("SÁB",#REF!)))</formula>
    </cfRule>
    <cfRule type="colorScale" priority="8457">
      <colorScale>
        <cfvo type="min"/>
        <cfvo type="max"/>
        <color rgb="FFFF7128"/>
        <color rgb="FFFFEF9C"/>
      </colorScale>
    </cfRule>
    <cfRule type="containsText" dxfId="5455" priority="8458" operator="containsText" text="SÁB">
      <formula>NOT(ISERROR(SEARCH("SÁB",#REF!)))</formula>
    </cfRule>
    <cfRule type="containsText" dxfId="5454" priority="8459" operator="containsText" text="SAB">
      <formula>NOT(ISERROR(SEARCH("SAB",#REF!)))</formula>
    </cfRule>
  </conditionalFormatting>
  <conditionalFormatting sqref="CU40">
    <cfRule type="colorScale" priority="8474">
      <colorScale>
        <cfvo type="min"/>
        <cfvo type="max"/>
        <color rgb="FFFF7128"/>
        <color rgb="FFFFEF9C"/>
      </colorScale>
    </cfRule>
    <cfRule type="containsText" dxfId="5453" priority="8475" operator="containsText" text="SÁB">
      <formula>NOT(ISERROR(SEARCH("SÁB",#REF!)))</formula>
    </cfRule>
    <cfRule type="containsText" dxfId="5452" priority="8476" operator="containsText" text="SAB">
      <formula>NOT(ISERROR(SEARCH("SAB",#REF!)))</formula>
    </cfRule>
    <cfRule type="containsText" dxfId="5451" priority="8464" operator="containsText" text="DOM">
      <formula>NOT(ISERROR(SEARCH("DOM",#REF!)))</formula>
    </cfRule>
    <cfRule type="colorScale" priority="8477">
      <colorScale>
        <cfvo type="min"/>
        <cfvo type="max"/>
        <color rgb="FFFF7128"/>
        <color rgb="FFFFEF9C"/>
      </colorScale>
    </cfRule>
    <cfRule type="containsText" priority="8465" operator="containsText" text="DOM">
      <formula>NOT(ISERROR(SEARCH("DOM",#REF!)))</formula>
    </cfRule>
    <cfRule type="containsText" dxfId="5450" priority="8466" operator="containsText" text="SÁB">
      <formula>NOT(ISERROR(SEARCH("SÁB",#REF!)))</formula>
    </cfRule>
    <cfRule type="containsText" dxfId="5449" priority="8467" operator="containsText" text="SAB">
      <formula>NOT(ISERROR(SEARCH("SAB",#REF!)))</formula>
    </cfRule>
  </conditionalFormatting>
  <conditionalFormatting sqref="CU42">
    <cfRule type="colorScale" priority="8471">
      <colorScale>
        <cfvo type="min"/>
        <cfvo type="max"/>
        <color rgb="FFFF7128"/>
        <color rgb="FFFFEF9C"/>
      </colorScale>
    </cfRule>
    <cfRule type="containsText" dxfId="5448" priority="8472" operator="containsText" text="SÁB">
      <formula>NOT(ISERROR(SEARCH("SÁB",#REF!)))</formula>
    </cfRule>
    <cfRule type="containsText" dxfId="5447" priority="8473" operator="containsText" text="SAB">
      <formula>NOT(ISERROR(SEARCH("SAB",#REF!)))</formula>
    </cfRule>
    <cfRule type="containsText" priority="8469" operator="containsText" text="DOM">
      <formula>NOT(ISERROR(SEARCH("DOM",#REF!)))</formula>
    </cfRule>
    <cfRule type="containsText" dxfId="5446" priority="8468" operator="containsText" text="DOM">
      <formula>NOT(ISERROR(SEARCH("DOM",#REF!)))</formula>
    </cfRule>
    <cfRule type="containsText" dxfId="5445" priority="8470" operator="containsText" text="SÁB">
      <formula>NOT(ISERROR(SEARCH("SÁB",#REF!)))</formula>
    </cfRule>
  </conditionalFormatting>
  <conditionalFormatting sqref="CU47">
    <cfRule type="containsText" dxfId="5444" priority="8446" operator="containsText" text="SAB">
      <formula>NOT(ISERROR(SEARCH("SAB",#REF!)))</formula>
    </cfRule>
    <cfRule type="colorScale" priority="8445">
      <colorScale>
        <cfvo type="min"/>
        <cfvo type="max"/>
        <color rgb="FFFF7128"/>
        <color rgb="FFFFEF9C"/>
      </colorScale>
    </cfRule>
  </conditionalFormatting>
  <conditionalFormatting sqref="CU47:CU48">
    <cfRule type="containsText" dxfId="5443" priority="8436" operator="containsText" text="DOM">
      <formula>NOT(ISERROR(SEARCH("DOM",#REF!)))</formula>
    </cfRule>
    <cfRule type="containsText" dxfId="5442" priority="8438" operator="containsText" text="SÁB">
      <formula>NOT(ISERROR(SEARCH("SÁB",#REF!)))</formula>
    </cfRule>
    <cfRule type="containsText" priority="8437" operator="containsText" text="DOM">
      <formula>NOT(ISERROR(SEARCH("DOM",#REF!)))</formula>
    </cfRule>
  </conditionalFormatting>
  <conditionalFormatting sqref="CU48">
    <cfRule type="containsText" dxfId="5441" priority="8448" operator="containsText" text="SÁB">
      <formula>NOT(ISERROR(SEARCH("SÁB",#REF!)))</formula>
    </cfRule>
    <cfRule type="colorScale" priority="8447">
      <colorScale>
        <cfvo type="min"/>
        <cfvo type="max"/>
        <color rgb="FFFF7128"/>
        <color rgb="FFFFEF9C"/>
      </colorScale>
    </cfRule>
    <cfRule type="containsText" dxfId="5440" priority="8449" operator="containsText" text="SAB">
      <formula>NOT(ISERROR(SEARCH("SAB",#REF!)))</formula>
    </cfRule>
  </conditionalFormatting>
  <conditionalFormatting sqref="CU50">
    <cfRule type="colorScale" priority="8442">
      <colorScale>
        <cfvo type="min"/>
        <cfvo type="max"/>
        <color rgb="FFFF7128"/>
        <color rgb="FFFFEF9C"/>
      </colorScale>
    </cfRule>
    <cfRule type="containsText" dxfId="5439" priority="8443" operator="containsText" text="SÁB">
      <formula>NOT(ISERROR(SEARCH("SÁB",#REF!)))</formula>
    </cfRule>
    <cfRule type="containsText" dxfId="5438" priority="8441" operator="containsText" text="SÁB">
      <formula>NOT(ISERROR(SEARCH("SÁB",#REF!)))</formula>
    </cfRule>
    <cfRule type="containsText" priority="8440" operator="containsText" text="DOM">
      <formula>NOT(ISERROR(SEARCH("DOM",#REF!)))</formula>
    </cfRule>
    <cfRule type="containsText" dxfId="5437" priority="8439" operator="containsText" text="DOM">
      <formula>NOT(ISERROR(SEARCH("DOM",#REF!)))</formula>
    </cfRule>
    <cfRule type="containsText" dxfId="5436" priority="8444" operator="containsText" text="SAB">
      <formula>NOT(ISERROR(SEARCH("SAB",#REF!)))</formula>
    </cfRule>
  </conditionalFormatting>
  <conditionalFormatting sqref="CX12:CX17">
    <cfRule type="containsText" dxfId="5435" priority="8565" operator="containsText" text="SAB">
      <formula>NOT(ISERROR(SEARCH("SAB",#REF!)))</formula>
    </cfRule>
    <cfRule type="containsText" priority="8563" operator="containsText" text="DOM">
      <formula>NOT(ISERROR(SEARCH("DOM",#REF!)))</formula>
    </cfRule>
    <cfRule type="containsText" dxfId="5434" priority="8564" operator="containsText" text="SÁB">
      <formula>NOT(ISERROR(SEARCH("SÁB",#REF!)))</formula>
    </cfRule>
    <cfRule type="colorScale" priority="8566">
      <colorScale>
        <cfvo type="min"/>
        <cfvo type="max"/>
        <color rgb="FFFF7128"/>
        <color rgb="FFFFEF9C"/>
      </colorScale>
    </cfRule>
    <cfRule type="containsText" dxfId="5433" priority="8567" operator="containsText" text="SÁB">
      <formula>NOT(ISERROR(SEARCH("SÁB",#REF!)))</formula>
    </cfRule>
    <cfRule type="containsText" dxfId="5432" priority="8568" operator="containsText" text="SAB">
      <formula>NOT(ISERROR(SEARCH("SAB",#REF!)))</formula>
    </cfRule>
    <cfRule type="containsText" dxfId="5431" priority="8562" operator="containsText" text="DOM">
      <formula>NOT(ISERROR(SEARCH("DOM",#REF!)))</formula>
    </cfRule>
    <cfRule type="colorScale" priority="8569">
      <colorScale>
        <cfvo type="min"/>
        <cfvo type="max"/>
        <color rgb="FFFF7128"/>
        <color rgb="FFFFEF9C"/>
      </colorScale>
    </cfRule>
  </conditionalFormatting>
  <conditionalFormatting sqref="CX26">
    <cfRule type="containsText" dxfId="5430" priority="8560" operator="containsText" text="SAB">
      <formula>NOT(ISERROR(SEARCH("SAB",#REF!)))</formula>
    </cfRule>
    <cfRule type="containsText" dxfId="5429" priority="8548" operator="containsText" text="DOM">
      <formula>NOT(ISERROR(SEARCH("DOM",#REF!)))</formula>
    </cfRule>
    <cfRule type="colorScale" priority="8561">
      <colorScale>
        <cfvo type="min"/>
        <cfvo type="max"/>
        <color rgb="FFFF7128"/>
        <color rgb="FFFFEF9C"/>
      </colorScale>
    </cfRule>
    <cfRule type="containsText" priority="8549" operator="containsText" text="DOM">
      <formula>NOT(ISERROR(SEARCH("DOM",#REF!)))</formula>
    </cfRule>
    <cfRule type="containsText" dxfId="5428" priority="8550" operator="containsText" text="SÁB">
      <formula>NOT(ISERROR(SEARCH("SÁB",#REF!)))</formula>
    </cfRule>
    <cfRule type="containsText" dxfId="5427" priority="8551" operator="containsText" text="SAB">
      <formula>NOT(ISERROR(SEARCH("SAB",#REF!)))</formula>
    </cfRule>
    <cfRule type="colorScale" priority="8558">
      <colorScale>
        <cfvo type="min"/>
        <cfvo type="max"/>
        <color rgb="FFFF7128"/>
        <color rgb="FFFFEF9C"/>
      </colorScale>
    </cfRule>
    <cfRule type="containsText" dxfId="5426" priority="8559" operator="containsText" text="SÁB">
      <formula>NOT(ISERROR(SEARCH("SÁB",#REF!)))</formula>
    </cfRule>
  </conditionalFormatting>
  <conditionalFormatting sqref="CX28">
    <cfRule type="containsText" priority="8553" operator="containsText" text="DOM">
      <formula>NOT(ISERROR(SEARCH("DOM",#REF!)))</formula>
    </cfRule>
    <cfRule type="containsText" dxfId="5425" priority="8552" operator="containsText" text="DOM">
      <formula>NOT(ISERROR(SEARCH("DOM",#REF!)))</formula>
    </cfRule>
    <cfRule type="containsText" dxfId="5424" priority="8557" operator="containsText" text="SAB">
      <formula>NOT(ISERROR(SEARCH("SAB",#REF!)))</formula>
    </cfRule>
    <cfRule type="containsText" dxfId="5423" priority="8556" operator="containsText" text="SÁB">
      <formula>NOT(ISERROR(SEARCH("SÁB",#REF!)))</formula>
    </cfRule>
    <cfRule type="colorScale" priority="8555">
      <colorScale>
        <cfvo type="min"/>
        <cfvo type="max"/>
        <color rgb="FFFF7128"/>
        <color rgb="FFFFEF9C"/>
      </colorScale>
    </cfRule>
    <cfRule type="containsText" dxfId="5422" priority="8554" operator="containsText" text="SÁB">
      <formula>NOT(ISERROR(SEARCH("SÁB",#REF!)))</formula>
    </cfRule>
  </conditionalFormatting>
  <conditionalFormatting sqref="CX33">
    <cfRule type="colorScale" priority="8547">
      <colorScale>
        <cfvo type="min"/>
        <cfvo type="max"/>
        <color rgb="FFFF7128"/>
        <color rgb="FFFFEF9C"/>
      </colorScale>
    </cfRule>
    <cfRule type="containsText" dxfId="5421" priority="8545" operator="containsText" text="SÁB">
      <formula>NOT(ISERROR(SEARCH("SÁB",#REF!)))</formula>
    </cfRule>
    <cfRule type="containsText" dxfId="5420" priority="8546" operator="containsText" text="SAB">
      <formula>NOT(ISERROR(SEARCH("SAB",#REF!)))</formula>
    </cfRule>
    <cfRule type="containsText" dxfId="5419" priority="8534" operator="containsText" text="DOM">
      <formula>NOT(ISERROR(SEARCH("DOM",#REF!)))</formula>
    </cfRule>
    <cfRule type="containsText" priority="8535" operator="containsText" text="DOM">
      <formula>NOT(ISERROR(SEARCH("DOM",#REF!)))</formula>
    </cfRule>
    <cfRule type="containsText" dxfId="5418" priority="8536" operator="containsText" text="SÁB">
      <formula>NOT(ISERROR(SEARCH("SÁB",#REF!)))</formula>
    </cfRule>
    <cfRule type="containsText" dxfId="5417" priority="8537" operator="containsText" text="SAB">
      <formula>NOT(ISERROR(SEARCH("SAB",#REF!)))</formula>
    </cfRule>
    <cfRule type="colorScale" priority="8544">
      <colorScale>
        <cfvo type="min"/>
        <cfvo type="max"/>
        <color rgb="FFFF7128"/>
        <color rgb="FFFFEF9C"/>
      </colorScale>
    </cfRule>
  </conditionalFormatting>
  <conditionalFormatting sqref="CX35">
    <cfRule type="containsText" dxfId="5416" priority="8538" operator="containsText" text="DOM">
      <formula>NOT(ISERROR(SEARCH("DOM",#REF!)))</formula>
    </cfRule>
    <cfRule type="containsText" priority="8539" operator="containsText" text="DOM">
      <formula>NOT(ISERROR(SEARCH("DOM",#REF!)))</formula>
    </cfRule>
    <cfRule type="containsText" dxfId="5415" priority="8540" operator="containsText" text="SÁB">
      <formula>NOT(ISERROR(SEARCH("SÁB",#REF!)))</formula>
    </cfRule>
    <cfRule type="colorScale" priority="8541">
      <colorScale>
        <cfvo type="min"/>
        <cfvo type="max"/>
        <color rgb="FFFF7128"/>
        <color rgb="FFFFEF9C"/>
      </colorScale>
    </cfRule>
    <cfRule type="containsText" dxfId="5414" priority="8542" operator="containsText" text="SÁB">
      <formula>NOT(ISERROR(SEARCH("SÁB",#REF!)))</formula>
    </cfRule>
    <cfRule type="containsText" dxfId="5413" priority="8543" operator="containsText" text="SAB">
      <formula>NOT(ISERROR(SEARCH("SAB",#REF!)))</formula>
    </cfRule>
  </conditionalFormatting>
  <conditionalFormatting sqref="CX40">
    <cfRule type="containsText" dxfId="5412" priority="8531" operator="containsText" text="SÁB">
      <formula>NOT(ISERROR(SEARCH("SÁB",#REF!)))</formula>
    </cfRule>
    <cfRule type="colorScale" priority="8533">
      <colorScale>
        <cfvo type="min"/>
        <cfvo type="max"/>
        <color rgb="FFFF7128"/>
        <color rgb="FFFFEF9C"/>
      </colorScale>
    </cfRule>
    <cfRule type="colorScale" priority="8530">
      <colorScale>
        <cfvo type="min"/>
        <cfvo type="max"/>
        <color rgb="FFFF7128"/>
        <color rgb="FFFFEF9C"/>
      </colorScale>
    </cfRule>
    <cfRule type="containsText" dxfId="5411" priority="8523" operator="containsText" text="SAB">
      <formula>NOT(ISERROR(SEARCH("SAB",#REF!)))</formula>
    </cfRule>
    <cfRule type="containsText" dxfId="5410" priority="8532" operator="containsText" text="SAB">
      <formula>NOT(ISERROR(SEARCH("SAB",#REF!)))</formula>
    </cfRule>
    <cfRule type="containsText" dxfId="5409" priority="8522" operator="containsText" text="SÁB">
      <formula>NOT(ISERROR(SEARCH("SÁB",#REF!)))</formula>
    </cfRule>
    <cfRule type="containsText" priority="8521" operator="containsText" text="DOM">
      <formula>NOT(ISERROR(SEARCH("DOM",#REF!)))</formula>
    </cfRule>
    <cfRule type="containsText" dxfId="5408" priority="8520" operator="containsText" text="DOM">
      <formula>NOT(ISERROR(SEARCH("DOM",#REF!)))</formula>
    </cfRule>
  </conditionalFormatting>
  <conditionalFormatting sqref="CX42">
    <cfRule type="colorScale" priority="8527">
      <colorScale>
        <cfvo type="min"/>
        <cfvo type="max"/>
        <color rgb="FFFF7128"/>
        <color rgb="FFFFEF9C"/>
      </colorScale>
    </cfRule>
    <cfRule type="containsText" dxfId="5407" priority="8528" operator="containsText" text="SÁB">
      <formula>NOT(ISERROR(SEARCH("SÁB",#REF!)))</formula>
    </cfRule>
    <cfRule type="containsText" dxfId="5406" priority="8524" operator="containsText" text="DOM">
      <formula>NOT(ISERROR(SEARCH("DOM",#REF!)))</formula>
    </cfRule>
    <cfRule type="containsText" dxfId="5405" priority="8529" operator="containsText" text="SAB">
      <formula>NOT(ISERROR(SEARCH("SAB",#REF!)))</formula>
    </cfRule>
    <cfRule type="containsText" dxfId="5404" priority="8526" operator="containsText" text="SÁB">
      <formula>NOT(ISERROR(SEARCH("SÁB",#REF!)))</formula>
    </cfRule>
    <cfRule type="containsText" priority="8525" operator="containsText" text="DOM">
      <formula>NOT(ISERROR(SEARCH("DOM",#REF!)))</formula>
    </cfRule>
  </conditionalFormatting>
  <conditionalFormatting sqref="CX47">
    <cfRule type="colorScale" priority="8515">
      <colorScale>
        <cfvo type="min"/>
        <cfvo type="max"/>
        <color rgb="FFFF7128"/>
        <color rgb="FFFFEF9C"/>
      </colorScale>
    </cfRule>
    <cfRule type="containsText" dxfId="5403" priority="8516" operator="containsText" text="SAB">
      <formula>NOT(ISERROR(SEARCH("SAB",#REF!)))</formula>
    </cfRule>
  </conditionalFormatting>
  <conditionalFormatting sqref="CX47:CX48">
    <cfRule type="containsText" dxfId="5402" priority="8508" operator="containsText" text="SÁB">
      <formula>NOT(ISERROR(SEARCH("SÁB",#REF!)))</formula>
    </cfRule>
    <cfRule type="containsText" dxfId="5401" priority="8506" operator="containsText" text="DOM">
      <formula>NOT(ISERROR(SEARCH("DOM",#REF!)))</formula>
    </cfRule>
    <cfRule type="containsText" priority="8507" operator="containsText" text="DOM">
      <formula>NOT(ISERROR(SEARCH("DOM",#REF!)))</formula>
    </cfRule>
  </conditionalFormatting>
  <conditionalFormatting sqref="CX48">
    <cfRule type="containsText" dxfId="5400" priority="8519" operator="containsText" text="SAB">
      <formula>NOT(ISERROR(SEARCH("SAB",#REF!)))</formula>
    </cfRule>
    <cfRule type="colorScale" priority="8517">
      <colorScale>
        <cfvo type="min"/>
        <cfvo type="max"/>
        <color rgb="FFFF7128"/>
        <color rgb="FFFFEF9C"/>
      </colorScale>
    </cfRule>
    <cfRule type="containsText" dxfId="5399" priority="8518" operator="containsText" text="SÁB">
      <formula>NOT(ISERROR(SEARCH("SÁB",#REF!)))</formula>
    </cfRule>
  </conditionalFormatting>
  <conditionalFormatting sqref="CX50">
    <cfRule type="colorScale" priority="8512">
      <colorScale>
        <cfvo type="min"/>
        <cfvo type="max"/>
        <color rgb="FFFF7128"/>
        <color rgb="FFFFEF9C"/>
      </colorScale>
    </cfRule>
    <cfRule type="containsText" dxfId="5398" priority="8511" operator="containsText" text="SÁB">
      <formula>NOT(ISERROR(SEARCH("SÁB",#REF!)))</formula>
    </cfRule>
    <cfRule type="containsText" priority="8510" operator="containsText" text="DOM">
      <formula>NOT(ISERROR(SEARCH("DOM",#REF!)))</formula>
    </cfRule>
    <cfRule type="containsText" dxfId="5397" priority="8509" operator="containsText" text="DOM">
      <formula>NOT(ISERROR(SEARCH("DOM",#REF!)))</formula>
    </cfRule>
    <cfRule type="containsText" dxfId="5396" priority="8514" operator="containsText" text="SAB">
      <formula>NOT(ISERROR(SEARCH("SAB",#REF!)))</formula>
    </cfRule>
    <cfRule type="containsText" dxfId="5395" priority="8513" operator="containsText" text="SÁB">
      <formula>NOT(ISERROR(SEARCH("SÁB",#REF!)))</formula>
    </cfRule>
  </conditionalFormatting>
  <conditionalFormatting sqref="DA12">
    <cfRule type="containsText" dxfId="5394" priority="8433" operator="containsText" text="SÁB">
      <formula>NOT(ISERROR(SEARCH("SÁB",#REF!)))</formula>
    </cfRule>
    <cfRule type="colorScale" priority="8432">
      <colorScale>
        <cfvo type="min"/>
        <cfvo type="max"/>
        <color rgb="FFFF7128"/>
        <color rgb="FFFFEF9C"/>
      </colorScale>
    </cfRule>
    <cfRule type="containsText" dxfId="5393" priority="8422" operator="containsText" text="DOM">
      <formula>NOT(ISERROR(SEARCH("DOM",#REF!)))</formula>
    </cfRule>
    <cfRule type="containsText" priority="8423" operator="containsText" text="DOM">
      <formula>NOT(ISERROR(SEARCH("DOM",#REF!)))</formula>
    </cfRule>
    <cfRule type="containsText" dxfId="5392" priority="8424" operator="containsText" text="SÁB">
      <formula>NOT(ISERROR(SEARCH("SÁB",#REF!)))</formula>
    </cfRule>
    <cfRule type="containsText" dxfId="5391" priority="8425" operator="containsText" text="SAB">
      <formula>NOT(ISERROR(SEARCH("SAB",#REF!)))</formula>
    </cfRule>
    <cfRule type="colorScale" priority="8435">
      <colorScale>
        <cfvo type="min"/>
        <cfvo type="max"/>
        <color rgb="FFFF7128"/>
        <color rgb="FFFFEF9C"/>
      </colorScale>
    </cfRule>
    <cfRule type="containsText" dxfId="5390" priority="8434" operator="containsText" text="SAB">
      <formula>NOT(ISERROR(SEARCH("SAB",#REF!)))</formula>
    </cfRule>
  </conditionalFormatting>
  <conditionalFormatting sqref="DA14">
    <cfRule type="containsText" priority="8427" operator="containsText" text="DOM">
      <formula>NOT(ISERROR(SEARCH("DOM",#REF!)))</formula>
    </cfRule>
    <cfRule type="containsText" dxfId="5389" priority="8426" operator="containsText" text="DOM">
      <formula>NOT(ISERROR(SEARCH("DOM",#REF!)))</formula>
    </cfRule>
    <cfRule type="containsText" dxfId="5388" priority="8431" operator="containsText" text="SAB">
      <formula>NOT(ISERROR(SEARCH("SAB",#REF!)))</formula>
    </cfRule>
    <cfRule type="containsText" dxfId="5387" priority="8430" operator="containsText" text="SÁB">
      <formula>NOT(ISERROR(SEARCH("SÁB",#REF!)))</formula>
    </cfRule>
    <cfRule type="colorScale" priority="8429">
      <colorScale>
        <cfvo type="min"/>
        <cfvo type="max"/>
        <color rgb="FFFF7128"/>
        <color rgb="FFFFEF9C"/>
      </colorScale>
    </cfRule>
    <cfRule type="containsText" dxfId="5386" priority="8428" operator="containsText" text="SÁB">
      <formula>NOT(ISERROR(SEARCH("SÁB",#REF!)))</formula>
    </cfRule>
  </conditionalFormatting>
  <conditionalFormatting sqref="DA26">
    <cfRule type="containsText" dxfId="5385" priority="8408" operator="containsText" text="DOM">
      <formula>NOT(ISERROR(SEARCH("DOM",#REF!)))</formula>
    </cfRule>
    <cfRule type="containsText" priority="8409" operator="containsText" text="DOM">
      <formula>NOT(ISERROR(SEARCH("DOM",#REF!)))</formula>
    </cfRule>
    <cfRule type="containsText" dxfId="5384" priority="8411" operator="containsText" text="SAB">
      <formula>NOT(ISERROR(SEARCH("SAB",#REF!)))</formula>
    </cfRule>
    <cfRule type="containsText" dxfId="5383" priority="8410" operator="containsText" text="SÁB">
      <formula>NOT(ISERROR(SEARCH("SÁB",#REF!)))</formula>
    </cfRule>
    <cfRule type="colorScale" priority="8421">
      <colorScale>
        <cfvo type="min"/>
        <cfvo type="max"/>
        <color rgb="FFFF7128"/>
        <color rgb="FFFFEF9C"/>
      </colorScale>
    </cfRule>
    <cfRule type="containsText" dxfId="5382" priority="8420" operator="containsText" text="SAB">
      <formula>NOT(ISERROR(SEARCH("SAB",#REF!)))</formula>
    </cfRule>
    <cfRule type="containsText" dxfId="5381" priority="8419" operator="containsText" text="SÁB">
      <formula>NOT(ISERROR(SEARCH("SÁB",#REF!)))</formula>
    </cfRule>
    <cfRule type="colorScale" priority="8418">
      <colorScale>
        <cfvo type="min"/>
        <cfvo type="max"/>
        <color rgb="FFFF7128"/>
        <color rgb="FFFFEF9C"/>
      </colorScale>
    </cfRule>
  </conditionalFormatting>
  <conditionalFormatting sqref="DA28">
    <cfRule type="containsText" dxfId="5380" priority="8412" operator="containsText" text="DOM">
      <formula>NOT(ISERROR(SEARCH("DOM",#REF!)))</formula>
    </cfRule>
    <cfRule type="containsText" priority="8413" operator="containsText" text="DOM">
      <formula>NOT(ISERROR(SEARCH("DOM",#REF!)))</formula>
    </cfRule>
    <cfRule type="containsText" dxfId="5379" priority="8417" operator="containsText" text="SAB">
      <formula>NOT(ISERROR(SEARCH("SAB",#REF!)))</formula>
    </cfRule>
    <cfRule type="containsText" dxfId="5378" priority="8416" operator="containsText" text="SÁB">
      <formula>NOT(ISERROR(SEARCH("SÁB",#REF!)))</formula>
    </cfRule>
    <cfRule type="colorScale" priority="8415">
      <colorScale>
        <cfvo type="min"/>
        <cfvo type="max"/>
        <color rgb="FFFF7128"/>
        <color rgb="FFFFEF9C"/>
      </colorScale>
    </cfRule>
    <cfRule type="containsText" dxfId="5377" priority="8414" operator="containsText" text="SÁB">
      <formula>NOT(ISERROR(SEARCH("SÁB",#REF!)))</formula>
    </cfRule>
  </conditionalFormatting>
  <conditionalFormatting sqref="DA33">
    <cfRule type="containsText" priority="8395" operator="containsText" text="DOM">
      <formula>NOT(ISERROR(SEARCH("DOM",#REF!)))</formula>
    </cfRule>
    <cfRule type="containsText" dxfId="5376" priority="8396" operator="containsText" text="SÁB">
      <formula>NOT(ISERROR(SEARCH("SÁB",#REF!)))</formula>
    </cfRule>
    <cfRule type="containsText" dxfId="5375" priority="8397" operator="containsText" text="SAB">
      <formula>NOT(ISERROR(SEARCH("SAB",#REF!)))</formula>
    </cfRule>
    <cfRule type="colorScale" priority="8404">
      <colorScale>
        <cfvo type="min"/>
        <cfvo type="max"/>
        <color rgb="FFFF7128"/>
        <color rgb="FFFFEF9C"/>
      </colorScale>
    </cfRule>
    <cfRule type="containsText" dxfId="5374" priority="8405" operator="containsText" text="SÁB">
      <formula>NOT(ISERROR(SEARCH("SÁB",#REF!)))</formula>
    </cfRule>
    <cfRule type="containsText" dxfId="5373" priority="8406" operator="containsText" text="SAB">
      <formula>NOT(ISERROR(SEARCH("SAB",#REF!)))</formula>
    </cfRule>
    <cfRule type="colorScale" priority="8407">
      <colorScale>
        <cfvo type="min"/>
        <cfvo type="max"/>
        <color rgb="FFFF7128"/>
        <color rgb="FFFFEF9C"/>
      </colorScale>
    </cfRule>
    <cfRule type="containsText" dxfId="5372" priority="8394" operator="containsText" text="DOM">
      <formula>NOT(ISERROR(SEARCH("DOM",#REF!)))</formula>
    </cfRule>
  </conditionalFormatting>
  <conditionalFormatting sqref="DA35">
    <cfRule type="containsText" priority="8399" operator="containsText" text="DOM">
      <formula>NOT(ISERROR(SEARCH("DOM",#REF!)))</formula>
    </cfRule>
    <cfRule type="containsText" dxfId="5371" priority="8400" operator="containsText" text="SÁB">
      <formula>NOT(ISERROR(SEARCH("SÁB",#REF!)))</formula>
    </cfRule>
    <cfRule type="containsText" dxfId="5370" priority="8403" operator="containsText" text="SAB">
      <formula>NOT(ISERROR(SEARCH("SAB",#REF!)))</formula>
    </cfRule>
    <cfRule type="containsText" dxfId="5369" priority="8398" operator="containsText" text="DOM">
      <formula>NOT(ISERROR(SEARCH("DOM",#REF!)))</formula>
    </cfRule>
    <cfRule type="containsText" dxfId="5368" priority="8402" operator="containsText" text="SÁB">
      <formula>NOT(ISERROR(SEARCH("SÁB",#REF!)))</formula>
    </cfRule>
    <cfRule type="colorScale" priority="8401">
      <colorScale>
        <cfvo type="min"/>
        <cfvo type="max"/>
        <color rgb="FFFF7128"/>
        <color rgb="FFFFEF9C"/>
      </colorScale>
    </cfRule>
  </conditionalFormatting>
  <conditionalFormatting sqref="DA40">
    <cfRule type="containsText" dxfId="5367" priority="8383" operator="containsText" text="SAB">
      <formula>NOT(ISERROR(SEARCH("SAB",#REF!)))</formula>
    </cfRule>
    <cfRule type="containsText" dxfId="5366" priority="8382" operator="containsText" text="SÁB">
      <formula>NOT(ISERROR(SEARCH("SÁB",#REF!)))</formula>
    </cfRule>
    <cfRule type="containsText" priority="8381" operator="containsText" text="DOM">
      <formula>NOT(ISERROR(SEARCH("DOM",#REF!)))</formula>
    </cfRule>
    <cfRule type="colorScale" priority="8393">
      <colorScale>
        <cfvo type="min"/>
        <cfvo type="max"/>
        <color rgb="FFFF7128"/>
        <color rgb="FFFFEF9C"/>
      </colorScale>
    </cfRule>
    <cfRule type="containsText" dxfId="5365" priority="8391" operator="containsText" text="SÁB">
      <formula>NOT(ISERROR(SEARCH("SÁB",#REF!)))</formula>
    </cfRule>
    <cfRule type="containsText" dxfId="5364" priority="8392" operator="containsText" text="SAB">
      <formula>NOT(ISERROR(SEARCH("SAB",#REF!)))</formula>
    </cfRule>
    <cfRule type="containsText" dxfId="5363" priority="8380" operator="containsText" text="DOM">
      <formula>NOT(ISERROR(SEARCH("DOM",#REF!)))</formula>
    </cfRule>
    <cfRule type="colorScale" priority="8390">
      <colorScale>
        <cfvo type="min"/>
        <cfvo type="max"/>
        <color rgb="FFFF7128"/>
        <color rgb="FFFFEF9C"/>
      </colorScale>
    </cfRule>
  </conditionalFormatting>
  <conditionalFormatting sqref="DA42">
    <cfRule type="containsText" dxfId="5362" priority="8386" operator="containsText" text="SÁB">
      <formula>NOT(ISERROR(SEARCH("SÁB",#REF!)))</formula>
    </cfRule>
    <cfRule type="containsText" priority="8385" operator="containsText" text="DOM">
      <formula>NOT(ISERROR(SEARCH("DOM",#REF!)))</formula>
    </cfRule>
    <cfRule type="containsText" dxfId="5361" priority="8384" operator="containsText" text="DOM">
      <formula>NOT(ISERROR(SEARCH("DOM",#REF!)))</formula>
    </cfRule>
    <cfRule type="colorScale" priority="8387">
      <colorScale>
        <cfvo type="min"/>
        <cfvo type="max"/>
        <color rgb="FFFF7128"/>
        <color rgb="FFFFEF9C"/>
      </colorScale>
    </cfRule>
    <cfRule type="containsText" dxfId="5360" priority="8388" operator="containsText" text="SÁB">
      <formula>NOT(ISERROR(SEARCH("SÁB",#REF!)))</formula>
    </cfRule>
    <cfRule type="containsText" dxfId="5359" priority="8389" operator="containsText" text="SAB">
      <formula>NOT(ISERROR(SEARCH("SAB",#REF!)))</formula>
    </cfRule>
  </conditionalFormatting>
  <conditionalFormatting sqref="DA47">
    <cfRule type="containsText" dxfId="5358" priority="8376" operator="containsText" text="SAB">
      <formula>NOT(ISERROR(SEARCH("SAB",#REF!)))</formula>
    </cfRule>
    <cfRule type="colorScale" priority="8375">
      <colorScale>
        <cfvo type="min"/>
        <cfvo type="max"/>
        <color rgb="FFFF7128"/>
        <color rgb="FFFFEF9C"/>
      </colorScale>
    </cfRule>
  </conditionalFormatting>
  <conditionalFormatting sqref="DA47:DA48">
    <cfRule type="containsText" dxfId="5357" priority="8368" operator="containsText" text="SÁB">
      <formula>NOT(ISERROR(SEARCH("SÁB",#REF!)))</formula>
    </cfRule>
    <cfRule type="containsText" priority="8367" operator="containsText" text="DOM">
      <formula>NOT(ISERROR(SEARCH("DOM",#REF!)))</formula>
    </cfRule>
    <cfRule type="containsText" dxfId="5356" priority="8366" operator="containsText" text="DOM">
      <formula>NOT(ISERROR(SEARCH("DOM",#REF!)))</formula>
    </cfRule>
  </conditionalFormatting>
  <conditionalFormatting sqref="DA48">
    <cfRule type="containsText" dxfId="5355" priority="8379" operator="containsText" text="SAB">
      <formula>NOT(ISERROR(SEARCH("SAB",#REF!)))</formula>
    </cfRule>
    <cfRule type="containsText" dxfId="5354" priority="8378" operator="containsText" text="SÁB">
      <formula>NOT(ISERROR(SEARCH("SÁB",#REF!)))</formula>
    </cfRule>
    <cfRule type="colorScale" priority="8377">
      <colorScale>
        <cfvo type="min"/>
        <cfvo type="max"/>
        <color rgb="FFFF7128"/>
        <color rgb="FFFFEF9C"/>
      </colorScale>
    </cfRule>
  </conditionalFormatting>
  <conditionalFormatting sqref="DA50">
    <cfRule type="containsText" dxfId="5353" priority="8371" operator="containsText" text="SÁB">
      <formula>NOT(ISERROR(SEARCH("SÁB",#REF!)))</formula>
    </cfRule>
    <cfRule type="containsText" priority="8370" operator="containsText" text="DOM">
      <formula>NOT(ISERROR(SEARCH("DOM",#REF!)))</formula>
    </cfRule>
    <cfRule type="containsText" dxfId="5352" priority="8369" operator="containsText" text="DOM">
      <formula>NOT(ISERROR(SEARCH("DOM",#REF!)))</formula>
    </cfRule>
    <cfRule type="containsText" dxfId="5351" priority="8374" operator="containsText" text="SAB">
      <formula>NOT(ISERROR(SEARCH("SAB",#REF!)))</formula>
    </cfRule>
    <cfRule type="containsText" dxfId="5350" priority="8373" operator="containsText" text="SÁB">
      <formula>NOT(ISERROR(SEARCH("SÁB",#REF!)))</formula>
    </cfRule>
    <cfRule type="colorScale" priority="8372">
      <colorScale>
        <cfvo type="min"/>
        <cfvo type="max"/>
        <color rgb="FFFF7128"/>
        <color rgb="FFFFEF9C"/>
      </colorScale>
    </cfRule>
  </conditionalFormatting>
  <conditionalFormatting sqref="DD12">
    <cfRule type="containsText" priority="8353" operator="containsText" text="DOM">
      <formula>NOT(ISERROR(SEARCH("DOM",#REF!)))</formula>
    </cfRule>
    <cfRule type="containsText" dxfId="5349" priority="8352" operator="containsText" text="DOM">
      <formula>NOT(ISERROR(SEARCH("DOM",#REF!)))</formula>
    </cfRule>
    <cfRule type="colorScale" priority="8365">
      <colorScale>
        <cfvo type="min"/>
        <cfvo type="max"/>
        <color rgb="FFFF7128"/>
        <color rgb="FFFFEF9C"/>
      </colorScale>
    </cfRule>
    <cfRule type="containsText" dxfId="5348" priority="8364" operator="containsText" text="SAB">
      <formula>NOT(ISERROR(SEARCH("SAB",#REF!)))</formula>
    </cfRule>
    <cfRule type="containsText" dxfId="5347" priority="8363" operator="containsText" text="SÁB">
      <formula>NOT(ISERROR(SEARCH("SÁB",#REF!)))</formula>
    </cfRule>
    <cfRule type="colorScale" priority="8362">
      <colorScale>
        <cfvo type="min"/>
        <cfvo type="max"/>
        <color rgb="FFFF7128"/>
        <color rgb="FFFFEF9C"/>
      </colorScale>
    </cfRule>
    <cfRule type="containsText" dxfId="5346" priority="8355" operator="containsText" text="SAB">
      <formula>NOT(ISERROR(SEARCH("SAB",#REF!)))</formula>
    </cfRule>
    <cfRule type="containsText" dxfId="5345" priority="8354" operator="containsText" text="SÁB">
      <formula>NOT(ISERROR(SEARCH("SÁB",#REF!)))</formula>
    </cfRule>
  </conditionalFormatting>
  <conditionalFormatting sqref="DD14">
    <cfRule type="containsText" priority="8357" operator="containsText" text="DOM">
      <formula>NOT(ISERROR(SEARCH("DOM",#REF!)))</formula>
    </cfRule>
    <cfRule type="containsText" dxfId="5344" priority="8361" operator="containsText" text="SAB">
      <formula>NOT(ISERROR(SEARCH("SAB",#REF!)))</formula>
    </cfRule>
    <cfRule type="containsText" dxfId="5343" priority="8360" operator="containsText" text="SÁB">
      <formula>NOT(ISERROR(SEARCH("SÁB",#REF!)))</formula>
    </cfRule>
    <cfRule type="colorScale" priority="8359">
      <colorScale>
        <cfvo type="min"/>
        <cfvo type="max"/>
        <color rgb="FFFF7128"/>
        <color rgb="FFFFEF9C"/>
      </colorScale>
    </cfRule>
    <cfRule type="containsText" dxfId="5342" priority="8358" operator="containsText" text="SÁB">
      <formula>NOT(ISERROR(SEARCH("SÁB",#REF!)))</formula>
    </cfRule>
    <cfRule type="containsText" dxfId="5341" priority="8356" operator="containsText" text="DOM">
      <formula>NOT(ISERROR(SEARCH("DOM",#REF!)))</formula>
    </cfRule>
  </conditionalFormatting>
  <conditionalFormatting sqref="DD26">
    <cfRule type="containsText" dxfId="5340" priority="8350" operator="containsText" text="SAB">
      <formula>NOT(ISERROR(SEARCH("SAB",#REF!)))</formula>
    </cfRule>
    <cfRule type="containsText" dxfId="5339" priority="8349" operator="containsText" text="SÁB">
      <formula>NOT(ISERROR(SEARCH("SÁB",#REF!)))</formula>
    </cfRule>
    <cfRule type="colorScale" priority="8348">
      <colorScale>
        <cfvo type="min"/>
        <cfvo type="max"/>
        <color rgb="FFFF7128"/>
        <color rgb="FFFFEF9C"/>
      </colorScale>
    </cfRule>
    <cfRule type="containsText" dxfId="5338" priority="8341" operator="containsText" text="SAB">
      <formula>NOT(ISERROR(SEARCH("SAB",#REF!)))</formula>
    </cfRule>
    <cfRule type="containsText" dxfId="5337" priority="8340" operator="containsText" text="SÁB">
      <formula>NOT(ISERROR(SEARCH("SÁB",#REF!)))</formula>
    </cfRule>
    <cfRule type="containsText" priority="8339" operator="containsText" text="DOM">
      <formula>NOT(ISERROR(SEARCH("DOM",#REF!)))</formula>
    </cfRule>
    <cfRule type="colorScale" priority="8351">
      <colorScale>
        <cfvo type="min"/>
        <cfvo type="max"/>
        <color rgb="FFFF7128"/>
        <color rgb="FFFFEF9C"/>
      </colorScale>
    </cfRule>
    <cfRule type="containsText" dxfId="5336" priority="8338" operator="containsText" text="DOM">
      <formula>NOT(ISERROR(SEARCH("DOM",#REF!)))</formula>
    </cfRule>
  </conditionalFormatting>
  <conditionalFormatting sqref="DD28">
    <cfRule type="containsText" dxfId="5335" priority="8342" operator="containsText" text="DOM">
      <formula>NOT(ISERROR(SEARCH("DOM",#REF!)))</formula>
    </cfRule>
    <cfRule type="containsText" dxfId="5334" priority="8347" operator="containsText" text="SAB">
      <formula>NOT(ISERROR(SEARCH("SAB",#REF!)))</formula>
    </cfRule>
    <cfRule type="containsText" dxfId="5333" priority="8346" operator="containsText" text="SÁB">
      <formula>NOT(ISERROR(SEARCH("SÁB",#REF!)))</formula>
    </cfRule>
    <cfRule type="colorScale" priority="8345">
      <colorScale>
        <cfvo type="min"/>
        <cfvo type="max"/>
        <color rgb="FFFF7128"/>
        <color rgb="FFFFEF9C"/>
      </colorScale>
    </cfRule>
    <cfRule type="containsText" dxfId="5332" priority="8344" operator="containsText" text="SÁB">
      <formula>NOT(ISERROR(SEARCH("SÁB",#REF!)))</formula>
    </cfRule>
    <cfRule type="containsText" priority="8343" operator="containsText" text="DOM">
      <formula>NOT(ISERROR(SEARCH("DOM",#REF!)))</formula>
    </cfRule>
  </conditionalFormatting>
  <conditionalFormatting sqref="DD33">
    <cfRule type="containsText" dxfId="5331" priority="8327" operator="containsText" text="SAB">
      <formula>NOT(ISERROR(SEARCH("SAB",#REF!)))</formula>
    </cfRule>
    <cfRule type="containsText" dxfId="5330" priority="8326" operator="containsText" text="SÁB">
      <formula>NOT(ISERROR(SEARCH("SÁB",#REF!)))</formula>
    </cfRule>
    <cfRule type="containsText" priority="8325" operator="containsText" text="DOM">
      <formula>NOT(ISERROR(SEARCH("DOM",#REF!)))</formula>
    </cfRule>
    <cfRule type="colorScale" priority="8337">
      <colorScale>
        <cfvo type="min"/>
        <cfvo type="max"/>
        <color rgb="FFFF7128"/>
        <color rgb="FFFFEF9C"/>
      </colorScale>
    </cfRule>
    <cfRule type="containsText" dxfId="5329" priority="8324" operator="containsText" text="DOM">
      <formula>NOT(ISERROR(SEARCH("DOM",#REF!)))</formula>
    </cfRule>
    <cfRule type="containsText" dxfId="5328" priority="8336" operator="containsText" text="SAB">
      <formula>NOT(ISERROR(SEARCH("SAB",#REF!)))</formula>
    </cfRule>
    <cfRule type="containsText" dxfId="5327" priority="8335" operator="containsText" text="SÁB">
      <formula>NOT(ISERROR(SEARCH("SÁB",#REF!)))</formula>
    </cfRule>
    <cfRule type="colorScale" priority="8334">
      <colorScale>
        <cfvo type="min"/>
        <cfvo type="max"/>
        <color rgb="FFFF7128"/>
        <color rgb="FFFFEF9C"/>
      </colorScale>
    </cfRule>
  </conditionalFormatting>
  <conditionalFormatting sqref="DD35">
    <cfRule type="colorScale" priority="8331">
      <colorScale>
        <cfvo type="min"/>
        <cfvo type="max"/>
        <color rgb="FFFF7128"/>
        <color rgb="FFFFEF9C"/>
      </colorScale>
    </cfRule>
    <cfRule type="containsText" dxfId="5326" priority="8330" operator="containsText" text="SÁB">
      <formula>NOT(ISERROR(SEARCH("SÁB",#REF!)))</formula>
    </cfRule>
    <cfRule type="containsText" priority="8329" operator="containsText" text="DOM">
      <formula>NOT(ISERROR(SEARCH("DOM",#REF!)))</formula>
    </cfRule>
    <cfRule type="containsText" dxfId="5325" priority="8328" operator="containsText" text="DOM">
      <formula>NOT(ISERROR(SEARCH("DOM",#REF!)))</formula>
    </cfRule>
    <cfRule type="containsText" dxfId="5324" priority="8333" operator="containsText" text="SAB">
      <formula>NOT(ISERROR(SEARCH("SAB",#REF!)))</formula>
    </cfRule>
    <cfRule type="containsText" dxfId="5323" priority="8332" operator="containsText" text="SÁB">
      <formula>NOT(ISERROR(SEARCH("SÁB",#REF!)))</formula>
    </cfRule>
  </conditionalFormatting>
  <conditionalFormatting sqref="DD40">
    <cfRule type="colorScale" priority="8265">
      <colorScale>
        <cfvo type="min"/>
        <cfvo type="max"/>
        <color rgb="FFFF7128"/>
        <color rgb="FFFFEF9C"/>
      </colorScale>
    </cfRule>
    <cfRule type="containsText" dxfId="5322" priority="8264" operator="containsText" text="SAB">
      <formula>NOT(ISERROR(SEARCH("SAB",#REF!)))</formula>
    </cfRule>
    <cfRule type="containsText" dxfId="5321" priority="8263" operator="containsText" text="SÁB">
      <formula>NOT(ISERROR(SEARCH("SÁB",#REF!)))</formula>
    </cfRule>
    <cfRule type="colorScale" priority="8262">
      <colorScale>
        <cfvo type="min"/>
        <cfvo type="max"/>
        <color rgb="FFFF7128"/>
        <color rgb="FFFFEF9C"/>
      </colorScale>
    </cfRule>
    <cfRule type="containsText" dxfId="5320" priority="8252" operator="containsText" text="DOM">
      <formula>NOT(ISERROR(SEARCH("DOM",#REF!)))</formula>
    </cfRule>
    <cfRule type="containsText" dxfId="5319" priority="8255" operator="containsText" text="SAB">
      <formula>NOT(ISERROR(SEARCH("SAB",#REF!)))</formula>
    </cfRule>
    <cfRule type="containsText" dxfId="5318" priority="8254" operator="containsText" text="SÁB">
      <formula>NOT(ISERROR(SEARCH("SÁB",#REF!)))</formula>
    </cfRule>
    <cfRule type="containsText" priority="8253" operator="containsText" text="DOM">
      <formula>NOT(ISERROR(SEARCH("DOM",#REF!)))</formula>
    </cfRule>
  </conditionalFormatting>
  <conditionalFormatting sqref="DD42">
    <cfRule type="containsText" dxfId="5317" priority="8261" operator="containsText" text="SAB">
      <formula>NOT(ISERROR(SEARCH("SAB",#REF!)))</formula>
    </cfRule>
    <cfRule type="containsText" dxfId="5316" priority="8260" operator="containsText" text="SÁB">
      <formula>NOT(ISERROR(SEARCH("SÁB",#REF!)))</formula>
    </cfRule>
    <cfRule type="colorScale" priority="8259">
      <colorScale>
        <cfvo type="min"/>
        <cfvo type="max"/>
        <color rgb="FFFF7128"/>
        <color rgb="FFFFEF9C"/>
      </colorScale>
    </cfRule>
    <cfRule type="containsText" dxfId="5315" priority="8258" operator="containsText" text="SÁB">
      <formula>NOT(ISERROR(SEARCH("SÁB",#REF!)))</formula>
    </cfRule>
    <cfRule type="containsText" priority="8257" operator="containsText" text="DOM">
      <formula>NOT(ISERROR(SEARCH("DOM",#REF!)))</formula>
    </cfRule>
    <cfRule type="containsText" dxfId="5314" priority="8256" operator="containsText" text="DOM">
      <formula>NOT(ISERROR(SEARCH("DOM",#REF!)))</formula>
    </cfRule>
  </conditionalFormatting>
  <conditionalFormatting sqref="DD47">
    <cfRule type="containsText" dxfId="5313" priority="8248" operator="containsText" text="SAB">
      <formula>NOT(ISERROR(SEARCH("SAB",#REF!)))</formula>
    </cfRule>
    <cfRule type="colorScale" priority="8247">
      <colorScale>
        <cfvo type="min"/>
        <cfvo type="max"/>
        <color rgb="FFFF7128"/>
        <color rgb="FFFFEF9C"/>
      </colorScale>
    </cfRule>
  </conditionalFormatting>
  <conditionalFormatting sqref="DD47:DD48">
    <cfRule type="containsText" dxfId="5312" priority="8238" operator="containsText" text="DOM">
      <formula>NOT(ISERROR(SEARCH("DOM",#REF!)))</formula>
    </cfRule>
    <cfRule type="containsText" priority="8239" operator="containsText" text="DOM">
      <formula>NOT(ISERROR(SEARCH("DOM",#REF!)))</formula>
    </cfRule>
    <cfRule type="containsText" dxfId="5311" priority="8240" operator="containsText" text="SÁB">
      <formula>NOT(ISERROR(SEARCH("SÁB",#REF!)))</formula>
    </cfRule>
  </conditionalFormatting>
  <conditionalFormatting sqref="DD48">
    <cfRule type="colorScale" priority="8249">
      <colorScale>
        <cfvo type="min"/>
        <cfvo type="max"/>
        <color rgb="FFFF7128"/>
        <color rgb="FFFFEF9C"/>
      </colorScale>
    </cfRule>
    <cfRule type="containsText" dxfId="5310" priority="8251" operator="containsText" text="SAB">
      <formula>NOT(ISERROR(SEARCH("SAB",#REF!)))</formula>
    </cfRule>
    <cfRule type="containsText" dxfId="5309" priority="8250" operator="containsText" text="SÁB">
      <formula>NOT(ISERROR(SEARCH("SÁB",#REF!)))</formula>
    </cfRule>
  </conditionalFormatting>
  <conditionalFormatting sqref="DD50">
    <cfRule type="containsText" dxfId="5308" priority="8246" operator="containsText" text="SAB">
      <formula>NOT(ISERROR(SEARCH("SAB",#REF!)))</formula>
    </cfRule>
    <cfRule type="containsText" dxfId="5307" priority="8241" operator="containsText" text="DOM">
      <formula>NOT(ISERROR(SEARCH("DOM",#REF!)))</formula>
    </cfRule>
    <cfRule type="containsText" priority="8242" operator="containsText" text="DOM">
      <formula>NOT(ISERROR(SEARCH("DOM",#REF!)))</formula>
    </cfRule>
    <cfRule type="containsText" dxfId="5306" priority="8243" operator="containsText" text="SÁB">
      <formula>NOT(ISERROR(SEARCH("SÁB",#REF!)))</formula>
    </cfRule>
    <cfRule type="colorScale" priority="8244">
      <colorScale>
        <cfvo type="min"/>
        <cfvo type="max"/>
        <color rgb="FFFF7128"/>
        <color rgb="FFFFEF9C"/>
      </colorScale>
    </cfRule>
    <cfRule type="containsText" dxfId="5305" priority="8245" operator="containsText" text="SÁB">
      <formula>NOT(ISERROR(SEARCH("SÁB",#REF!)))</formula>
    </cfRule>
  </conditionalFormatting>
  <conditionalFormatting sqref="DG12">
    <cfRule type="containsText" dxfId="5304" priority="8196" operator="containsText" text="DOM">
      <formula>NOT(ISERROR(SEARCH("DOM",#REF!)))</formula>
    </cfRule>
    <cfRule type="colorScale" priority="8206">
      <colorScale>
        <cfvo type="min"/>
        <cfvo type="max"/>
        <color rgb="FFFF7128"/>
        <color rgb="FFFFEF9C"/>
      </colorScale>
    </cfRule>
    <cfRule type="containsText" dxfId="5303" priority="8208" operator="containsText" text="SAB">
      <formula>NOT(ISERROR(SEARCH("SAB",#REF!)))</formula>
    </cfRule>
    <cfRule type="colorScale" priority="8209">
      <colorScale>
        <cfvo type="min"/>
        <cfvo type="max"/>
        <color rgb="FFFF7128"/>
        <color rgb="FFFFEF9C"/>
      </colorScale>
    </cfRule>
    <cfRule type="containsText" dxfId="5302" priority="8207" operator="containsText" text="SÁB">
      <formula>NOT(ISERROR(SEARCH("SÁB",#REF!)))</formula>
    </cfRule>
    <cfRule type="containsText" dxfId="5301" priority="8199" operator="containsText" text="SAB">
      <formula>NOT(ISERROR(SEARCH("SAB",#REF!)))</formula>
    </cfRule>
    <cfRule type="containsText" dxfId="5300" priority="8198" operator="containsText" text="SÁB">
      <formula>NOT(ISERROR(SEARCH("SÁB",#REF!)))</formula>
    </cfRule>
    <cfRule type="containsText" priority="8197" operator="containsText" text="DOM">
      <formula>NOT(ISERROR(SEARCH("DOM",#REF!)))</formula>
    </cfRule>
  </conditionalFormatting>
  <conditionalFormatting sqref="DG14">
    <cfRule type="containsText" dxfId="5299" priority="8205" operator="containsText" text="SAB">
      <formula>NOT(ISERROR(SEARCH("SAB",#REF!)))</formula>
    </cfRule>
    <cfRule type="containsText" dxfId="5298" priority="8204" operator="containsText" text="SÁB">
      <formula>NOT(ISERROR(SEARCH("SÁB",#REF!)))</formula>
    </cfRule>
    <cfRule type="colorScale" priority="8203">
      <colorScale>
        <cfvo type="min"/>
        <cfvo type="max"/>
        <color rgb="FFFF7128"/>
        <color rgb="FFFFEF9C"/>
      </colorScale>
    </cfRule>
    <cfRule type="containsText" dxfId="5297" priority="8202" operator="containsText" text="SÁB">
      <formula>NOT(ISERROR(SEARCH("SÁB",#REF!)))</formula>
    </cfRule>
    <cfRule type="containsText" priority="8201" operator="containsText" text="DOM">
      <formula>NOT(ISERROR(SEARCH("DOM",#REF!)))</formula>
    </cfRule>
    <cfRule type="containsText" dxfId="5296" priority="8200" operator="containsText" text="DOM">
      <formula>NOT(ISERROR(SEARCH("DOM",#REF!)))</formula>
    </cfRule>
  </conditionalFormatting>
  <conditionalFormatting sqref="DG26">
    <cfRule type="colorScale" priority="8195">
      <colorScale>
        <cfvo type="min"/>
        <cfvo type="max"/>
        <color rgb="FFFF7128"/>
        <color rgb="FFFFEF9C"/>
      </colorScale>
    </cfRule>
    <cfRule type="containsText" dxfId="5295" priority="8194" operator="containsText" text="SAB">
      <formula>NOT(ISERROR(SEARCH("SAB",#REF!)))</formula>
    </cfRule>
    <cfRule type="containsText" dxfId="5294" priority="8193" operator="containsText" text="SÁB">
      <formula>NOT(ISERROR(SEARCH("SÁB",#REF!)))</formula>
    </cfRule>
    <cfRule type="colorScale" priority="8192">
      <colorScale>
        <cfvo type="min"/>
        <cfvo type="max"/>
        <color rgb="FFFF7128"/>
        <color rgb="FFFFEF9C"/>
      </colorScale>
    </cfRule>
    <cfRule type="containsText" dxfId="5293" priority="8185" operator="containsText" text="SAB">
      <formula>NOT(ISERROR(SEARCH("SAB",#REF!)))</formula>
    </cfRule>
    <cfRule type="containsText" dxfId="5292" priority="8184" operator="containsText" text="SÁB">
      <formula>NOT(ISERROR(SEARCH("SÁB",#REF!)))</formula>
    </cfRule>
    <cfRule type="containsText" priority="8183" operator="containsText" text="DOM">
      <formula>NOT(ISERROR(SEARCH("DOM",#REF!)))</formula>
    </cfRule>
    <cfRule type="containsText" dxfId="5291" priority="8182" operator="containsText" text="DOM">
      <formula>NOT(ISERROR(SEARCH("DOM",#REF!)))</formula>
    </cfRule>
  </conditionalFormatting>
  <conditionalFormatting sqref="DG28">
    <cfRule type="colorScale" priority="8189">
      <colorScale>
        <cfvo type="min"/>
        <cfvo type="max"/>
        <color rgb="FFFF7128"/>
        <color rgb="FFFFEF9C"/>
      </colorScale>
    </cfRule>
    <cfRule type="containsText" dxfId="5290" priority="8191" operator="containsText" text="SAB">
      <formula>NOT(ISERROR(SEARCH("SAB",#REF!)))</formula>
    </cfRule>
    <cfRule type="containsText" dxfId="5289" priority="8188" operator="containsText" text="SÁB">
      <formula>NOT(ISERROR(SEARCH("SÁB",#REF!)))</formula>
    </cfRule>
    <cfRule type="containsText" dxfId="5288" priority="8186" operator="containsText" text="DOM">
      <formula>NOT(ISERROR(SEARCH("DOM",#REF!)))</formula>
    </cfRule>
    <cfRule type="containsText" priority="8187" operator="containsText" text="DOM">
      <formula>NOT(ISERROR(SEARCH("DOM",#REF!)))</formula>
    </cfRule>
    <cfRule type="containsText" dxfId="5287" priority="8190" operator="containsText" text="SÁB">
      <formula>NOT(ISERROR(SEARCH("SÁB",#REF!)))</formula>
    </cfRule>
  </conditionalFormatting>
  <conditionalFormatting sqref="DG33">
    <cfRule type="colorScale" priority="8237">
      <colorScale>
        <cfvo type="min"/>
        <cfvo type="max"/>
        <color rgb="FFFF7128"/>
        <color rgb="FFFFEF9C"/>
      </colorScale>
    </cfRule>
    <cfRule type="containsText" dxfId="5286" priority="8224" operator="containsText" text="DOM">
      <formula>NOT(ISERROR(SEARCH("DOM",#REF!)))</formula>
    </cfRule>
    <cfRule type="containsText" priority="8225" operator="containsText" text="DOM">
      <formula>NOT(ISERROR(SEARCH("DOM",#REF!)))</formula>
    </cfRule>
    <cfRule type="containsText" dxfId="5285" priority="8227" operator="containsText" text="SAB">
      <formula>NOT(ISERROR(SEARCH("SAB",#REF!)))</formula>
    </cfRule>
    <cfRule type="containsText" dxfId="5284" priority="8236" operator="containsText" text="SAB">
      <formula>NOT(ISERROR(SEARCH("SAB",#REF!)))</formula>
    </cfRule>
    <cfRule type="colorScale" priority="8234">
      <colorScale>
        <cfvo type="min"/>
        <cfvo type="max"/>
        <color rgb="FFFF7128"/>
        <color rgb="FFFFEF9C"/>
      </colorScale>
    </cfRule>
    <cfRule type="containsText" dxfId="5283" priority="8226" operator="containsText" text="SÁB">
      <formula>NOT(ISERROR(SEARCH("SÁB",#REF!)))</formula>
    </cfRule>
    <cfRule type="containsText" dxfId="5282" priority="8235" operator="containsText" text="SÁB">
      <formula>NOT(ISERROR(SEARCH("SÁB",#REF!)))</formula>
    </cfRule>
  </conditionalFormatting>
  <conditionalFormatting sqref="DG35">
    <cfRule type="containsText" dxfId="5281" priority="8230" operator="containsText" text="SÁB">
      <formula>NOT(ISERROR(SEARCH("SÁB",#REF!)))</formula>
    </cfRule>
    <cfRule type="containsText" priority="8229" operator="containsText" text="DOM">
      <formula>NOT(ISERROR(SEARCH("DOM",#REF!)))</formula>
    </cfRule>
    <cfRule type="containsText" dxfId="5280" priority="8228" operator="containsText" text="DOM">
      <formula>NOT(ISERROR(SEARCH("DOM",#REF!)))</formula>
    </cfRule>
    <cfRule type="containsText" dxfId="5279" priority="8233" operator="containsText" text="SAB">
      <formula>NOT(ISERROR(SEARCH("SAB",#REF!)))</formula>
    </cfRule>
    <cfRule type="containsText" dxfId="5278" priority="8232" operator="containsText" text="SÁB">
      <formula>NOT(ISERROR(SEARCH("SÁB",#REF!)))</formula>
    </cfRule>
    <cfRule type="colorScale" priority="8231">
      <colorScale>
        <cfvo type="min"/>
        <cfvo type="max"/>
        <color rgb="FFFF7128"/>
        <color rgb="FFFFEF9C"/>
      </colorScale>
    </cfRule>
  </conditionalFormatting>
  <conditionalFormatting sqref="DG40">
    <cfRule type="colorScale" priority="8220">
      <colorScale>
        <cfvo type="min"/>
        <cfvo type="max"/>
        <color rgb="FFFF7128"/>
        <color rgb="FFFFEF9C"/>
      </colorScale>
    </cfRule>
    <cfRule type="containsText" dxfId="5277" priority="8222" operator="containsText" text="SAB">
      <formula>NOT(ISERROR(SEARCH("SAB",#REF!)))</formula>
    </cfRule>
    <cfRule type="containsText" dxfId="5276" priority="8221" operator="containsText" text="SÁB">
      <formula>NOT(ISERROR(SEARCH("SÁB",#REF!)))</formula>
    </cfRule>
    <cfRule type="containsText" dxfId="5275" priority="8213" operator="containsText" text="SAB">
      <formula>NOT(ISERROR(SEARCH("SAB",#REF!)))</formula>
    </cfRule>
    <cfRule type="containsText" dxfId="5274" priority="8212" operator="containsText" text="SÁB">
      <formula>NOT(ISERROR(SEARCH("SÁB",#REF!)))</formula>
    </cfRule>
    <cfRule type="containsText" priority="8211" operator="containsText" text="DOM">
      <formula>NOT(ISERROR(SEARCH("DOM",#REF!)))</formula>
    </cfRule>
    <cfRule type="containsText" dxfId="5273" priority="8210" operator="containsText" text="DOM">
      <formula>NOT(ISERROR(SEARCH("DOM",#REF!)))</formula>
    </cfRule>
    <cfRule type="colorScale" priority="8223">
      <colorScale>
        <cfvo type="min"/>
        <cfvo type="max"/>
        <color rgb="FFFF7128"/>
        <color rgb="FFFFEF9C"/>
      </colorScale>
    </cfRule>
  </conditionalFormatting>
  <conditionalFormatting sqref="DG42">
    <cfRule type="containsText" dxfId="5272" priority="8219" operator="containsText" text="SAB">
      <formula>NOT(ISERROR(SEARCH("SAB",#REF!)))</formula>
    </cfRule>
    <cfRule type="containsText" dxfId="5271" priority="8218" operator="containsText" text="SÁB">
      <formula>NOT(ISERROR(SEARCH("SÁB",#REF!)))</formula>
    </cfRule>
    <cfRule type="colorScale" priority="8217">
      <colorScale>
        <cfvo type="min"/>
        <cfvo type="max"/>
        <color rgb="FFFF7128"/>
        <color rgb="FFFFEF9C"/>
      </colorScale>
    </cfRule>
    <cfRule type="containsText" dxfId="5270" priority="8216" operator="containsText" text="SÁB">
      <formula>NOT(ISERROR(SEARCH("SÁB",#REF!)))</formula>
    </cfRule>
    <cfRule type="containsText" dxfId="5269" priority="8214" operator="containsText" text="DOM">
      <formula>NOT(ISERROR(SEARCH("DOM",#REF!)))</formula>
    </cfRule>
    <cfRule type="containsText" priority="8215" operator="containsText" text="DOM">
      <formula>NOT(ISERROR(SEARCH("DOM",#REF!)))</formula>
    </cfRule>
  </conditionalFormatting>
  <conditionalFormatting sqref="DG47">
    <cfRule type="containsText" dxfId="5268" priority="7476" operator="containsText" text="DOM">
      <formula>NOT(ISERROR(SEARCH("DOM",#REF!)))</formula>
    </cfRule>
    <cfRule type="containsText" priority="7477" operator="containsText" text="DOM">
      <formula>NOT(ISERROR(SEARCH("DOM",#REF!)))</formula>
    </cfRule>
    <cfRule type="containsText" dxfId="5267" priority="7478" operator="containsText" text="SÁB">
      <formula>NOT(ISERROR(SEARCH("SÁB",#REF!)))</formula>
    </cfRule>
    <cfRule type="containsText" dxfId="5266" priority="7479" operator="containsText" text="SAB">
      <formula>NOT(ISERROR(SEARCH("SAB",#REF!)))</formula>
    </cfRule>
    <cfRule type="containsText" dxfId="5265" priority="7488" operator="containsText" text="SAB">
      <formula>NOT(ISERROR(SEARCH("SAB",#REF!)))</formula>
    </cfRule>
    <cfRule type="colorScale" priority="7489">
      <colorScale>
        <cfvo type="min"/>
        <cfvo type="max"/>
        <color rgb="FFFF7128"/>
        <color rgb="FFFFEF9C"/>
      </colorScale>
    </cfRule>
    <cfRule type="colorScale" priority="7486">
      <colorScale>
        <cfvo type="min"/>
        <cfvo type="max"/>
        <color rgb="FFFF7128"/>
        <color rgb="FFFFEF9C"/>
      </colorScale>
    </cfRule>
    <cfRule type="containsText" dxfId="5264" priority="7487" operator="containsText" text="SÁB">
      <formula>NOT(ISERROR(SEARCH("SÁB",#REF!)))</formula>
    </cfRule>
  </conditionalFormatting>
  <conditionalFormatting sqref="DG49">
    <cfRule type="containsText" dxfId="5263" priority="7480" operator="containsText" text="DOM">
      <formula>NOT(ISERROR(SEARCH("DOM",#REF!)))</formula>
    </cfRule>
    <cfRule type="containsText" dxfId="5262" priority="7484" operator="containsText" text="SÁB">
      <formula>NOT(ISERROR(SEARCH("SÁB",#REF!)))</formula>
    </cfRule>
    <cfRule type="containsText" dxfId="5261" priority="7482" operator="containsText" text="SÁB">
      <formula>NOT(ISERROR(SEARCH("SÁB",#REF!)))</formula>
    </cfRule>
    <cfRule type="containsText" dxfId="5260" priority="7485" operator="containsText" text="SAB">
      <formula>NOT(ISERROR(SEARCH("SAB",#REF!)))</formula>
    </cfRule>
    <cfRule type="containsText" priority="7481" operator="containsText" text="DOM">
      <formula>NOT(ISERROR(SEARCH("DOM",#REF!)))</formula>
    </cfRule>
    <cfRule type="colorScale" priority="7483">
      <colorScale>
        <cfvo type="min"/>
        <cfvo type="max"/>
        <color rgb="FFFF7128"/>
        <color rgb="FFFFEF9C"/>
      </colorScale>
    </cfRule>
  </conditionalFormatting>
  <conditionalFormatting sqref="DJ12">
    <cfRule type="containsText" dxfId="5259" priority="8126" operator="containsText" text="DOM">
      <formula>NOT(ISERROR(SEARCH("DOM",#REF!)))</formula>
    </cfRule>
    <cfRule type="containsText" priority="8127" operator="containsText" text="DOM">
      <formula>NOT(ISERROR(SEARCH("DOM",#REF!)))</formula>
    </cfRule>
    <cfRule type="colorScale" priority="8136">
      <colorScale>
        <cfvo type="min"/>
        <cfvo type="max"/>
        <color rgb="FFFF7128"/>
        <color rgb="FFFFEF9C"/>
      </colorScale>
    </cfRule>
    <cfRule type="containsText" dxfId="5258" priority="8137" operator="containsText" text="SÁB">
      <formula>NOT(ISERROR(SEARCH("SÁB",#REF!)))</formula>
    </cfRule>
    <cfRule type="containsText" dxfId="5257" priority="8138" operator="containsText" text="SAB">
      <formula>NOT(ISERROR(SEARCH("SAB",#REF!)))</formula>
    </cfRule>
    <cfRule type="colorScale" priority="8139">
      <colorScale>
        <cfvo type="min"/>
        <cfvo type="max"/>
        <color rgb="FFFF7128"/>
        <color rgb="FFFFEF9C"/>
      </colorScale>
    </cfRule>
    <cfRule type="containsText" dxfId="5256" priority="8128" operator="containsText" text="SÁB">
      <formula>NOT(ISERROR(SEARCH("SÁB",#REF!)))</formula>
    </cfRule>
    <cfRule type="containsText" dxfId="5255" priority="8129" operator="containsText" text="SAB">
      <formula>NOT(ISERROR(SEARCH("SAB",#REF!)))</formula>
    </cfRule>
  </conditionalFormatting>
  <conditionalFormatting sqref="DJ14">
    <cfRule type="containsText" dxfId="5254" priority="8132" operator="containsText" text="SÁB">
      <formula>NOT(ISERROR(SEARCH("SÁB",#REF!)))</formula>
    </cfRule>
    <cfRule type="containsText" dxfId="5253" priority="8134" operator="containsText" text="SÁB">
      <formula>NOT(ISERROR(SEARCH("SÁB",#REF!)))</formula>
    </cfRule>
    <cfRule type="colorScale" priority="8133">
      <colorScale>
        <cfvo type="min"/>
        <cfvo type="max"/>
        <color rgb="FFFF7128"/>
        <color rgb="FFFFEF9C"/>
      </colorScale>
    </cfRule>
    <cfRule type="containsText" dxfId="5252" priority="8135" operator="containsText" text="SAB">
      <formula>NOT(ISERROR(SEARCH("SAB",#REF!)))</formula>
    </cfRule>
    <cfRule type="containsText" priority="8131" operator="containsText" text="DOM">
      <formula>NOT(ISERROR(SEARCH("DOM",#REF!)))</formula>
    </cfRule>
    <cfRule type="containsText" dxfId="5251" priority="8130" operator="containsText" text="DOM">
      <formula>NOT(ISERROR(SEARCH("DOM",#REF!)))</formula>
    </cfRule>
  </conditionalFormatting>
  <conditionalFormatting sqref="DJ26">
    <cfRule type="containsText" dxfId="5250" priority="8171" operator="containsText" text="SAB">
      <formula>NOT(ISERROR(SEARCH("SAB",#REF!)))</formula>
    </cfRule>
    <cfRule type="containsText" dxfId="5249" priority="8168" operator="containsText" text="DOM">
      <formula>NOT(ISERROR(SEARCH("DOM",#REF!)))</formula>
    </cfRule>
    <cfRule type="containsText" priority="8169" operator="containsText" text="DOM">
      <formula>NOT(ISERROR(SEARCH("DOM",#REF!)))</formula>
    </cfRule>
    <cfRule type="containsText" dxfId="5248" priority="8170" operator="containsText" text="SÁB">
      <formula>NOT(ISERROR(SEARCH("SÁB",#REF!)))</formula>
    </cfRule>
    <cfRule type="colorScale" priority="8181">
      <colorScale>
        <cfvo type="min"/>
        <cfvo type="max"/>
        <color rgb="FFFF7128"/>
        <color rgb="FFFFEF9C"/>
      </colorScale>
    </cfRule>
    <cfRule type="colorScale" priority="8178">
      <colorScale>
        <cfvo type="min"/>
        <cfvo type="max"/>
        <color rgb="FFFF7128"/>
        <color rgb="FFFFEF9C"/>
      </colorScale>
    </cfRule>
    <cfRule type="containsText" dxfId="5247" priority="8179" operator="containsText" text="SÁB">
      <formula>NOT(ISERROR(SEARCH("SÁB",#REF!)))</formula>
    </cfRule>
    <cfRule type="containsText" dxfId="5246" priority="8180" operator="containsText" text="SAB">
      <formula>NOT(ISERROR(SEARCH("SAB",#REF!)))</formula>
    </cfRule>
  </conditionalFormatting>
  <conditionalFormatting sqref="DJ28">
    <cfRule type="containsText" dxfId="5245" priority="8174" operator="containsText" text="SÁB">
      <formula>NOT(ISERROR(SEARCH("SÁB",#REF!)))</formula>
    </cfRule>
    <cfRule type="containsText" priority="8173" operator="containsText" text="DOM">
      <formula>NOT(ISERROR(SEARCH("DOM",#REF!)))</formula>
    </cfRule>
    <cfRule type="containsText" dxfId="5244" priority="8172" operator="containsText" text="DOM">
      <formula>NOT(ISERROR(SEARCH("DOM",#REF!)))</formula>
    </cfRule>
    <cfRule type="containsText" dxfId="5243" priority="8177" operator="containsText" text="SAB">
      <formula>NOT(ISERROR(SEARCH("SAB",#REF!)))</formula>
    </cfRule>
    <cfRule type="containsText" dxfId="5242" priority="8176" operator="containsText" text="SÁB">
      <formula>NOT(ISERROR(SEARCH("SÁB",#REF!)))</formula>
    </cfRule>
    <cfRule type="colorScale" priority="8175">
      <colorScale>
        <cfvo type="min"/>
        <cfvo type="max"/>
        <color rgb="FFFF7128"/>
        <color rgb="FFFFEF9C"/>
      </colorScale>
    </cfRule>
  </conditionalFormatting>
  <conditionalFormatting sqref="DJ33">
    <cfRule type="containsText" dxfId="5241" priority="8157" operator="containsText" text="SAB">
      <formula>NOT(ISERROR(SEARCH("SAB",#REF!)))</formula>
    </cfRule>
    <cfRule type="containsText" dxfId="5240" priority="8165" operator="containsText" text="SÁB">
      <formula>NOT(ISERROR(SEARCH("SÁB",#REF!)))</formula>
    </cfRule>
    <cfRule type="colorScale" priority="8167">
      <colorScale>
        <cfvo type="min"/>
        <cfvo type="max"/>
        <color rgb="FFFF7128"/>
        <color rgb="FFFFEF9C"/>
      </colorScale>
    </cfRule>
    <cfRule type="containsText" dxfId="5239" priority="8156" operator="containsText" text="SÁB">
      <formula>NOT(ISERROR(SEARCH("SÁB",#REF!)))</formula>
    </cfRule>
    <cfRule type="containsText" priority="8155" operator="containsText" text="DOM">
      <formula>NOT(ISERROR(SEARCH("DOM",#REF!)))</formula>
    </cfRule>
    <cfRule type="containsText" dxfId="5238" priority="8154" operator="containsText" text="DOM">
      <formula>NOT(ISERROR(SEARCH("DOM",#REF!)))</formula>
    </cfRule>
    <cfRule type="colorScale" priority="8164">
      <colorScale>
        <cfvo type="min"/>
        <cfvo type="max"/>
        <color rgb="FFFF7128"/>
        <color rgb="FFFFEF9C"/>
      </colorScale>
    </cfRule>
    <cfRule type="containsText" dxfId="5237" priority="8166" operator="containsText" text="SAB">
      <formula>NOT(ISERROR(SEARCH("SAB",#REF!)))</formula>
    </cfRule>
  </conditionalFormatting>
  <conditionalFormatting sqref="DJ35">
    <cfRule type="containsText" priority="8159" operator="containsText" text="DOM">
      <formula>NOT(ISERROR(SEARCH("DOM",#REF!)))</formula>
    </cfRule>
    <cfRule type="containsText" dxfId="5236" priority="8158" operator="containsText" text="DOM">
      <formula>NOT(ISERROR(SEARCH("DOM",#REF!)))</formula>
    </cfRule>
    <cfRule type="containsText" dxfId="5235" priority="8160" operator="containsText" text="SÁB">
      <formula>NOT(ISERROR(SEARCH("SÁB",#REF!)))</formula>
    </cfRule>
    <cfRule type="containsText" dxfId="5234" priority="8163" operator="containsText" text="SAB">
      <formula>NOT(ISERROR(SEARCH("SAB",#REF!)))</formula>
    </cfRule>
    <cfRule type="containsText" dxfId="5233" priority="8162" operator="containsText" text="SÁB">
      <formula>NOT(ISERROR(SEARCH("SÁB",#REF!)))</formula>
    </cfRule>
    <cfRule type="colorScale" priority="8161">
      <colorScale>
        <cfvo type="min"/>
        <cfvo type="max"/>
        <color rgb="FFFF7128"/>
        <color rgb="FFFFEF9C"/>
      </colorScale>
    </cfRule>
  </conditionalFormatting>
  <conditionalFormatting sqref="DJ40">
    <cfRule type="containsText" dxfId="5232" priority="7854" operator="containsText" text="SAB">
      <formula>NOT(ISERROR(SEARCH("SAB",#REF!)))</formula>
    </cfRule>
    <cfRule type="containsText" dxfId="5231" priority="7853" operator="containsText" text="SÁB">
      <formula>NOT(ISERROR(SEARCH("SÁB",#REF!)))</formula>
    </cfRule>
    <cfRule type="colorScale" priority="7852">
      <colorScale>
        <cfvo type="min"/>
        <cfvo type="max"/>
        <color rgb="FFFF7128"/>
        <color rgb="FFFFEF9C"/>
      </colorScale>
    </cfRule>
    <cfRule type="colorScale" priority="7855">
      <colorScale>
        <cfvo type="min"/>
        <cfvo type="max"/>
        <color rgb="FFFF7128"/>
        <color rgb="FFFFEF9C"/>
      </colorScale>
    </cfRule>
    <cfRule type="containsText" dxfId="5230" priority="7845" operator="containsText" text="SAB">
      <formula>NOT(ISERROR(SEARCH("SAB",#REF!)))</formula>
    </cfRule>
    <cfRule type="containsText" dxfId="5229" priority="7844" operator="containsText" text="SÁB">
      <formula>NOT(ISERROR(SEARCH("SÁB",#REF!)))</formula>
    </cfRule>
    <cfRule type="containsText" priority="7843" operator="containsText" text="DOM">
      <formula>NOT(ISERROR(SEARCH("DOM",#REF!)))</formula>
    </cfRule>
    <cfRule type="containsText" dxfId="5228" priority="7842" operator="containsText" text="DOM">
      <formula>NOT(ISERROR(SEARCH("DOM",#REF!)))</formula>
    </cfRule>
  </conditionalFormatting>
  <conditionalFormatting sqref="DJ42">
    <cfRule type="containsText" dxfId="5227" priority="7851" operator="containsText" text="SAB">
      <formula>NOT(ISERROR(SEARCH("SAB",#REF!)))</formula>
    </cfRule>
    <cfRule type="containsText" dxfId="5226" priority="7850" operator="containsText" text="SÁB">
      <formula>NOT(ISERROR(SEARCH("SÁB",#REF!)))</formula>
    </cfRule>
    <cfRule type="colorScale" priority="7849">
      <colorScale>
        <cfvo type="min"/>
        <cfvo type="max"/>
        <color rgb="FFFF7128"/>
        <color rgb="FFFFEF9C"/>
      </colorScale>
    </cfRule>
    <cfRule type="containsText" dxfId="5225" priority="7848" operator="containsText" text="SÁB">
      <formula>NOT(ISERROR(SEARCH("SÁB",#REF!)))</formula>
    </cfRule>
    <cfRule type="containsText" dxfId="5224" priority="7846" operator="containsText" text="DOM">
      <formula>NOT(ISERROR(SEARCH("DOM",#REF!)))</formula>
    </cfRule>
    <cfRule type="containsText" priority="7847" operator="containsText" text="DOM">
      <formula>NOT(ISERROR(SEARCH("DOM",#REF!)))</formula>
    </cfRule>
  </conditionalFormatting>
  <conditionalFormatting sqref="DJ47">
    <cfRule type="colorScale" priority="8149">
      <colorScale>
        <cfvo type="min"/>
        <cfvo type="max"/>
        <color rgb="FFFF7128"/>
        <color rgb="FFFFEF9C"/>
      </colorScale>
    </cfRule>
    <cfRule type="containsText" dxfId="5223" priority="8150" operator="containsText" text="SAB">
      <formula>NOT(ISERROR(SEARCH("SAB",#REF!)))</formula>
    </cfRule>
  </conditionalFormatting>
  <conditionalFormatting sqref="DJ47:DJ48">
    <cfRule type="containsText" dxfId="5222" priority="8140" operator="containsText" text="DOM">
      <formula>NOT(ISERROR(SEARCH("DOM",#REF!)))</formula>
    </cfRule>
    <cfRule type="containsText" priority="8141" operator="containsText" text="DOM">
      <formula>NOT(ISERROR(SEARCH("DOM",#REF!)))</formula>
    </cfRule>
    <cfRule type="containsText" dxfId="5221" priority="8142" operator="containsText" text="SÁB">
      <formula>NOT(ISERROR(SEARCH("SÁB",#REF!)))</formula>
    </cfRule>
  </conditionalFormatting>
  <conditionalFormatting sqref="DJ48">
    <cfRule type="containsText" dxfId="5220" priority="8152" operator="containsText" text="SÁB">
      <formula>NOT(ISERROR(SEARCH("SÁB",#REF!)))</formula>
    </cfRule>
    <cfRule type="containsText" dxfId="5219" priority="8153" operator="containsText" text="SAB">
      <formula>NOT(ISERROR(SEARCH("SAB",#REF!)))</formula>
    </cfRule>
    <cfRule type="colorScale" priority="8151">
      <colorScale>
        <cfvo type="min"/>
        <cfvo type="max"/>
        <color rgb="FFFF7128"/>
        <color rgb="FFFFEF9C"/>
      </colorScale>
    </cfRule>
  </conditionalFormatting>
  <conditionalFormatting sqref="DJ50">
    <cfRule type="containsText" dxfId="5218" priority="8147" operator="containsText" text="SÁB">
      <formula>NOT(ISERROR(SEARCH("SÁB",#REF!)))</formula>
    </cfRule>
    <cfRule type="containsText" dxfId="5217" priority="8148" operator="containsText" text="SAB">
      <formula>NOT(ISERROR(SEARCH("SAB",#REF!)))</formula>
    </cfRule>
    <cfRule type="colorScale" priority="8146">
      <colorScale>
        <cfvo type="min"/>
        <cfvo type="max"/>
        <color rgb="FFFF7128"/>
        <color rgb="FFFFEF9C"/>
      </colorScale>
    </cfRule>
    <cfRule type="containsText" dxfId="5216" priority="8143" operator="containsText" text="DOM">
      <formula>NOT(ISERROR(SEARCH("DOM",#REF!)))</formula>
    </cfRule>
    <cfRule type="containsText" priority="8144" operator="containsText" text="DOM">
      <formula>NOT(ISERROR(SEARCH("DOM",#REF!)))</formula>
    </cfRule>
    <cfRule type="containsText" dxfId="5215" priority="8145" operator="containsText" text="SÁB">
      <formula>NOT(ISERROR(SEARCH("SÁB",#REF!)))</formula>
    </cfRule>
  </conditionalFormatting>
  <conditionalFormatting sqref="DM12">
    <cfRule type="colorScale" priority="7922">
      <colorScale>
        <cfvo type="min"/>
        <cfvo type="max"/>
        <color rgb="FFFF7128"/>
        <color rgb="FFFFEF9C"/>
      </colorScale>
    </cfRule>
    <cfRule type="containsText" dxfId="5214" priority="7923" operator="containsText" text="SÁB">
      <formula>NOT(ISERROR(SEARCH("SÁB",#REF!)))</formula>
    </cfRule>
    <cfRule type="containsText" dxfId="5213" priority="7924" operator="containsText" text="SAB">
      <formula>NOT(ISERROR(SEARCH("SAB",#REF!)))</formula>
    </cfRule>
    <cfRule type="colorScale" priority="7925">
      <colorScale>
        <cfvo type="min"/>
        <cfvo type="max"/>
        <color rgb="FFFF7128"/>
        <color rgb="FFFFEF9C"/>
      </colorScale>
    </cfRule>
    <cfRule type="containsText" dxfId="5212" priority="7914" operator="containsText" text="SÁB">
      <formula>NOT(ISERROR(SEARCH("SÁB",#REF!)))</formula>
    </cfRule>
    <cfRule type="containsText" dxfId="5211" priority="7912" operator="containsText" text="DOM">
      <formula>NOT(ISERROR(SEARCH("DOM",#REF!)))</formula>
    </cfRule>
    <cfRule type="containsText" dxfId="5210" priority="7915" operator="containsText" text="SAB">
      <formula>NOT(ISERROR(SEARCH("SAB",#REF!)))</formula>
    </cfRule>
    <cfRule type="containsText" priority="7913" operator="containsText" text="DOM">
      <formula>NOT(ISERROR(SEARCH("DOM",#REF!)))</formula>
    </cfRule>
  </conditionalFormatting>
  <conditionalFormatting sqref="DM14">
    <cfRule type="containsText" dxfId="5209" priority="7920" operator="containsText" text="SÁB">
      <formula>NOT(ISERROR(SEARCH("SÁB",#REF!)))</formula>
    </cfRule>
    <cfRule type="containsText" dxfId="5208" priority="7921" operator="containsText" text="SAB">
      <formula>NOT(ISERROR(SEARCH("SAB",#REF!)))</formula>
    </cfRule>
    <cfRule type="containsText" priority="7917" operator="containsText" text="DOM">
      <formula>NOT(ISERROR(SEARCH("DOM",#REF!)))</formula>
    </cfRule>
    <cfRule type="containsText" dxfId="5207" priority="7918" operator="containsText" text="SÁB">
      <formula>NOT(ISERROR(SEARCH("SÁB",#REF!)))</formula>
    </cfRule>
    <cfRule type="colorScale" priority="7919">
      <colorScale>
        <cfvo type="min"/>
        <cfvo type="max"/>
        <color rgb="FFFF7128"/>
        <color rgb="FFFFEF9C"/>
      </colorScale>
    </cfRule>
    <cfRule type="containsText" dxfId="5206" priority="7916" operator="containsText" text="DOM">
      <formula>NOT(ISERROR(SEARCH("DOM",#REF!)))</formula>
    </cfRule>
  </conditionalFormatting>
  <conditionalFormatting sqref="DM26">
    <cfRule type="containsText" dxfId="5205" priority="7910" operator="containsText" text="SAB">
      <formula>NOT(ISERROR(SEARCH("SAB",#REF!)))</formula>
    </cfRule>
    <cfRule type="containsText" dxfId="5204" priority="7909" operator="containsText" text="SÁB">
      <formula>NOT(ISERROR(SEARCH("SÁB",#REF!)))</formula>
    </cfRule>
    <cfRule type="colorScale" priority="7908">
      <colorScale>
        <cfvo type="min"/>
        <cfvo type="max"/>
        <color rgb="FFFF7128"/>
        <color rgb="FFFFEF9C"/>
      </colorScale>
    </cfRule>
    <cfRule type="containsText" dxfId="5203" priority="7900" operator="containsText" text="SÁB">
      <formula>NOT(ISERROR(SEARCH("SÁB",#REF!)))</formula>
    </cfRule>
    <cfRule type="containsText" priority="7899" operator="containsText" text="DOM">
      <formula>NOT(ISERROR(SEARCH("DOM",#REF!)))</formula>
    </cfRule>
    <cfRule type="containsText" dxfId="5202" priority="7901" operator="containsText" text="SAB">
      <formula>NOT(ISERROR(SEARCH("SAB",#REF!)))</formula>
    </cfRule>
    <cfRule type="colorScale" priority="7911">
      <colorScale>
        <cfvo type="min"/>
        <cfvo type="max"/>
        <color rgb="FFFF7128"/>
        <color rgb="FFFFEF9C"/>
      </colorScale>
    </cfRule>
    <cfRule type="containsText" dxfId="5201" priority="7898" operator="containsText" text="DOM">
      <formula>NOT(ISERROR(SEARCH("DOM",#REF!)))</formula>
    </cfRule>
  </conditionalFormatting>
  <conditionalFormatting sqref="DM28">
    <cfRule type="containsText" dxfId="5200" priority="7904" operator="containsText" text="SÁB">
      <formula>NOT(ISERROR(SEARCH("SÁB",#REF!)))</formula>
    </cfRule>
    <cfRule type="containsText" dxfId="5199" priority="7906" operator="containsText" text="SÁB">
      <formula>NOT(ISERROR(SEARCH("SÁB",#REF!)))</formula>
    </cfRule>
    <cfRule type="containsText" priority="7903" operator="containsText" text="DOM">
      <formula>NOT(ISERROR(SEARCH("DOM",#REF!)))</formula>
    </cfRule>
    <cfRule type="containsText" dxfId="5198" priority="7902" operator="containsText" text="DOM">
      <formula>NOT(ISERROR(SEARCH("DOM",#REF!)))</formula>
    </cfRule>
    <cfRule type="containsText" dxfId="5197" priority="7907" operator="containsText" text="SAB">
      <formula>NOT(ISERROR(SEARCH("SAB",#REF!)))</formula>
    </cfRule>
    <cfRule type="colorScale" priority="7905">
      <colorScale>
        <cfvo type="min"/>
        <cfvo type="max"/>
        <color rgb="FFFF7128"/>
        <color rgb="FFFFEF9C"/>
      </colorScale>
    </cfRule>
  </conditionalFormatting>
  <conditionalFormatting sqref="DM33:DM38">
    <cfRule type="colorScale" priority="7897">
      <colorScale>
        <cfvo type="min"/>
        <cfvo type="max"/>
        <color rgb="FFFF7128"/>
        <color rgb="FFFFEF9C"/>
      </colorScale>
    </cfRule>
    <cfRule type="containsText" dxfId="5196" priority="7895" operator="containsText" text="SÁB">
      <formula>NOT(ISERROR(SEARCH("SÁB",#REF!)))</formula>
    </cfRule>
    <cfRule type="colorScale" priority="7894">
      <colorScale>
        <cfvo type="min"/>
        <cfvo type="max"/>
        <color rgb="FFFF7128"/>
        <color rgb="FFFFEF9C"/>
      </colorScale>
    </cfRule>
    <cfRule type="containsText" dxfId="5195" priority="7887" operator="containsText" text="SAB">
      <formula>NOT(ISERROR(SEARCH("SAB",#REF!)))</formula>
    </cfRule>
    <cfRule type="containsText" dxfId="5194" priority="7886" operator="containsText" text="SÁB">
      <formula>NOT(ISERROR(SEARCH("SÁB",#REF!)))</formula>
    </cfRule>
    <cfRule type="containsText" dxfId="5193" priority="7896" operator="containsText" text="SAB">
      <formula>NOT(ISERROR(SEARCH("SAB",#REF!)))</formula>
    </cfRule>
    <cfRule type="containsText" priority="7885" operator="containsText" text="DOM">
      <formula>NOT(ISERROR(SEARCH("DOM",#REF!)))</formula>
    </cfRule>
    <cfRule type="containsText" dxfId="5192" priority="7884" operator="containsText" text="DOM">
      <formula>NOT(ISERROR(SEARCH("DOM",#REF!)))</formula>
    </cfRule>
  </conditionalFormatting>
  <conditionalFormatting sqref="DM35">
    <cfRule type="containsText" dxfId="5191" priority="7893" operator="containsText" text="SAB">
      <formula>NOT(ISERROR(SEARCH("SAB",#REF!)))</formula>
    </cfRule>
    <cfRule type="containsText" dxfId="5190" priority="7892" operator="containsText" text="SÁB">
      <formula>NOT(ISERROR(SEARCH("SÁB",#REF!)))</formula>
    </cfRule>
    <cfRule type="colorScale" priority="7891">
      <colorScale>
        <cfvo type="min"/>
        <cfvo type="max"/>
        <color rgb="FFFF7128"/>
        <color rgb="FFFFEF9C"/>
      </colorScale>
    </cfRule>
  </conditionalFormatting>
  <conditionalFormatting sqref="DM40">
    <cfRule type="containsText" dxfId="5189" priority="7873" operator="containsText" text="SAB">
      <formula>NOT(ISERROR(SEARCH("SAB",#REF!)))</formula>
    </cfRule>
    <cfRule type="colorScale" priority="7880">
      <colorScale>
        <cfvo type="min"/>
        <cfvo type="max"/>
        <color rgb="FFFF7128"/>
        <color rgb="FFFFEF9C"/>
      </colorScale>
    </cfRule>
    <cfRule type="containsText" dxfId="5188" priority="7881" operator="containsText" text="SÁB">
      <formula>NOT(ISERROR(SEARCH("SÁB",#REF!)))</formula>
    </cfRule>
    <cfRule type="containsText" dxfId="5187" priority="7882" operator="containsText" text="SAB">
      <formula>NOT(ISERROR(SEARCH("SAB",#REF!)))</formula>
    </cfRule>
    <cfRule type="colorScale" priority="7883">
      <colorScale>
        <cfvo type="min"/>
        <cfvo type="max"/>
        <color rgb="FFFF7128"/>
        <color rgb="FFFFEF9C"/>
      </colorScale>
    </cfRule>
    <cfRule type="containsText" dxfId="5186" priority="7870" operator="containsText" text="DOM">
      <formula>NOT(ISERROR(SEARCH("DOM",#REF!)))</formula>
    </cfRule>
    <cfRule type="containsText" priority="7871" operator="containsText" text="DOM">
      <formula>NOT(ISERROR(SEARCH("DOM",#REF!)))</formula>
    </cfRule>
    <cfRule type="containsText" dxfId="5185" priority="7872" operator="containsText" text="SÁB">
      <formula>NOT(ISERROR(SEARCH("SÁB",#REF!)))</formula>
    </cfRule>
  </conditionalFormatting>
  <conditionalFormatting sqref="DM42">
    <cfRule type="containsText" dxfId="5184" priority="7874" operator="containsText" text="DOM">
      <formula>NOT(ISERROR(SEARCH("DOM",#REF!)))</formula>
    </cfRule>
    <cfRule type="containsText" dxfId="5183" priority="7876" operator="containsText" text="SÁB">
      <formula>NOT(ISERROR(SEARCH("SÁB",#REF!)))</formula>
    </cfRule>
    <cfRule type="colorScale" priority="7877">
      <colorScale>
        <cfvo type="min"/>
        <cfvo type="max"/>
        <color rgb="FFFF7128"/>
        <color rgb="FFFFEF9C"/>
      </colorScale>
    </cfRule>
    <cfRule type="containsText" dxfId="5182" priority="7878" operator="containsText" text="SÁB">
      <formula>NOT(ISERROR(SEARCH("SÁB",#REF!)))</formula>
    </cfRule>
    <cfRule type="containsText" dxfId="5181" priority="7879" operator="containsText" text="SAB">
      <formula>NOT(ISERROR(SEARCH("SAB",#REF!)))</formula>
    </cfRule>
    <cfRule type="containsText" priority="7875" operator="containsText" text="DOM">
      <formula>NOT(ISERROR(SEARCH("DOM",#REF!)))</formula>
    </cfRule>
  </conditionalFormatting>
  <conditionalFormatting sqref="DM47">
    <cfRule type="containsText" dxfId="5180" priority="7866" operator="containsText" text="SAB">
      <formula>NOT(ISERROR(SEARCH("SAB",#REF!)))</formula>
    </cfRule>
    <cfRule type="colorScale" priority="7865">
      <colorScale>
        <cfvo type="min"/>
        <cfvo type="max"/>
        <color rgb="FFFF7128"/>
        <color rgb="FFFFEF9C"/>
      </colorScale>
    </cfRule>
  </conditionalFormatting>
  <conditionalFormatting sqref="DM47:DM48">
    <cfRule type="containsText" dxfId="5179" priority="7856" operator="containsText" text="DOM">
      <formula>NOT(ISERROR(SEARCH("DOM",#REF!)))</formula>
    </cfRule>
    <cfRule type="containsText" dxfId="5178" priority="7858" operator="containsText" text="SÁB">
      <formula>NOT(ISERROR(SEARCH("SÁB",#REF!)))</formula>
    </cfRule>
    <cfRule type="containsText" priority="7857" operator="containsText" text="DOM">
      <formula>NOT(ISERROR(SEARCH("DOM",#REF!)))</formula>
    </cfRule>
  </conditionalFormatting>
  <conditionalFormatting sqref="DM48">
    <cfRule type="containsText" dxfId="5177" priority="7868" operator="containsText" text="SÁB">
      <formula>NOT(ISERROR(SEARCH("SÁB",#REF!)))</formula>
    </cfRule>
    <cfRule type="colorScale" priority="7867">
      <colorScale>
        <cfvo type="min"/>
        <cfvo type="max"/>
        <color rgb="FFFF7128"/>
        <color rgb="FFFFEF9C"/>
      </colorScale>
    </cfRule>
    <cfRule type="containsText" dxfId="5176" priority="7869" operator="containsText" text="SAB">
      <formula>NOT(ISERROR(SEARCH("SAB",#REF!)))</formula>
    </cfRule>
  </conditionalFormatting>
  <conditionalFormatting sqref="DM50">
    <cfRule type="containsText" dxfId="5175" priority="7863" operator="containsText" text="SÁB">
      <formula>NOT(ISERROR(SEARCH("SÁB",#REF!)))</formula>
    </cfRule>
    <cfRule type="containsText" dxfId="5174" priority="7861" operator="containsText" text="SÁB">
      <formula>NOT(ISERROR(SEARCH("SÁB",#REF!)))</formula>
    </cfRule>
    <cfRule type="colorScale" priority="7862">
      <colorScale>
        <cfvo type="min"/>
        <cfvo type="max"/>
        <color rgb="FFFF7128"/>
        <color rgb="FFFFEF9C"/>
      </colorScale>
    </cfRule>
    <cfRule type="containsText" dxfId="5173" priority="7864" operator="containsText" text="SAB">
      <formula>NOT(ISERROR(SEARCH("SAB",#REF!)))</formula>
    </cfRule>
    <cfRule type="containsText" priority="7860" operator="containsText" text="DOM">
      <formula>NOT(ISERROR(SEARCH("DOM",#REF!)))</formula>
    </cfRule>
    <cfRule type="containsText" dxfId="5172" priority="7859" operator="containsText" text="DOM">
      <formula>NOT(ISERROR(SEARCH("DOM",#REF!)))</formula>
    </cfRule>
  </conditionalFormatting>
  <conditionalFormatting sqref="DP12">
    <cfRule type="colorScale" priority="7841">
      <colorScale>
        <cfvo type="min"/>
        <cfvo type="max"/>
        <color rgb="FFFF7128"/>
        <color rgb="FFFFEF9C"/>
      </colorScale>
    </cfRule>
    <cfRule type="containsText" dxfId="5171" priority="7840" operator="containsText" text="SAB">
      <formula>NOT(ISERROR(SEARCH("SAB",#REF!)))</formula>
    </cfRule>
    <cfRule type="containsText" dxfId="5170" priority="7834" operator="containsText" text="SÁB">
      <formula>NOT(ISERROR(SEARCH("SÁB",#REF!)))</formula>
    </cfRule>
    <cfRule type="colorScale" priority="7838">
      <colorScale>
        <cfvo type="min"/>
        <cfvo type="max"/>
        <color rgb="FFFF7128"/>
        <color rgb="FFFFEF9C"/>
      </colorScale>
    </cfRule>
    <cfRule type="containsText" dxfId="5169" priority="7839" operator="containsText" text="SÁB">
      <formula>NOT(ISERROR(SEARCH("SÁB",#REF!)))</formula>
    </cfRule>
  </conditionalFormatting>
  <conditionalFormatting sqref="DP14">
    <cfRule type="containsText" dxfId="5168" priority="7832" operator="containsText" text="DOM">
      <formula>NOT(ISERROR(SEARCH("DOM",#REF!)))</formula>
    </cfRule>
    <cfRule type="colorScale" priority="7835">
      <colorScale>
        <cfvo type="min"/>
        <cfvo type="max"/>
        <color rgb="FFFF7128"/>
        <color rgb="FFFFEF9C"/>
      </colorScale>
    </cfRule>
    <cfRule type="containsText" priority="7833" operator="containsText" text="DOM">
      <formula>NOT(ISERROR(SEARCH("DOM",#REF!)))</formula>
    </cfRule>
    <cfRule type="containsText" dxfId="5167" priority="7836" operator="containsText" text="SÁB">
      <formula>NOT(ISERROR(SEARCH("SÁB",#REF!)))</formula>
    </cfRule>
    <cfRule type="containsText" dxfId="5166" priority="7837" operator="containsText" text="SAB">
      <formula>NOT(ISERROR(SEARCH("SAB",#REF!)))</formula>
    </cfRule>
  </conditionalFormatting>
  <conditionalFormatting sqref="DP26">
    <cfRule type="containsText" priority="7814" operator="containsText" text="DOM">
      <formula>NOT(ISERROR(SEARCH("DOM",#REF!)))</formula>
    </cfRule>
    <cfRule type="colorScale" priority="7818">
      <colorScale>
        <cfvo type="min"/>
        <cfvo type="max"/>
        <color rgb="FFFF7128"/>
        <color rgb="FFFFEF9C"/>
      </colorScale>
    </cfRule>
    <cfRule type="containsText" dxfId="5165" priority="7819" operator="containsText" text="SÁB">
      <formula>NOT(ISERROR(SEARCH("SÁB",#REF!)))</formula>
    </cfRule>
    <cfRule type="containsText" dxfId="5164" priority="7820" operator="containsText" text="SAB">
      <formula>NOT(ISERROR(SEARCH("SAB",#REF!)))</formula>
    </cfRule>
    <cfRule type="colorScale" priority="7821">
      <colorScale>
        <cfvo type="min"/>
        <cfvo type="max"/>
        <color rgb="FFFF7128"/>
        <color rgb="FFFFEF9C"/>
      </colorScale>
    </cfRule>
  </conditionalFormatting>
  <conditionalFormatting sqref="DP28">
    <cfRule type="containsText" priority="7813" operator="containsText" text="DOM">
      <formula>NOT(ISERROR(SEARCH("DOM",#REF!)))</formula>
    </cfRule>
    <cfRule type="colorScale" priority="7815">
      <colorScale>
        <cfvo type="min"/>
        <cfvo type="max"/>
        <color rgb="FFFF7128"/>
        <color rgb="FFFFEF9C"/>
      </colorScale>
    </cfRule>
    <cfRule type="containsText" dxfId="5163" priority="7817" operator="containsText" text="SAB">
      <formula>NOT(ISERROR(SEARCH("SAB",#REF!)))</formula>
    </cfRule>
    <cfRule type="containsText" dxfId="5162" priority="7816" operator="containsText" text="SÁB">
      <formula>NOT(ISERROR(SEARCH("SÁB",#REF!)))</formula>
    </cfRule>
    <cfRule type="containsText" dxfId="5161" priority="7812" operator="containsText" text="DOM">
      <formula>NOT(ISERROR(SEARCH("DOM",#REF!)))</formula>
    </cfRule>
  </conditionalFormatting>
  <conditionalFormatting sqref="DP33">
    <cfRule type="containsText" dxfId="5160" priority="7810" operator="containsText" text="SAB">
      <formula>NOT(ISERROR(SEARCH("SAB",#REF!)))</formula>
    </cfRule>
    <cfRule type="containsText" dxfId="5159" priority="7804" operator="containsText" text="DOM">
      <formula>NOT(ISERROR(SEARCH("DOM",#REF!)))</formula>
    </cfRule>
    <cfRule type="colorScale" priority="7811">
      <colorScale>
        <cfvo type="min"/>
        <cfvo type="max"/>
        <color rgb="FFFF7128"/>
        <color rgb="FFFFEF9C"/>
      </colorScale>
    </cfRule>
    <cfRule type="colorScale" priority="7808">
      <colorScale>
        <cfvo type="min"/>
        <cfvo type="max"/>
        <color rgb="FFFF7128"/>
        <color rgb="FFFFEF9C"/>
      </colorScale>
    </cfRule>
    <cfRule type="containsText" dxfId="5158" priority="7809" operator="containsText" text="SÁB">
      <formula>NOT(ISERROR(SEARCH("SÁB",#REF!)))</formula>
    </cfRule>
  </conditionalFormatting>
  <conditionalFormatting sqref="DP35">
    <cfRule type="containsText" dxfId="5157" priority="7807" operator="containsText" text="SAB">
      <formula>NOT(ISERROR(SEARCH("SAB",#REF!)))</formula>
    </cfRule>
    <cfRule type="containsText" dxfId="5156" priority="7802" operator="containsText" text="DOM">
      <formula>NOT(ISERROR(SEARCH("DOM",#REF!)))</formula>
    </cfRule>
    <cfRule type="containsText" priority="7803" operator="containsText" text="DOM">
      <formula>NOT(ISERROR(SEARCH("DOM",#REF!)))</formula>
    </cfRule>
    <cfRule type="colorScale" priority="7805">
      <colorScale>
        <cfvo type="min"/>
        <cfvo type="max"/>
        <color rgb="FFFF7128"/>
        <color rgb="FFFFEF9C"/>
      </colorScale>
    </cfRule>
    <cfRule type="containsText" dxfId="5155" priority="7806" operator="containsText" text="SÁB">
      <formula>NOT(ISERROR(SEARCH("SÁB",#REF!)))</formula>
    </cfRule>
  </conditionalFormatting>
  <conditionalFormatting sqref="DP40">
    <cfRule type="colorScale" priority="7798">
      <colorScale>
        <cfvo type="min"/>
        <cfvo type="max"/>
        <color rgb="FFFF7128"/>
        <color rgb="FFFFEF9C"/>
      </colorScale>
    </cfRule>
    <cfRule type="containsText" dxfId="5154" priority="7799" operator="containsText" text="SÁB">
      <formula>NOT(ISERROR(SEARCH("SÁB",#REF!)))</formula>
    </cfRule>
    <cfRule type="containsText" dxfId="5153" priority="7800" operator="containsText" text="SAB">
      <formula>NOT(ISERROR(SEARCH("SAB",#REF!)))</formula>
    </cfRule>
    <cfRule type="colorScale" priority="7801">
      <colorScale>
        <cfvo type="min"/>
        <cfvo type="max"/>
        <color rgb="FFFF7128"/>
        <color rgb="FFFFEF9C"/>
      </colorScale>
    </cfRule>
    <cfRule type="containsText" dxfId="5152" priority="7794" operator="containsText" text="SAB">
      <formula>NOT(ISERROR(SEARCH("SAB",#REF!)))</formula>
    </cfRule>
  </conditionalFormatting>
  <conditionalFormatting sqref="DP42">
    <cfRule type="containsText" dxfId="5151" priority="7797" operator="containsText" text="SAB">
      <formula>NOT(ISERROR(SEARCH("SAB",#REF!)))</formula>
    </cfRule>
    <cfRule type="colorScale" priority="7795">
      <colorScale>
        <cfvo type="min"/>
        <cfvo type="max"/>
        <color rgb="FFFF7128"/>
        <color rgb="FFFFEF9C"/>
      </colorScale>
    </cfRule>
    <cfRule type="containsText" dxfId="5150" priority="7792" operator="containsText" text="DOM">
      <formula>NOT(ISERROR(SEARCH("DOM",#REF!)))</formula>
    </cfRule>
    <cfRule type="containsText" priority="7793" operator="containsText" text="DOM">
      <formula>NOT(ISERROR(SEARCH("DOM",#REF!)))</formula>
    </cfRule>
    <cfRule type="containsText" dxfId="5149" priority="7796" operator="containsText" text="SÁB">
      <formula>NOT(ISERROR(SEARCH("SÁB",#REF!)))</formula>
    </cfRule>
  </conditionalFormatting>
  <conditionalFormatting sqref="DP47">
    <cfRule type="colorScale" priority="7830">
      <colorScale>
        <cfvo type="min"/>
        <cfvo type="max"/>
        <color rgb="FFFF7128"/>
        <color rgb="FFFFEF9C"/>
      </colorScale>
    </cfRule>
  </conditionalFormatting>
  <conditionalFormatting sqref="DP47:DP48">
    <cfRule type="containsText" dxfId="5148" priority="7828" operator="containsText" text="SÁB">
      <formula>NOT(ISERROR(SEARCH("SÁB",#REF!)))</formula>
    </cfRule>
  </conditionalFormatting>
  <conditionalFormatting sqref="DP48">
    <cfRule type="containsText" dxfId="5147" priority="7831" operator="containsText" text="SAB">
      <formula>NOT(ISERROR(SEARCH("SAB",#REF!)))</formula>
    </cfRule>
    <cfRule type="colorScale" priority="7829">
      <colorScale>
        <cfvo type="min"/>
        <cfvo type="max"/>
        <color rgb="FFFF7128"/>
        <color rgb="FFFFEF9C"/>
      </colorScale>
    </cfRule>
    <cfRule type="containsText" dxfId="5146" priority="9977" operator="containsText" text="SÁB">
      <formula>NOT(ISERROR(SEARCH("SÁB",#REF!)))</formula>
    </cfRule>
  </conditionalFormatting>
  <conditionalFormatting sqref="DP50">
    <cfRule type="containsText" dxfId="5145" priority="7827" operator="containsText" text="SAB">
      <formula>NOT(ISERROR(SEARCH("SAB",#REF!)))</formula>
    </cfRule>
    <cfRule type="containsText" dxfId="5144" priority="7826" operator="containsText" text="SÁB">
      <formula>NOT(ISERROR(SEARCH("SÁB",#REF!)))</formula>
    </cfRule>
    <cfRule type="colorScale" priority="7825">
      <colorScale>
        <cfvo type="min"/>
        <cfvo type="max"/>
        <color rgb="FFFF7128"/>
        <color rgb="FFFFEF9C"/>
      </colorScale>
    </cfRule>
    <cfRule type="containsText" dxfId="5143" priority="7824" operator="containsText" text="SÁB">
      <formula>NOT(ISERROR(SEARCH("SÁB",#REF!)))</formula>
    </cfRule>
    <cfRule type="containsText" priority="7823" operator="containsText" text="DOM">
      <formula>NOT(ISERROR(SEARCH("DOM",#REF!)))</formula>
    </cfRule>
    <cfRule type="containsText" dxfId="5142" priority="7822" operator="containsText" text="DOM">
      <formula>NOT(ISERROR(SEARCH("DOM",#REF!)))</formula>
    </cfRule>
  </conditionalFormatting>
  <conditionalFormatting sqref="DS12">
    <cfRule type="containsText" dxfId="5141" priority="7742" operator="containsText" text="SAB">
      <formula>NOT(ISERROR(SEARCH("SAB",#REF!)))</formula>
    </cfRule>
    <cfRule type="containsText" dxfId="5140" priority="7741" operator="containsText" text="SÁB">
      <formula>NOT(ISERROR(SEARCH("SÁB",#REF!)))</formula>
    </cfRule>
    <cfRule type="colorScale" priority="7740">
      <colorScale>
        <cfvo type="min"/>
        <cfvo type="max"/>
        <color rgb="FFFF7128"/>
        <color rgb="FFFFEF9C"/>
      </colorScale>
    </cfRule>
    <cfRule type="containsText" dxfId="5139" priority="7736" operator="containsText" text="DOM">
      <formula>NOT(ISERROR(SEARCH("DOM",#REF!)))</formula>
    </cfRule>
    <cfRule type="colorScale" priority="7743">
      <colorScale>
        <cfvo type="min"/>
        <cfvo type="max"/>
        <color rgb="FFFF7128"/>
        <color rgb="FFFFEF9C"/>
      </colorScale>
    </cfRule>
  </conditionalFormatting>
  <conditionalFormatting sqref="DS14">
    <cfRule type="colorScale" priority="7737">
      <colorScale>
        <cfvo type="min"/>
        <cfvo type="max"/>
        <color rgb="FFFF7128"/>
        <color rgb="FFFFEF9C"/>
      </colorScale>
    </cfRule>
    <cfRule type="containsText" dxfId="5138" priority="7734" operator="containsText" text="DOM">
      <formula>NOT(ISERROR(SEARCH("DOM",#REF!)))</formula>
    </cfRule>
    <cfRule type="containsText" dxfId="5137" priority="7738" operator="containsText" text="SÁB">
      <formula>NOT(ISERROR(SEARCH("SÁB",#REF!)))</formula>
    </cfRule>
    <cfRule type="containsText" dxfId="5136" priority="7739" operator="containsText" text="SAB">
      <formula>NOT(ISERROR(SEARCH("SAB",#REF!)))</formula>
    </cfRule>
    <cfRule type="containsText" priority="7735" operator="containsText" text="DOM">
      <formula>NOT(ISERROR(SEARCH("DOM",#REF!)))</formula>
    </cfRule>
  </conditionalFormatting>
  <conditionalFormatting sqref="DS26">
    <cfRule type="colorScale" priority="7754">
      <colorScale>
        <cfvo type="min"/>
        <cfvo type="max"/>
        <color rgb="FFFF7128"/>
        <color rgb="FFFFEF9C"/>
      </colorScale>
    </cfRule>
    <cfRule type="containsText" dxfId="5135" priority="7752" operator="containsText" text="SÁB">
      <formula>NOT(ISERROR(SEARCH("SÁB",#REF!)))</formula>
    </cfRule>
    <cfRule type="containsText" dxfId="5134" priority="7753" operator="containsText" text="SAB">
      <formula>NOT(ISERROR(SEARCH("SAB",#REF!)))</formula>
    </cfRule>
    <cfRule type="containsText" dxfId="5133" priority="7747" operator="containsText" text="DOM">
      <formula>NOT(ISERROR(SEARCH("DOM",#REF!)))</formula>
    </cfRule>
    <cfRule type="colorScale" priority="7751">
      <colorScale>
        <cfvo type="min"/>
        <cfvo type="max"/>
        <color rgb="FFFF7128"/>
        <color rgb="FFFFEF9C"/>
      </colorScale>
    </cfRule>
  </conditionalFormatting>
  <conditionalFormatting sqref="DS28">
    <cfRule type="containsText" dxfId="5132" priority="7750" operator="containsText" text="SAB">
      <formula>NOT(ISERROR(SEARCH("SAB",#REF!)))</formula>
    </cfRule>
    <cfRule type="containsText" dxfId="5131" priority="7749" operator="containsText" text="SÁB">
      <formula>NOT(ISERROR(SEARCH("SÁB",#REF!)))</formula>
    </cfRule>
    <cfRule type="colorScale" priority="7748">
      <colorScale>
        <cfvo type="min"/>
        <cfvo type="max"/>
        <color rgb="FFFF7128"/>
        <color rgb="FFFFEF9C"/>
      </colorScale>
    </cfRule>
    <cfRule type="containsText" priority="7746" operator="containsText" text="DOM">
      <formula>NOT(ISERROR(SEARCH("DOM",#REF!)))</formula>
    </cfRule>
    <cfRule type="containsText" dxfId="5130" priority="7745" operator="containsText" text="DOM">
      <formula>NOT(ISERROR(SEARCH("DOM",#REF!)))</formula>
    </cfRule>
  </conditionalFormatting>
  <conditionalFormatting sqref="DS33">
    <cfRule type="colorScale" priority="7762">
      <colorScale>
        <cfvo type="min"/>
        <cfvo type="max"/>
        <color rgb="FFFF7128"/>
        <color rgb="FFFFEF9C"/>
      </colorScale>
    </cfRule>
    <cfRule type="containsText" dxfId="5129" priority="7764" operator="containsText" text="SAB">
      <formula>NOT(ISERROR(SEARCH("SAB",#REF!)))</formula>
    </cfRule>
    <cfRule type="containsText" dxfId="5128" priority="7763" operator="containsText" text="SÁB">
      <formula>NOT(ISERROR(SEARCH("SÁB",#REF!)))</formula>
    </cfRule>
    <cfRule type="containsText" dxfId="5127" priority="7758" operator="containsText" text="DOM">
      <formula>NOT(ISERROR(SEARCH("DOM",#REF!)))</formula>
    </cfRule>
    <cfRule type="colorScale" priority="7765">
      <colorScale>
        <cfvo type="min"/>
        <cfvo type="max"/>
        <color rgb="FFFF7128"/>
        <color rgb="FFFFEF9C"/>
      </colorScale>
    </cfRule>
  </conditionalFormatting>
  <conditionalFormatting sqref="DS35">
    <cfRule type="colorScale" priority="7759">
      <colorScale>
        <cfvo type="min"/>
        <cfvo type="max"/>
        <color rgb="FFFF7128"/>
        <color rgb="FFFFEF9C"/>
      </colorScale>
    </cfRule>
    <cfRule type="containsText" priority="7757" operator="containsText" text="DOM">
      <formula>NOT(ISERROR(SEARCH("DOM",#REF!)))</formula>
    </cfRule>
    <cfRule type="containsText" dxfId="5126" priority="7756" operator="containsText" text="DOM">
      <formula>NOT(ISERROR(SEARCH("DOM",#REF!)))</formula>
    </cfRule>
    <cfRule type="containsText" dxfId="5125" priority="7760" operator="containsText" text="SÁB">
      <formula>NOT(ISERROR(SEARCH("SÁB",#REF!)))</formula>
    </cfRule>
    <cfRule type="containsText" dxfId="5124" priority="7761" operator="containsText" text="SAB">
      <formula>NOT(ISERROR(SEARCH("SAB",#REF!)))</formula>
    </cfRule>
  </conditionalFormatting>
  <conditionalFormatting sqref="DS40">
    <cfRule type="containsText" dxfId="5123" priority="7769" operator="containsText" text="DOM">
      <formula>NOT(ISERROR(SEARCH("DOM",#REF!)))</formula>
    </cfRule>
    <cfRule type="colorScale" priority="7773">
      <colorScale>
        <cfvo type="min"/>
        <cfvo type="max"/>
        <color rgb="FFFF7128"/>
        <color rgb="FFFFEF9C"/>
      </colorScale>
    </cfRule>
    <cfRule type="containsText" dxfId="5122" priority="7775" operator="containsText" text="SAB">
      <formula>NOT(ISERROR(SEARCH("SAB",#REF!)))</formula>
    </cfRule>
    <cfRule type="containsText" dxfId="5121" priority="7774" operator="containsText" text="SÁB">
      <formula>NOT(ISERROR(SEARCH("SÁB",#REF!)))</formula>
    </cfRule>
    <cfRule type="colorScale" priority="7776">
      <colorScale>
        <cfvo type="min"/>
        <cfvo type="max"/>
        <color rgb="FFFF7128"/>
        <color rgb="FFFFEF9C"/>
      </colorScale>
    </cfRule>
  </conditionalFormatting>
  <conditionalFormatting sqref="DS42">
    <cfRule type="containsText" priority="7768" operator="containsText" text="DOM">
      <formula>NOT(ISERROR(SEARCH("DOM",#REF!)))</formula>
    </cfRule>
    <cfRule type="colorScale" priority="7770">
      <colorScale>
        <cfvo type="min"/>
        <cfvo type="max"/>
        <color rgb="FFFF7128"/>
        <color rgb="FFFFEF9C"/>
      </colorScale>
    </cfRule>
    <cfRule type="containsText" dxfId="5120" priority="7767" operator="containsText" text="DOM">
      <formula>NOT(ISERROR(SEARCH("DOM",#REF!)))</formula>
    </cfRule>
    <cfRule type="containsText" dxfId="5119" priority="7772" operator="containsText" text="SAB">
      <formula>NOT(ISERROR(SEARCH("SAB",#REF!)))</formula>
    </cfRule>
    <cfRule type="containsText" dxfId="5118" priority="7771" operator="containsText" text="SÁB">
      <formula>NOT(ISERROR(SEARCH("SÁB",#REF!)))</formula>
    </cfRule>
  </conditionalFormatting>
  <conditionalFormatting sqref="DS47">
    <cfRule type="colorScale" priority="7787">
      <colorScale>
        <cfvo type="min"/>
        <cfvo type="max"/>
        <color rgb="FFFF7128"/>
        <color rgb="FFFFEF9C"/>
      </colorScale>
    </cfRule>
    <cfRule type="containsText" dxfId="5117" priority="7788" operator="containsText" text="SAB">
      <formula>NOT(ISERROR(SEARCH("SAB",#REF!)))</formula>
    </cfRule>
  </conditionalFormatting>
  <conditionalFormatting sqref="DS47:DS48">
    <cfRule type="containsText" dxfId="5116" priority="7778" operator="containsText" text="DOM">
      <formula>NOT(ISERROR(SEARCH("DOM",#REF!)))</formula>
    </cfRule>
    <cfRule type="containsText" priority="7779" operator="containsText" text="DOM">
      <formula>NOT(ISERROR(SEARCH("DOM",#REF!)))</formula>
    </cfRule>
    <cfRule type="containsText" dxfId="5115" priority="7780" operator="containsText" text="SÁB">
      <formula>NOT(ISERROR(SEARCH("SÁB",#REF!)))</formula>
    </cfRule>
  </conditionalFormatting>
  <conditionalFormatting sqref="DS48">
    <cfRule type="colorScale" priority="7789">
      <colorScale>
        <cfvo type="min"/>
        <cfvo type="max"/>
        <color rgb="FFFF7128"/>
        <color rgb="FFFFEF9C"/>
      </colorScale>
    </cfRule>
    <cfRule type="containsText" dxfId="5114" priority="7791" operator="containsText" text="SAB">
      <formula>NOT(ISERROR(SEARCH("SAB",#REF!)))</formula>
    </cfRule>
    <cfRule type="containsText" dxfId="5113" priority="7790" operator="containsText" text="SÁB">
      <formula>NOT(ISERROR(SEARCH("SÁB",#REF!)))</formula>
    </cfRule>
  </conditionalFormatting>
  <conditionalFormatting sqref="DS50">
    <cfRule type="containsText" dxfId="5112" priority="7786" operator="containsText" text="SAB">
      <formula>NOT(ISERROR(SEARCH("SAB",#REF!)))</formula>
    </cfRule>
    <cfRule type="containsText" dxfId="5111" priority="7781" operator="containsText" text="DOM">
      <formula>NOT(ISERROR(SEARCH("DOM",#REF!)))</formula>
    </cfRule>
    <cfRule type="containsText" dxfId="5110" priority="7783" operator="containsText" text="SÁB">
      <formula>NOT(ISERROR(SEARCH("SÁB",#REF!)))</formula>
    </cfRule>
    <cfRule type="colorScale" priority="7784">
      <colorScale>
        <cfvo type="min"/>
        <cfvo type="max"/>
        <color rgb="FFFF7128"/>
        <color rgb="FFFFEF9C"/>
      </colorScale>
    </cfRule>
    <cfRule type="containsText" dxfId="5109" priority="7785" operator="containsText" text="SÁB">
      <formula>NOT(ISERROR(SEARCH("SÁB",#REF!)))</formula>
    </cfRule>
    <cfRule type="containsText" priority="7782" operator="containsText" text="DOM">
      <formula>NOT(ISERROR(SEARCH("DOM",#REF!)))</formula>
    </cfRule>
  </conditionalFormatting>
  <conditionalFormatting sqref="DV12">
    <cfRule type="colorScale" priority="7556">
      <colorScale>
        <cfvo type="min"/>
        <cfvo type="max"/>
        <color rgb="FFFF7128"/>
        <color rgb="FFFFEF9C"/>
      </colorScale>
    </cfRule>
    <cfRule type="containsText" priority="7547" operator="containsText" text="DOM">
      <formula>NOT(ISERROR(SEARCH("DOM",#REF!)))</formula>
    </cfRule>
    <cfRule type="containsText" dxfId="5108" priority="7548" operator="containsText" text="SÁB">
      <formula>NOT(ISERROR(SEARCH("SÁB",#REF!)))</formula>
    </cfRule>
    <cfRule type="containsText" dxfId="5107" priority="7549" operator="containsText" text="SAB">
      <formula>NOT(ISERROR(SEARCH("SAB",#REF!)))</formula>
    </cfRule>
    <cfRule type="containsText" dxfId="5106" priority="7557" operator="containsText" text="SÁB">
      <formula>NOT(ISERROR(SEARCH("SÁB",#REF!)))</formula>
    </cfRule>
    <cfRule type="containsText" dxfId="5105" priority="7558" operator="containsText" text="SAB">
      <formula>NOT(ISERROR(SEARCH("SAB",#REF!)))</formula>
    </cfRule>
    <cfRule type="colorScale" priority="7559">
      <colorScale>
        <cfvo type="min"/>
        <cfvo type="max"/>
        <color rgb="FFFF7128"/>
        <color rgb="FFFFEF9C"/>
      </colorScale>
    </cfRule>
    <cfRule type="containsText" dxfId="5104" priority="7546" operator="containsText" text="DOM">
      <formula>NOT(ISERROR(SEARCH("DOM",#REF!)))</formula>
    </cfRule>
  </conditionalFormatting>
  <conditionalFormatting sqref="DV14">
    <cfRule type="containsText" dxfId="5103" priority="7552" operator="containsText" text="SÁB">
      <formula>NOT(ISERROR(SEARCH("SÁB",#REF!)))</formula>
    </cfRule>
    <cfRule type="containsText" dxfId="5102" priority="7555" operator="containsText" text="SAB">
      <formula>NOT(ISERROR(SEARCH("SAB",#REF!)))</formula>
    </cfRule>
    <cfRule type="containsText" dxfId="5101" priority="7554" operator="containsText" text="SÁB">
      <formula>NOT(ISERROR(SEARCH("SÁB",#REF!)))</formula>
    </cfRule>
    <cfRule type="colorScale" priority="7553">
      <colorScale>
        <cfvo type="min"/>
        <cfvo type="max"/>
        <color rgb="FFFF7128"/>
        <color rgb="FFFFEF9C"/>
      </colorScale>
    </cfRule>
    <cfRule type="containsText" dxfId="5100" priority="7550" operator="containsText" text="DOM">
      <formula>NOT(ISERROR(SEARCH("DOM",#REF!)))</formula>
    </cfRule>
    <cfRule type="containsText" priority="7551" operator="containsText" text="DOM">
      <formula>NOT(ISERROR(SEARCH("DOM",#REF!)))</formula>
    </cfRule>
  </conditionalFormatting>
  <conditionalFormatting sqref="DV26">
    <cfRule type="containsText" dxfId="5099" priority="7532" operator="containsText" text="DOM">
      <formula>NOT(ISERROR(SEARCH("DOM",#REF!)))</formula>
    </cfRule>
    <cfRule type="colorScale" priority="7545">
      <colorScale>
        <cfvo type="min"/>
        <cfvo type="max"/>
        <color rgb="FFFF7128"/>
        <color rgb="FFFFEF9C"/>
      </colorScale>
    </cfRule>
    <cfRule type="containsText" dxfId="5098" priority="7544" operator="containsText" text="SAB">
      <formula>NOT(ISERROR(SEARCH("SAB",#REF!)))</formula>
    </cfRule>
    <cfRule type="containsText" dxfId="5097" priority="7543" operator="containsText" text="SÁB">
      <formula>NOT(ISERROR(SEARCH("SÁB",#REF!)))</formula>
    </cfRule>
    <cfRule type="colorScale" priority="7542">
      <colorScale>
        <cfvo type="min"/>
        <cfvo type="max"/>
        <color rgb="FFFF7128"/>
        <color rgb="FFFFEF9C"/>
      </colorScale>
    </cfRule>
    <cfRule type="containsText" priority="7533" operator="containsText" text="DOM">
      <formula>NOT(ISERROR(SEARCH("DOM",#REF!)))</formula>
    </cfRule>
    <cfRule type="containsText" dxfId="5096" priority="7535" operator="containsText" text="SAB">
      <formula>NOT(ISERROR(SEARCH("SAB",#REF!)))</formula>
    </cfRule>
    <cfRule type="containsText" dxfId="5095" priority="7534" operator="containsText" text="SÁB">
      <formula>NOT(ISERROR(SEARCH("SÁB",#REF!)))</formula>
    </cfRule>
  </conditionalFormatting>
  <conditionalFormatting sqref="DV28">
    <cfRule type="containsText" priority="7537" operator="containsText" text="DOM">
      <formula>NOT(ISERROR(SEARCH("DOM",#REF!)))</formula>
    </cfRule>
    <cfRule type="containsText" dxfId="5094" priority="7536" operator="containsText" text="DOM">
      <formula>NOT(ISERROR(SEARCH("DOM",#REF!)))</formula>
    </cfRule>
    <cfRule type="containsText" dxfId="5093" priority="7538" operator="containsText" text="SÁB">
      <formula>NOT(ISERROR(SEARCH("SÁB",#REF!)))</formula>
    </cfRule>
    <cfRule type="containsText" dxfId="5092" priority="7541" operator="containsText" text="SAB">
      <formula>NOT(ISERROR(SEARCH("SAB",#REF!)))</formula>
    </cfRule>
    <cfRule type="containsText" dxfId="5091" priority="7540" operator="containsText" text="SÁB">
      <formula>NOT(ISERROR(SEARCH("SÁB",#REF!)))</formula>
    </cfRule>
    <cfRule type="colorScale" priority="7539">
      <colorScale>
        <cfvo type="min"/>
        <cfvo type="max"/>
        <color rgb="FFFF7128"/>
        <color rgb="FFFFEF9C"/>
      </colorScale>
    </cfRule>
  </conditionalFormatting>
  <conditionalFormatting sqref="DV33">
    <cfRule type="colorScale" priority="7531">
      <colorScale>
        <cfvo type="min"/>
        <cfvo type="max"/>
        <color rgb="FFFF7128"/>
        <color rgb="FFFFEF9C"/>
      </colorScale>
    </cfRule>
    <cfRule type="containsText" dxfId="5090" priority="7530" operator="containsText" text="SAB">
      <formula>NOT(ISERROR(SEARCH("SAB",#REF!)))</formula>
    </cfRule>
    <cfRule type="containsText" dxfId="5089" priority="7529" operator="containsText" text="SÁB">
      <formula>NOT(ISERROR(SEARCH("SÁB",#REF!)))</formula>
    </cfRule>
    <cfRule type="colorScale" priority="7528">
      <colorScale>
        <cfvo type="min"/>
        <cfvo type="max"/>
        <color rgb="FFFF7128"/>
        <color rgb="FFFFEF9C"/>
      </colorScale>
    </cfRule>
    <cfRule type="containsText" dxfId="5088" priority="7521" operator="containsText" text="SAB">
      <formula>NOT(ISERROR(SEARCH("SAB",#REF!)))</formula>
    </cfRule>
    <cfRule type="containsText" dxfId="5087" priority="7520" operator="containsText" text="SÁB">
      <formula>NOT(ISERROR(SEARCH("SÁB",#REF!)))</formula>
    </cfRule>
    <cfRule type="containsText" priority="7519" operator="containsText" text="DOM">
      <formula>NOT(ISERROR(SEARCH("DOM",#REF!)))</formula>
    </cfRule>
    <cfRule type="containsText" dxfId="5086" priority="7518" operator="containsText" text="DOM">
      <formula>NOT(ISERROR(SEARCH("DOM",#REF!)))</formula>
    </cfRule>
  </conditionalFormatting>
  <conditionalFormatting sqref="DV35">
    <cfRule type="containsText" dxfId="5085" priority="7524" operator="containsText" text="SÁB">
      <formula>NOT(ISERROR(SEARCH("SÁB",#REF!)))</formula>
    </cfRule>
    <cfRule type="containsText" dxfId="5084" priority="7527" operator="containsText" text="SAB">
      <formula>NOT(ISERROR(SEARCH("SAB",#REF!)))</formula>
    </cfRule>
    <cfRule type="containsText" dxfId="5083" priority="7526" operator="containsText" text="SÁB">
      <formula>NOT(ISERROR(SEARCH("SÁB",#REF!)))</formula>
    </cfRule>
    <cfRule type="colorScale" priority="7525">
      <colorScale>
        <cfvo type="min"/>
        <cfvo type="max"/>
        <color rgb="FFFF7128"/>
        <color rgb="FFFFEF9C"/>
      </colorScale>
    </cfRule>
    <cfRule type="containsText" priority="7523" operator="containsText" text="DOM">
      <formula>NOT(ISERROR(SEARCH("DOM",#REF!)))</formula>
    </cfRule>
    <cfRule type="containsText" dxfId="5082" priority="7522" operator="containsText" text="DOM">
      <formula>NOT(ISERROR(SEARCH("DOM",#REF!)))</formula>
    </cfRule>
  </conditionalFormatting>
  <conditionalFormatting sqref="DV40">
    <cfRule type="containsText" dxfId="5081" priority="7504" operator="containsText" text="DOM">
      <formula>NOT(ISERROR(SEARCH("DOM",#REF!)))</formula>
    </cfRule>
    <cfRule type="containsText" dxfId="5080" priority="7506" operator="containsText" text="SÁB">
      <formula>NOT(ISERROR(SEARCH("SÁB",#REF!)))</formula>
    </cfRule>
    <cfRule type="containsText" dxfId="5079" priority="7507" operator="containsText" text="SAB">
      <formula>NOT(ISERROR(SEARCH("SAB",#REF!)))</formula>
    </cfRule>
    <cfRule type="containsText" priority="7505" operator="containsText" text="DOM">
      <formula>NOT(ISERROR(SEARCH("DOM",#REF!)))</formula>
    </cfRule>
    <cfRule type="colorScale" priority="7517">
      <colorScale>
        <cfvo type="min"/>
        <cfvo type="max"/>
        <color rgb="FFFF7128"/>
        <color rgb="FFFFEF9C"/>
      </colorScale>
    </cfRule>
    <cfRule type="containsText" dxfId="5078" priority="7516" operator="containsText" text="SAB">
      <formula>NOT(ISERROR(SEARCH("SAB",#REF!)))</formula>
    </cfRule>
    <cfRule type="containsText" dxfId="5077" priority="7515" operator="containsText" text="SÁB">
      <formula>NOT(ISERROR(SEARCH("SÁB",#REF!)))</formula>
    </cfRule>
    <cfRule type="colorScale" priority="7514">
      <colorScale>
        <cfvo type="min"/>
        <cfvo type="max"/>
        <color rgb="FFFF7128"/>
        <color rgb="FFFFEF9C"/>
      </colorScale>
    </cfRule>
  </conditionalFormatting>
  <conditionalFormatting sqref="DV42">
    <cfRule type="containsText" dxfId="5076" priority="7508" operator="containsText" text="DOM">
      <formula>NOT(ISERROR(SEARCH("DOM",#REF!)))</formula>
    </cfRule>
    <cfRule type="containsText" dxfId="5075" priority="7512" operator="containsText" text="SÁB">
      <formula>NOT(ISERROR(SEARCH("SÁB",#REF!)))</formula>
    </cfRule>
    <cfRule type="colorScale" priority="7511">
      <colorScale>
        <cfvo type="min"/>
        <cfvo type="max"/>
        <color rgb="FFFF7128"/>
        <color rgb="FFFFEF9C"/>
      </colorScale>
    </cfRule>
    <cfRule type="containsText" dxfId="5074" priority="7510" operator="containsText" text="SÁB">
      <formula>NOT(ISERROR(SEARCH("SÁB",#REF!)))</formula>
    </cfRule>
    <cfRule type="containsText" priority="7509" operator="containsText" text="DOM">
      <formula>NOT(ISERROR(SEARCH("DOM",#REF!)))</formula>
    </cfRule>
    <cfRule type="containsText" dxfId="5073" priority="7513" operator="containsText" text="SAB">
      <formula>NOT(ISERROR(SEARCH("SAB",#REF!)))</formula>
    </cfRule>
  </conditionalFormatting>
  <conditionalFormatting sqref="DV47">
    <cfRule type="containsText" dxfId="5072" priority="7500" operator="containsText" text="SAB">
      <formula>NOT(ISERROR(SEARCH("SAB",#REF!)))</formula>
    </cfRule>
    <cfRule type="colorScale" priority="7499">
      <colorScale>
        <cfvo type="min"/>
        <cfvo type="max"/>
        <color rgb="FFFF7128"/>
        <color rgb="FFFFEF9C"/>
      </colorScale>
    </cfRule>
  </conditionalFormatting>
  <conditionalFormatting sqref="DV47:DV48">
    <cfRule type="containsText" dxfId="5071" priority="7492" operator="containsText" text="SÁB">
      <formula>NOT(ISERROR(SEARCH("SÁB",#REF!)))</formula>
    </cfRule>
    <cfRule type="containsText" priority="7491" operator="containsText" text="DOM">
      <formula>NOT(ISERROR(SEARCH("DOM",#REF!)))</formula>
    </cfRule>
    <cfRule type="containsText" dxfId="5070" priority="7490" operator="containsText" text="DOM">
      <formula>NOT(ISERROR(SEARCH("DOM",#REF!)))</formula>
    </cfRule>
  </conditionalFormatting>
  <conditionalFormatting sqref="DV48">
    <cfRule type="containsText" dxfId="5069" priority="7502" operator="containsText" text="SÁB">
      <formula>NOT(ISERROR(SEARCH("SÁB",#REF!)))</formula>
    </cfRule>
    <cfRule type="colorScale" priority="7501">
      <colorScale>
        <cfvo type="min"/>
        <cfvo type="max"/>
        <color rgb="FFFF7128"/>
        <color rgb="FFFFEF9C"/>
      </colorScale>
    </cfRule>
    <cfRule type="containsText" dxfId="5068" priority="7503" operator="containsText" text="SAB">
      <formula>NOT(ISERROR(SEARCH("SAB",#REF!)))</formula>
    </cfRule>
  </conditionalFormatting>
  <conditionalFormatting sqref="DV50">
    <cfRule type="containsText" dxfId="5067" priority="7498" operator="containsText" text="SAB">
      <formula>NOT(ISERROR(SEARCH("SAB",#REF!)))</formula>
    </cfRule>
    <cfRule type="containsText" dxfId="5066" priority="7497" operator="containsText" text="SÁB">
      <formula>NOT(ISERROR(SEARCH("SÁB",#REF!)))</formula>
    </cfRule>
    <cfRule type="containsText" dxfId="5065" priority="7495" operator="containsText" text="SÁB">
      <formula>NOT(ISERROR(SEARCH("SÁB",#REF!)))</formula>
    </cfRule>
    <cfRule type="colorScale" priority="7496">
      <colorScale>
        <cfvo type="min"/>
        <cfvo type="max"/>
        <color rgb="FFFF7128"/>
        <color rgb="FFFFEF9C"/>
      </colorScale>
    </cfRule>
    <cfRule type="containsText" priority="7494" operator="containsText" text="DOM">
      <formula>NOT(ISERROR(SEARCH("DOM",#REF!)))</formula>
    </cfRule>
    <cfRule type="containsText" dxfId="5064" priority="7493" operator="containsText" text="DOM">
      <formula>NOT(ISERROR(SEARCH("DOM",#REF!)))</formula>
    </cfRule>
  </conditionalFormatting>
  <conditionalFormatting sqref="EE26">
    <cfRule type="containsText" priority="7983" operator="containsText" text="DOM">
      <formula>NOT(ISERROR(SEARCH("DOM",#REF!)))</formula>
    </cfRule>
    <cfRule type="containsText" dxfId="5063" priority="7984" operator="containsText" text="SÁB">
      <formula>NOT(ISERROR(SEARCH("SÁB",#REF!)))</formula>
    </cfRule>
    <cfRule type="containsText" dxfId="5062" priority="7985" operator="containsText" text="SAB">
      <formula>NOT(ISERROR(SEARCH("SAB",#REF!)))</formula>
    </cfRule>
    <cfRule type="colorScale" priority="7992">
      <colorScale>
        <cfvo type="min"/>
        <cfvo type="max"/>
        <color rgb="FFFF7128"/>
        <color rgb="FFFFEF9C"/>
      </colorScale>
    </cfRule>
    <cfRule type="containsText" dxfId="5061" priority="7982" operator="containsText" text="DOM">
      <formula>NOT(ISERROR(SEARCH("DOM",#REF!)))</formula>
    </cfRule>
    <cfRule type="containsText" dxfId="5060" priority="7994" operator="containsText" text="SAB">
      <formula>NOT(ISERROR(SEARCH("SAB",#REF!)))</formula>
    </cfRule>
    <cfRule type="colorScale" priority="7995">
      <colorScale>
        <cfvo type="min"/>
        <cfvo type="max"/>
        <color rgb="FFFF7128"/>
        <color rgb="FFFFEF9C"/>
      </colorScale>
    </cfRule>
    <cfRule type="containsText" dxfId="5059" priority="7993" operator="containsText" text="SÁB">
      <formula>NOT(ISERROR(SEARCH("SÁB",#REF!)))</formula>
    </cfRule>
  </conditionalFormatting>
  <conditionalFormatting sqref="EE28">
    <cfRule type="containsText" dxfId="5058" priority="7991" operator="containsText" text="SAB">
      <formula>NOT(ISERROR(SEARCH("SAB",#REF!)))</formula>
    </cfRule>
    <cfRule type="containsText" dxfId="5057" priority="7990" operator="containsText" text="SÁB">
      <formula>NOT(ISERROR(SEARCH("SÁB",#REF!)))</formula>
    </cfRule>
    <cfRule type="colorScale" priority="7989">
      <colorScale>
        <cfvo type="min"/>
        <cfvo type="max"/>
        <color rgb="FFFF7128"/>
        <color rgb="FFFFEF9C"/>
      </colorScale>
    </cfRule>
    <cfRule type="containsText" dxfId="5056" priority="7988" operator="containsText" text="SÁB">
      <formula>NOT(ISERROR(SEARCH("SÁB",#REF!)))</formula>
    </cfRule>
    <cfRule type="containsText" priority="7987" operator="containsText" text="DOM">
      <formula>NOT(ISERROR(SEARCH("DOM",#REF!)))</formula>
    </cfRule>
    <cfRule type="containsText" dxfId="5055" priority="7986" operator="containsText" text="DOM">
      <formula>NOT(ISERROR(SEARCH("DOM",#REF!)))</formula>
    </cfRule>
  </conditionalFormatting>
  <conditionalFormatting sqref="EE33">
    <cfRule type="colorScale" priority="7981">
      <colorScale>
        <cfvo type="min"/>
        <cfvo type="max"/>
        <color rgb="FFFF7128"/>
        <color rgb="FFFFEF9C"/>
      </colorScale>
    </cfRule>
    <cfRule type="containsText" dxfId="5054" priority="7980" operator="containsText" text="SAB">
      <formula>NOT(ISERROR(SEARCH("SAB",#REF!)))</formula>
    </cfRule>
    <cfRule type="containsText" dxfId="5053" priority="7979" operator="containsText" text="SÁB">
      <formula>NOT(ISERROR(SEARCH("SÁB",#REF!)))</formula>
    </cfRule>
    <cfRule type="colorScale" priority="7978">
      <colorScale>
        <cfvo type="min"/>
        <cfvo type="max"/>
        <color rgb="FFFF7128"/>
        <color rgb="FFFFEF9C"/>
      </colorScale>
    </cfRule>
    <cfRule type="containsText" dxfId="5052" priority="7971" operator="containsText" text="SAB">
      <formula>NOT(ISERROR(SEARCH("SAB",#REF!)))</formula>
    </cfRule>
    <cfRule type="containsText" dxfId="5051" priority="7968" operator="containsText" text="DOM">
      <formula>NOT(ISERROR(SEARCH("DOM",#REF!)))</formula>
    </cfRule>
    <cfRule type="containsText" dxfId="5050" priority="7970" operator="containsText" text="SÁB">
      <formula>NOT(ISERROR(SEARCH("SÁB",#REF!)))</formula>
    </cfRule>
    <cfRule type="containsText" priority="7969" operator="containsText" text="DOM">
      <formula>NOT(ISERROR(SEARCH("DOM",#REF!)))</formula>
    </cfRule>
  </conditionalFormatting>
  <conditionalFormatting sqref="EE35">
    <cfRule type="containsText" dxfId="5049" priority="7972" operator="containsText" text="DOM">
      <formula>NOT(ISERROR(SEARCH("DOM",#REF!)))</formula>
    </cfRule>
    <cfRule type="containsText" dxfId="5048" priority="7977" operator="containsText" text="SAB">
      <formula>NOT(ISERROR(SEARCH("SAB",#REF!)))</formula>
    </cfRule>
    <cfRule type="containsText" dxfId="5047" priority="7976" operator="containsText" text="SÁB">
      <formula>NOT(ISERROR(SEARCH("SÁB",#REF!)))</formula>
    </cfRule>
    <cfRule type="colorScale" priority="7975">
      <colorScale>
        <cfvo type="min"/>
        <cfvo type="max"/>
        <color rgb="FFFF7128"/>
        <color rgb="FFFFEF9C"/>
      </colorScale>
    </cfRule>
    <cfRule type="containsText" dxfId="5046" priority="7974" operator="containsText" text="SÁB">
      <formula>NOT(ISERROR(SEARCH("SÁB",#REF!)))</formula>
    </cfRule>
    <cfRule type="containsText" priority="7973" operator="containsText" text="DOM">
      <formula>NOT(ISERROR(SEARCH("DOM",#REF!)))</formula>
    </cfRule>
  </conditionalFormatting>
  <conditionalFormatting sqref="EE40">
    <cfRule type="containsText" dxfId="5045" priority="7966" operator="containsText" text="SAB">
      <formula>NOT(ISERROR(SEARCH("SAB",#REF!)))</formula>
    </cfRule>
    <cfRule type="containsText" dxfId="5044" priority="7957" operator="containsText" text="SAB">
      <formula>NOT(ISERROR(SEARCH("SAB",#REF!)))</formula>
    </cfRule>
    <cfRule type="colorScale" priority="7964">
      <colorScale>
        <cfvo type="min"/>
        <cfvo type="max"/>
        <color rgb="FFFF7128"/>
        <color rgb="FFFFEF9C"/>
      </colorScale>
    </cfRule>
    <cfRule type="colorScale" priority="7967">
      <colorScale>
        <cfvo type="min"/>
        <cfvo type="max"/>
        <color rgb="FFFF7128"/>
        <color rgb="FFFFEF9C"/>
      </colorScale>
    </cfRule>
    <cfRule type="containsText" dxfId="5043" priority="7965" operator="containsText" text="SÁB">
      <formula>NOT(ISERROR(SEARCH("SÁB",#REF!)))</formula>
    </cfRule>
    <cfRule type="containsText" dxfId="5042" priority="7954" operator="containsText" text="DOM">
      <formula>NOT(ISERROR(SEARCH("DOM",#REF!)))</formula>
    </cfRule>
    <cfRule type="containsText" priority="7955" operator="containsText" text="DOM">
      <formula>NOT(ISERROR(SEARCH("DOM",#REF!)))</formula>
    </cfRule>
    <cfRule type="containsText" dxfId="5041" priority="7956" operator="containsText" text="SÁB">
      <formula>NOT(ISERROR(SEARCH("SÁB",#REF!)))</formula>
    </cfRule>
  </conditionalFormatting>
  <conditionalFormatting sqref="EE42">
    <cfRule type="containsText" dxfId="5040" priority="7958" operator="containsText" text="DOM">
      <formula>NOT(ISERROR(SEARCH("DOM",#REF!)))</formula>
    </cfRule>
    <cfRule type="containsText" priority="7959" operator="containsText" text="DOM">
      <formula>NOT(ISERROR(SEARCH("DOM",#REF!)))</formula>
    </cfRule>
    <cfRule type="containsText" dxfId="5039" priority="7962" operator="containsText" text="SÁB">
      <formula>NOT(ISERROR(SEARCH("SÁB",#REF!)))</formula>
    </cfRule>
    <cfRule type="containsText" dxfId="5038" priority="7963" operator="containsText" text="SAB">
      <formula>NOT(ISERROR(SEARCH("SAB",#REF!)))</formula>
    </cfRule>
    <cfRule type="colorScale" priority="7961">
      <colorScale>
        <cfvo type="min"/>
        <cfvo type="max"/>
        <color rgb="FFFF7128"/>
        <color rgb="FFFFEF9C"/>
      </colorScale>
    </cfRule>
    <cfRule type="containsText" dxfId="5037" priority="7960" operator="containsText" text="SÁB">
      <formula>NOT(ISERROR(SEARCH("SÁB",#REF!)))</formula>
    </cfRule>
  </conditionalFormatting>
  <conditionalFormatting sqref="EE47">
    <cfRule type="containsText" dxfId="5036" priority="7950" operator="containsText" text="SAB">
      <formula>NOT(ISERROR(SEARCH("SAB",#REF!)))</formula>
    </cfRule>
    <cfRule type="colorScale" priority="7949">
      <colorScale>
        <cfvo type="min"/>
        <cfvo type="max"/>
        <color rgb="FFFF7128"/>
        <color rgb="FFFFEF9C"/>
      </colorScale>
    </cfRule>
  </conditionalFormatting>
  <conditionalFormatting sqref="EE47:EE48">
    <cfRule type="containsText" dxfId="5035" priority="7940" operator="containsText" text="DOM">
      <formula>NOT(ISERROR(SEARCH("DOM",#REF!)))</formula>
    </cfRule>
    <cfRule type="containsText" priority="7941" operator="containsText" text="DOM">
      <formula>NOT(ISERROR(SEARCH("DOM",#REF!)))</formula>
    </cfRule>
    <cfRule type="containsText" dxfId="5034" priority="7942" operator="containsText" text="SÁB">
      <formula>NOT(ISERROR(SEARCH("SÁB",#REF!)))</formula>
    </cfRule>
  </conditionalFormatting>
  <conditionalFormatting sqref="EE48">
    <cfRule type="colorScale" priority="7951">
      <colorScale>
        <cfvo type="min"/>
        <cfvo type="max"/>
        <color rgb="FFFF7128"/>
        <color rgb="FFFFEF9C"/>
      </colorScale>
    </cfRule>
    <cfRule type="containsText" dxfId="5033" priority="7952" operator="containsText" text="SÁB">
      <formula>NOT(ISERROR(SEARCH("SÁB",#REF!)))</formula>
    </cfRule>
    <cfRule type="containsText" dxfId="5032" priority="7953" operator="containsText" text="SAB">
      <formula>NOT(ISERROR(SEARCH("SAB",#REF!)))</formula>
    </cfRule>
  </conditionalFormatting>
  <conditionalFormatting sqref="EE50">
    <cfRule type="containsText" dxfId="5031" priority="7947" operator="containsText" text="SÁB">
      <formula>NOT(ISERROR(SEARCH("SÁB",#REF!)))</formula>
    </cfRule>
    <cfRule type="containsText" dxfId="5030" priority="7943" operator="containsText" text="DOM">
      <formula>NOT(ISERROR(SEARCH("DOM",#REF!)))</formula>
    </cfRule>
    <cfRule type="colorScale" priority="7946">
      <colorScale>
        <cfvo type="min"/>
        <cfvo type="max"/>
        <color rgb="FFFF7128"/>
        <color rgb="FFFFEF9C"/>
      </colorScale>
    </cfRule>
    <cfRule type="containsText" dxfId="5029" priority="7945" operator="containsText" text="SÁB">
      <formula>NOT(ISERROR(SEARCH("SÁB",#REF!)))</formula>
    </cfRule>
    <cfRule type="containsText" priority="7944" operator="containsText" text="DOM">
      <formula>NOT(ISERROR(SEARCH("DOM",#REF!)))</formula>
    </cfRule>
    <cfRule type="containsText" dxfId="5028" priority="7948" operator="containsText" text="SAB">
      <formula>NOT(ISERROR(SEARCH("SAB",#REF!)))</formula>
    </cfRule>
  </conditionalFormatting>
  <conditionalFormatting sqref="FU26">
    <cfRule type="colorScale" priority="6950">
      <colorScale>
        <cfvo type="min"/>
        <cfvo type="max"/>
        <color rgb="FFFF7128"/>
        <color rgb="FFFFEF9C"/>
      </colorScale>
    </cfRule>
    <cfRule type="containsText" dxfId="5027" priority="6951" operator="containsText" text="SÁB">
      <formula>NOT(ISERROR(SEARCH("SÁB",#REF!)))</formula>
    </cfRule>
    <cfRule type="containsText" dxfId="5026" priority="6952" operator="containsText" text="SAB">
      <formula>NOT(ISERROR(SEARCH("SAB",#REF!)))</formula>
    </cfRule>
    <cfRule type="colorScale" priority="6953">
      <colorScale>
        <cfvo type="min"/>
        <cfvo type="max"/>
        <color rgb="FFFF7128"/>
        <color rgb="FFFFEF9C"/>
      </colorScale>
    </cfRule>
    <cfRule type="containsText" dxfId="5025" priority="6940" operator="containsText" text="DOM">
      <formula>NOT(ISERROR(SEARCH("DOM",#REF!)))</formula>
    </cfRule>
    <cfRule type="containsText" dxfId="5024" priority="6943" operator="containsText" text="SAB">
      <formula>NOT(ISERROR(SEARCH("SAB",#REF!)))</formula>
    </cfRule>
    <cfRule type="containsText" dxfId="5023" priority="6942" operator="containsText" text="SÁB">
      <formula>NOT(ISERROR(SEARCH("SÁB",#REF!)))</formula>
    </cfRule>
    <cfRule type="containsText" priority="6941" operator="containsText" text="DOM">
      <formula>NOT(ISERROR(SEARCH("DOM",#REF!)))</formula>
    </cfRule>
  </conditionalFormatting>
  <conditionalFormatting sqref="FU28">
    <cfRule type="containsText" dxfId="5022" priority="6949" operator="containsText" text="SAB">
      <formula>NOT(ISERROR(SEARCH("SAB",#REF!)))</formula>
    </cfRule>
    <cfRule type="containsText" dxfId="5021" priority="6948" operator="containsText" text="SÁB">
      <formula>NOT(ISERROR(SEARCH("SÁB",#REF!)))</formula>
    </cfRule>
    <cfRule type="colorScale" priority="6947">
      <colorScale>
        <cfvo type="min"/>
        <cfvo type="max"/>
        <color rgb="FFFF7128"/>
        <color rgb="FFFFEF9C"/>
      </colorScale>
    </cfRule>
    <cfRule type="containsText" dxfId="5020" priority="6946" operator="containsText" text="SÁB">
      <formula>NOT(ISERROR(SEARCH("SÁB",#REF!)))</formula>
    </cfRule>
    <cfRule type="containsText" dxfId="5019" priority="6944" operator="containsText" text="DOM">
      <formula>NOT(ISERROR(SEARCH("DOM",#REF!)))</formula>
    </cfRule>
    <cfRule type="containsText" priority="6945" operator="containsText" text="DOM">
      <formula>NOT(ISERROR(SEARCH("DOM",#REF!)))</formula>
    </cfRule>
  </conditionalFormatting>
  <conditionalFormatting sqref="FU33">
    <cfRule type="containsText" priority="6927" operator="containsText" text="DOM">
      <formula>NOT(ISERROR(SEARCH("DOM",#REF!)))</formula>
    </cfRule>
    <cfRule type="containsText" dxfId="5018" priority="6928" operator="containsText" text="SÁB">
      <formula>NOT(ISERROR(SEARCH("SÁB",#REF!)))</formula>
    </cfRule>
    <cfRule type="colorScale" priority="6936">
      <colorScale>
        <cfvo type="min"/>
        <cfvo type="max"/>
        <color rgb="FFFF7128"/>
        <color rgb="FFFFEF9C"/>
      </colorScale>
    </cfRule>
    <cfRule type="containsText" dxfId="5017" priority="6937" operator="containsText" text="SÁB">
      <formula>NOT(ISERROR(SEARCH("SÁB",#REF!)))</formula>
    </cfRule>
    <cfRule type="containsText" dxfId="5016" priority="6938" operator="containsText" text="SAB">
      <formula>NOT(ISERROR(SEARCH("SAB",#REF!)))</formula>
    </cfRule>
    <cfRule type="containsText" dxfId="5015" priority="6926" operator="containsText" text="DOM">
      <formula>NOT(ISERROR(SEARCH("DOM",#REF!)))</formula>
    </cfRule>
    <cfRule type="colorScale" priority="6939">
      <colorScale>
        <cfvo type="min"/>
        <cfvo type="max"/>
        <color rgb="FFFF7128"/>
        <color rgb="FFFFEF9C"/>
      </colorScale>
    </cfRule>
    <cfRule type="containsText" dxfId="5014" priority="6929" operator="containsText" text="SAB">
      <formula>NOT(ISERROR(SEARCH("SAB",#REF!)))</formula>
    </cfRule>
  </conditionalFormatting>
  <conditionalFormatting sqref="FU35">
    <cfRule type="containsText" dxfId="5013" priority="6935" operator="containsText" text="SAB">
      <formula>NOT(ISERROR(SEARCH("SAB",#REF!)))</formula>
    </cfRule>
    <cfRule type="containsText" dxfId="5012" priority="6934" operator="containsText" text="SÁB">
      <formula>NOT(ISERROR(SEARCH("SÁB",#REF!)))</formula>
    </cfRule>
    <cfRule type="colorScale" priority="6933">
      <colorScale>
        <cfvo type="min"/>
        <cfvo type="max"/>
        <color rgb="FFFF7128"/>
        <color rgb="FFFFEF9C"/>
      </colorScale>
    </cfRule>
    <cfRule type="containsText" dxfId="5011" priority="6932" operator="containsText" text="SÁB">
      <formula>NOT(ISERROR(SEARCH("SÁB",#REF!)))</formula>
    </cfRule>
    <cfRule type="containsText" priority="6931" operator="containsText" text="DOM">
      <formula>NOT(ISERROR(SEARCH("DOM",#REF!)))</formula>
    </cfRule>
    <cfRule type="containsText" dxfId="5010" priority="6930" operator="containsText" text="DOM">
      <formula>NOT(ISERROR(SEARCH("DOM",#REF!)))</formula>
    </cfRule>
  </conditionalFormatting>
  <conditionalFormatting sqref="FU40">
    <cfRule type="containsText" dxfId="5009" priority="6923" operator="containsText" text="SÁB">
      <formula>NOT(ISERROR(SEARCH("SÁB",#REF!)))</formula>
    </cfRule>
    <cfRule type="colorScale" priority="6922">
      <colorScale>
        <cfvo type="min"/>
        <cfvo type="max"/>
        <color rgb="FFFF7128"/>
        <color rgb="FFFFEF9C"/>
      </colorScale>
    </cfRule>
    <cfRule type="colorScale" priority="6925">
      <colorScale>
        <cfvo type="min"/>
        <cfvo type="max"/>
        <color rgb="FFFF7128"/>
        <color rgb="FFFFEF9C"/>
      </colorScale>
    </cfRule>
    <cfRule type="containsText" dxfId="5008" priority="6915" operator="containsText" text="SAB">
      <formula>NOT(ISERROR(SEARCH("SAB",#REF!)))</formula>
    </cfRule>
    <cfRule type="containsText" dxfId="5007" priority="6914" operator="containsText" text="SÁB">
      <formula>NOT(ISERROR(SEARCH("SÁB",#REF!)))</formula>
    </cfRule>
    <cfRule type="containsText" priority="6913" operator="containsText" text="DOM">
      <formula>NOT(ISERROR(SEARCH("DOM",#REF!)))</formula>
    </cfRule>
    <cfRule type="containsText" dxfId="5006" priority="6912" operator="containsText" text="DOM">
      <formula>NOT(ISERROR(SEARCH("DOM",#REF!)))</formula>
    </cfRule>
    <cfRule type="containsText" dxfId="5005" priority="6924" operator="containsText" text="SAB">
      <formula>NOT(ISERROR(SEARCH("SAB",#REF!)))</formula>
    </cfRule>
  </conditionalFormatting>
  <conditionalFormatting sqref="FU42">
    <cfRule type="containsText" dxfId="5004" priority="6921" operator="containsText" text="SAB">
      <formula>NOT(ISERROR(SEARCH("SAB",#REF!)))</formula>
    </cfRule>
    <cfRule type="containsText" dxfId="5003" priority="6920" operator="containsText" text="SÁB">
      <formula>NOT(ISERROR(SEARCH("SÁB",#REF!)))</formula>
    </cfRule>
    <cfRule type="colorScale" priority="6919">
      <colorScale>
        <cfvo type="min"/>
        <cfvo type="max"/>
        <color rgb="FFFF7128"/>
        <color rgb="FFFFEF9C"/>
      </colorScale>
    </cfRule>
    <cfRule type="containsText" dxfId="5002" priority="6918" operator="containsText" text="SÁB">
      <formula>NOT(ISERROR(SEARCH("SÁB",#REF!)))</formula>
    </cfRule>
    <cfRule type="containsText" priority="6917" operator="containsText" text="DOM">
      <formula>NOT(ISERROR(SEARCH("DOM",#REF!)))</formula>
    </cfRule>
    <cfRule type="containsText" dxfId="5001" priority="6916" operator="containsText" text="DOM">
      <formula>NOT(ISERROR(SEARCH("DOM",#REF!)))</formula>
    </cfRule>
  </conditionalFormatting>
  <conditionalFormatting sqref="FU47">
    <cfRule type="colorScale" priority="6907">
      <colorScale>
        <cfvo type="min"/>
        <cfvo type="max"/>
        <color rgb="FFFF7128"/>
        <color rgb="FFFFEF9C"/>
      </colorScale>
    </cfRule>
    <cfRule type="containsText" dxfId="5000" priority="6908" operator="containsText" text="SAB">
      <formula>NOT(ISERROR(SEARCH("SAB",#REF!)))</formula>
    </cfRule>
  </conditionalFormatting>
  <conditionalFormatting sqref="FU47:FU48">
    <cfRule type="containsText" dxfId="4999" priority="6898" operator="containsText" text="DOM">
      <formula>NOT(ISERROR(SEARCH("DOM",#REF!)))</formula>
    </cfRule>
    <cfRule type="containsText" priority="6899" operator="containsText" text="DOM">
      <formula>NOT(ISERROR(SEARCH("DOM",#REF!)))</formula>
    </cfRule>
    <cfRule type="containsText" dxfId="4998" priority="6900" operator="containsText" text="SÁB">
      <formula>NOT(ISERROR(SEARCH("SÁB",#REF!)))</formula>
    </cfRule>
  </conditionalFormatting>
  <conditionalFormatting sqref="FU48">
    <cfRule type="containsText" dxfId="4997" priority="6911" operator="containsText" text="SAB">
      <formula>NOT(ISERROR(SEARCH("SAB",#REF!)))</formula>
    </cfRule>
    <cfRule type="containsText" dxfId="4996" priority="6910" operator="containsText" text="SÁB">
      <formula>NOT(ISERROR(SEARCH("SÁB",#REF!)))</formula>
    </cfRule>
    <cfRule type="colorScale" priority="6909">
      <colorScale>
        <cfvo type="min"/>
        <cfvo type="max"/>
        <color rgb="FFFF7128"/>
        <color rgb="FFFFEF9C"/>
      </colorScale>
    </cfRule>
  </conditionalFormatting>
  <conditionalFormatting sqref="FU50">
    <cfRule type="containsText" dxfId="4995" priority="6906" operator="containsText" text="SAB">
      <formula>NOT(ISERROR(SEARCH("SAB",#REF!)))</formula>
    </cfRule>
    <cfRule type="containsText" priority="6902" operator="containsText" text="DOM">
      <formula>NOT(ISERROR(SEARCH("DOM",#REF!)))</formula>
    </cfRule>
    <cfRule type="containsText" dxfId="4994" priority="6903" operator="containsText" text="SÁB">
      <formula>NOT(ISERROR(SEARCH("SÁB",#REF!)))</formula>
    </cfRule>
    <cfRule type="colorScale" priority="6904">
      <colorScale>
        <cfvo type="min"/>
        <cfvo type="max"/>
        <color rgb="FFFF7128"/>
        <color rgb="FFFFEF9C"/>
      </colorScale>
    </cfRule>
    <cfRule type="containsText" dxfId="4993" priority="6905" operator="containsText" text="SÁB">
      <formula>NOT(ISERROR(SEARCH("SÁB",#REF!)))</formula>
    </cfRule>
    <cfRule type="containsText" dxfId="4992" priority="6901" operator="containsText" text="DOM">
      <formula>NOT(ISERROR(SEARCH("DOM",#REF!)))</formula>
    </cfRule>
  </conditionalFormatting>
  <conditionalFormatting sqref="FX26">
    <cfRule type="containsText" dxfId="4991" priority="6886" operator="containsText" text="SÁB">
      <formula>NOT(ISERROR(SEARCH("SÁB",#REF!)))</formula>
    </cfRule>
    <cfRule type="containsText" priority="6885" operator="containsText" text="DOM">
      <formula>NOT(ISERROR(SEARCH("DOM",#REF!)))</formula>
    </cfRule>
    <cfRule type="containsText" dxfId="4990" priority="6884" operator="containsText" text="DOM">
      <formula>NOT(ISERROR(SEARCH("DOM",#REF!)))</formula>
    </cfRule>
    <cfRule type="containsText" dxfId="4989" priority="6896" operator="containsText" text="SAB">
      <formula>NOT(ISERROR(SEARCH("SAB",#REF!)))</formula>
    </cfRule>
    <cfRule type="containsText" dxfId="4988" priority="6887" operator="containsText" text="SAB">
      <formula>NOT(ISERROR(SEARCH("SAB",#REF!)))</formula>
    </cfRule>
    <cfRule type="containsText" dxfId="4987" priority="6895" operator="containsText" text="SÁB">
      <formula>NOT(ISERROR(SEARCH("SÁB",#REF!)))</formula>
    </cfRule>
    <cfRule type="colorScale" priority="6894">
      <colorScale>
        <cfvo type="min"/>
        <cfvo type="max"/>
        <color rgb="FFFF7128"/>
        <color rgb="FFFFEF9C"/>
      </colorScale>
    </cfRule>
    <cfRule type="colorScale" priority="6897">
      <colorScale>
        <cfvo type="min"/>
        <cfvo type="max"/>
        <color rgb="FFFF7128"/>
        <color rgb="FFFFEF9C"/>
      </colorScale>
    </cfRule>
  </conditionalFormatting>
  <conditionalFormatting sqref="FX28">
    <cfRule type="containsText" dxfId="4986" priority="6892" operator="containsText" text="SÁB">
      <formula>NOT(ISERROR(SEARCH("SÁB",#REF!)))</formula>
    </cfRule>
    <cfRule type="containsText" dxfId="4985" priority="6893" operator="containsText" text="SAB">
      <formula>NOT(ISERROR(SEARCH("SAB",#REF!)))</formula>
    </cfRule>
    <cfRule type="colorScale" priority="6891">
      <colorScale>
        <cfvo type="min"/>
        <cfvo type="max"/>
        <color rgb="FFFF7128"/>
        <color rgb="FFFFEF9C"/>
      </colorScale>
    </cfRule>
    <cfRule type="containsText" dxfId="4984" priority="6890" operator="containsText" text="SÁB">
      <formula>NOT(ISERROR(SEARCH("SÁB",#REF!)))</formula>
    </cfRule>
    <cfRule type="containsText" priority="6889" operator="containsText" text="DOM">
      <formula>NOT(ISERROR(SEARCH("DOM",#REF!)))</formula>
    </cfRule>
    <cfRule type="containsText" dxfId="4983" priority="6888" operator="containsText" text="DOM">
      <formula>NOT(ISERROR(SEARCH("DOM",#REF!)))</formula>
    </cfRule>
  </conditionalFormatting>
  <conditionalFormatting sqref="FX33">
    <cfRule type="colorScale" priority="6883">
      <colorScale>
        <cfvo type="min"/>
        <cfvo type="max"/>
        <color rgb="FFFF7128"/>
        <color rgb="FFFFEF9C"/>
      </colorScale>
    </cfRule>
    <cfRule type="containsText" dxfId="4982" priority="6872" operator="containsText" text="SÁB">
      <formula>NOT(ISERROR(SEARCH("SÁB",#REF!)))</formula>
    </cfRule>
    <cfRule type="containsText" dxfId="4981" priority="6873" operator="containsText" text="SAB">
      <formula>NOT(ISERROR(SEARCH("SAB",#REF!)))</formula>
    </cfRule>
    <cfRule type="containsText" dxfId="4980" priority="6870" operator="containsText" text="DOM">
      <formula>NOT(ISERROR(SEARCH("DOM",#REF!)))</formula>
    </cfRule>
    <cfRule type="containsText" priority="6871" operator="containsText" text="DOM">
      <formula>NOT(ISERROR(SEARCH("DOM",#REF!)))</formula>
    </cfRule>
    <cfRule type="colorScale" priority="6880">
      <colorScale>
        <cfvo type="min"/>
        <cfvo type="max"/>
        <color rgb="FFFF7128"/>
        <color rgb="FFFFEF9C"/>
      </colorScale>
    </cfRule>
    <cfRule type="containsText" dxfId="4979" priority="6881" operator="containsText" text="SÁB">
      <formula>NOT(ISERROR(SEARCH("SÁB",#REF!)))</formula>
    </cfRule>
    <cfRule type="containsText" dxfId="4978" priority="6882" operator="containsText" text="SAB">
      <formula>NOT(ISERROR(SEARCH("SAB",#REF!)))</formula>
    </cfRule>
  </conditionalFormatting>
  <conditionalFormatting sqref="FX35">
    <cfRule type="containsText" dxfId="4977" priority="6876" operator="containsText" text="SÁB">
      <formula>NOT(ISERROR(SEARCH("SÁB",#REF!)))</formula>
    </cfRule>
    <cfRule type="colorScale" priority="6877">
      <colorScale>
        <cfvo type="min"/>
        <cfvo type="max"/>
        <color rgb="FFFF7128"/>
        <color rgb="FFFFEF9C"/>
      </colorScale>
    </cfRule>
    <cfRule type="containsText" dxfId="4976" priority="6878" operator="containsText" text="SÁB">
      <formula>NOT(ISERROR(SEARCH("SÁB",#REF!)))</formula>
    </cfRule>
    <cfRule type="containsText" dxfId="4975" priority="6879" operator="containsText" text="SAB">
      <formula>NOT(ISERROR(SEARCH("SAB",#REF!)))</formula>
    </cfRule>
    <cfRule type="containsText" dxfId="4974" priority="6874" operator="containsText" text="DOM">
      <formula>NOT(ISERROR(SEARCH("DOM",#REF!)))</formula>
    </cfRule>
    <cfRule type="containsText" priority="6875" operator="containsText" text="DOM">
      <formula>NOT(ISERROR(SEARCH("DOM",#REF!)))</formula>
    </cfRule>
  </conditionalFormatting>
  <conditionalFormatting sqref="FX40">
    <cfRule type="containsText" dxfId="4973" priority="6856" operator="containsText" text="DOM">
      <formula>NOT(ISERROR(SEARCH("DOM",#REF!)))</formula>
    </cfRule>
    <cfRule type="containsText" dxfId="4972" priority="6868" operator="containsText" text="SAB">
      <formula>NOT(ISERROR(SEARCH("SAB",#REF!)))</formula>
    </cfRule>
    <cfRule type="containsText" dxfId="4971" priority="6867" operator="containsText" text="SÁB">
      <formula>NOT(ISERROR(SEARCH("SÁB",#REF!)))</formula>
    </cfRule>
    <cfRule type="colorScale" priority="6866">
      <colorScale>
        <cfvo type="min"/>
        <cfvo type="max"/>
        <color rgb="FFFF7128"/>
        <color rgb="FFFFEF9C"/>
      </colorScale>
    </cfRule>
    <cfRule type="containsText" dxfId="4970" priority="6858" operator="containsText" text="SÁB">
      <formula>NOT(ISERROR(SEARCH("SÁB",#REF!)))</formula>
    </cfRule>
    <cfRule type="containsText" dxfId="4969" priority="6859" operator="containsText" text="SAB">
      <formula>NOT(ISERROR(SEARCH("SAB",#REF!)))</formula>
    </cfRule>
    <cfRule type="colorScale" priority="6869">
      <colorScale>
        <cfvo type="min"/>
        <cfvo type="max"/>
        <color rgb="FFFF7128"/>
        <color rgb="FFFFEF9C"/>
      </colorScale>
    </cfRule>
    <cfRule type="containsText" priority="6857" operator="containsText" text="DOM">
      <formula>NOT(ISERROR(SEARCH("DOM",#REF!)))</formula>
    </cfRule>
  </conditionalFormatting>
  <conditionalFormatting sqref="FX42">
    <cfRule type="containsText" dxfId="4968" priority="6862" operator="containsText" text="SÁB">
      <formula>NOT(ISERROR(SEARCH("SÁB",#REF!)))</formula>
    </cfRule>
    <cfRule type="containsText" dxfId="4967" priority="6865" operator="containsText" text="SAB">
      <formula>NOT(ISERROR(SEARCH("SAB",#REF!)))</formula>
    </cfRule>
    <cfRule type="containsText" dxfId="4966" priority="6864" operator="containsText" text="SÁB">
      <formula>NOT(ISERROR(SEARCH("SÁB",#REF!)))</formula>
    </cfRule>
    <cfRule type="colorScale" priority="6863">
      <colorScale>
        <cfvo type="min"/>
        <cfvo type="max"/>
        <color rgb="FFFF7128"/>
        <color rgb="FFFFEF9C"/>
      </colorScale>
    </cfRule>
    <cfRule type="containsText" priority="6861" operator="containsText" text="DOM">
      <formula>NOT(ISERROR(SEARCH("DOM",#REF!)))</formula>
    </cfRule>
    <cfRule type="containsText" dxfId="4965" priority="6860" operator="containsText" text="DOM">
      <formula>NOT(ISERROR(SEARCH("DOM",#REF!)))</formula>
    </cfRule>
  </conditionalFormatting>
  <conditionalFormatting sqref="FX47">
    <cfRule type="containsText" dxfId="4964" priority="6852" operator="containsText" text="SAB">
      <formula>NOT(ISERROR(SEARCH("SAB",#REF!)))</formula>
    </cfRule>
    <cfRule type="colorScale" priority="6851">
      <colorScale>
        <cfvo type="min"/>
        <cfvo type="max"/>
        <color rgb="FFFF7128"/>
        <color rgb="FFFFEF9C"/>
      </colorScale>
    </cfRule>
  </conditionalFormatting>
  <conditionalFormatting sqref="FX47:FX48">
    <cfRule type="containsText" dxfId="4963" priority="6844" operator="containsText" text="SÁB">
      <formula>NOT(ISERROR(SEARCH("SÁB",#REF!)))</formula>
    </cfRule>
    <cfRule type="containsText" priority="6843" operator="containsText" text="DOM">
      <formula>NOT(ISERROR(SEARCH("DOM",#REF!)))</formula>
    </cfRule>
    <cfRule type="containsText" dxfId="4962" priority="6842" operator="containsText" text="DOM">
      <formula>NOT(ISERROR(SEARCH("DOM",#REF!)))</formula>
    </cfRule>
  </conditionalFormatting>
  <conditionalFormatting sqref="FX48">
    <cfRule type="containsText" dxfId="4961" priority="6855" operator="containsText" text="SAB">
      <formula>NOT(ISERROR(SEARCH("SAB",#REF!)))</formula>
    </cfRule>
    <cfRule type="colorScale" priority="6853">
      <colorScale>
        <cfvo type="min"/>
        <cfvo type="max"/>
        <color rgb="FFFF7128"/>
        <color rgb="FFFFEF9C"/>
      </colorScale>
    </cfRule>
    <cfRule type="containsText" dxfId="4960" priority="6854" operator="containsText" text="SÁB">
      <formula>NOT(ISERROR(SEARCH("SÁB",#REF!)))</formula>
    </cfRule>
  </conditionalFormatting>
  <conditionalFormatting sqref="FX50">
    <cfRule type="colorScale" priority="6848">
      <colorScale>
        <cfvo type="min"/>
        <cfvo type="max"/>
        <color rgb="FFFF7128"/>
        <color rgb="FFFFEF9C"/>
      </colorScale>
    </cfRule>
    <cfRule type="containsText" dxfId="4959" priority="6847" operator="containsText" text="SÁB">
      <formula>NOT(ISERROR(SEARCH("SÁB",#REF!)))</formula>
    </cfRule>
    <cfRule type="containsText" priority="6846" operator="containsText" text="DOM">
      <formula>NOT(ISERROR(SEARCH("DOM",#REF!)))</formula>
    </cfRule>
    <cfRule type="containsText" dxfId="4958" priority="6845" operator="containsText" text="DOM">
      <formula>NOT(ISERROR(SEARCH("DOM",#REF!)))</formula>
    </cfRule>
    <cfRule type="containsText" dxfId="4957" priority="6849" operator="containsText" text="SÁB">
      <formula>NOT(ISERROR(SEARCH("SÁB",#REF!)))</formula>
    </cfRule>
    <cfRule type="containsText" dxfId="4956" priority="6850" operator="containsText" text="SAB">
      <formula>NOT(ISERROR(SEARCH("SAB",#REF!)))</formula>
    </cfRule>
  </conditionalFormatting>
  <conditionalFormatting sqref="GA26">
    <cfRule type="containsText" dxfId="4955" priority="6839" operator="containsText" text="SÁB">
      <formula>NOT(ISERROR(SEARCH("SÁB",#REF!)))</formula>
    </cfRule>
    <cfRule type="containsText" dxfId="4954" priority="6840" operator="containsText" text="SAB">
      <formula>NOT(ISERROR(SEARCH("SAB",#REF!)))</formula>
    </cfRule>
    <cfRule type="colorScale" priority="6841">
      <colorScale>
        <cfvo type="min"/>
        <cfvo type="max"/>
        <color rgb="FFFF7128"/>
        <color rgb="FFFFEF9C"/>
      </colorScale>
    </cfRule>
    <cfRule type="containsText" dxfId="4953" priority="6830" operator="containsText" text="SÁB">
      <formula>NOT(ISERROR(SEARCH("SÁB",#REF!)))</formula>
    </cfRule>
    <cfRule type="containsText" priority="6829" operator="containsText" text="DOM">
      <formula>NOT(ISERROR(SEARCH("DOM",#REF!)))</formula>
    </cfRule>
    <cfRule type="containsText" dxfId="4952" priority="6828" operator="containsText" text="DOM">
      <formula>NOT(ISERROR(SEARCH("DOM",#REF!)))</formula>
    </cfRule>
    <cfRule type="containsText" dxfId="4951" priority="6831" operator="containsText" text="SAB">
      <formula>NOT(ISERROR(SEARCH("SAB",#REF!)))</formula>
    </cfRule>
    <cfRule type="colorScale" priority="6838">
      <colorScale>
        <cfvo type="min"/>
        <cfvo type="max"/>
        <color rgb="FFFF7128"/>
        <color rgb="FFFFEF9C"/>
      </colorScale>
    </cfRule>
  </conditionalFormatting>
  <conditionalFormatting sqref="GA28">
    <cfRule type="containsText" dxfId="4950" priority="6832" operator="containsText" text="DOM">
      <formula>NOT(ISERROR(SEARCH("DOM",#REF!)))</formula>
    </cfRule>
    <cfRule type="containsText" dxfId="4949" priority="6834" operator="containsText" text="SÁB">
      <formula>NOT(ISERROR(SEARCH("SÁB",#REF!)))</formula>
    </cfRule>
    <cfRule type="colorScale" priority="6835">
      <colorScale>
        <cfvo type="min"/>
        <cfvo type="max"/>
        <color rgb="FFFF7128"/>
        <color rgb="FFFFEF9C"/>
      </colorScale>
    </cfRule>
    <cfRule type="containsText" dxfId="4948" priority="6836" operator="containsText" text="SÁB">
      <formula>NOT(ISERROR(SEARCH("SÁB",#REF!)))</formula>
    </cfRule>
    <cfRule type="containsText" dxfId="4947" priority="6837" operator="containsText" text="SAB">
      <formula>NOT(ISERROR(SEARCH("SAB",#REF!)))</formula>
    </cfRule>
    <cfRule type="containsText" priority="6833" operator="containsText" text="DOM">
      <formula>NOT(ISERROR(SEARCH("DOM",#REF!)))</formula>
    </cfRule>
  </conditionalFormatting>
  <conditionalFormatting sqref="GA33">
    <cfRule type="containsText" dxfId="4946" priority="6816" operator="containsText" text="SÁB">
      <formula>NOT(ISERROR(SEARCH("SÁB",#REF!)))</formula>
    </cfRule>
    <cfRule type="containsText" dxfId="4945" priority="6817" operator="containsText" text="SAB">
      <formula>NOT(ISERROR(SEARCH("SAB",#REF!)))</formula>
    </cfRule>
    <cfRule type="colorScale" priority="6824">
      <colorScale>
        <cfvo type="min"/>
        <cfvo type="max"/>
        <color rgb="FFFF7128"/>
        <color rgb="FFFFEF9C"/>
      </colorScale>
    </cfRule>
    <cfRule type="containsText" dxfId="4944" priority="6825" operator="containsText" text="SÁB">
      <formula>NOT(ISERROR(SEARCH("SÁB",#REF!)))</formula>
    </cfRule>
    <cfRule type="containsText" dxfId="4943" priority="6826" operator="containsText" text="SAB">
      <formula>NOT(ISERROR(SEARCH("SAB",#REF!)))</formula>
    </cfRule>
    <cfRule type="colorScale" priority="6827">
      <colorScale>
        <cfvo type="min"/>
        <cfvo type="max"/>
        <color rgb="FFFF7128"/>
        <color rgb="FFFFEF9C"/>
      </colorScale>
    </cfRule>
    <cfRule type="containsText" dxfId="4942" priority="6814" operator="containsText" text="DOM">
      <formula>NOT(ISERROR(SEARCH("DOM",#REF!)))</formula>
    </cfRule>
    <cfRule type="containsText" priority="6815" operator="containsText" text="DOM">
      <formula>NOT(ISERROR(SEARCH("DOM",#REF!)))</formula>
    </cfRule>
  </conditionalFormatting>
  <conditionalFormatting sqref="GA35">
    <cfRule type="containsText" dxfId="4941" priority="6823" operator="containsText" text="SAB">
      <formula>NOT(ISERROR(SEARCH("SAB",#REF!)))</formula>
    </cfRule>
    <cfRule type="colorScale" priority="6821">
      <colorScale>
        <cfvo type="min"/>
        <cfvo type="max"/>
        <color rgb="FFFF7128"/>
        <color rgb="FFFFEF9C"/>
      </colorScale>
    </cfRule>
    <cfRule type="containsText" dxfId="4940" priority="6820" operator="containsText" text="SÁB">
      <formula>NOT(ISERROR(SEARCH("SÁB",#REF!)))</formula>
    </cfRule>
    <cfRule type="containsText" priority="6819" operator="containsText" text="DOM">
      <formula>NOT(ISERROR(SEARCH("DOM",#REF!)))</formula>
    </cfRule>
    <cfRule type="containsText" dxfId="4939" priority="6818" operator="containsText" text="DOM">
      <formula>NOT(ISERROR(SEARCH("DOM",#REF!)))</formula>
    </cfRule>
    <cfRule type="containsText" dxfId="4938" priority="6822" operator="containsText" text="SÁB">
      <formula>NOT(ISERROR(SEARCH("SÁB",#REF!)))</formula>
    </cfRule>
  </conditionalFormatting>
  <conditionalFormatting sqref="GA40">
    <cfRule type="containsText" dxfId="4937" priority="6811" operator="containsText" text="SÁB">
      <formula>NOT(ISERROR(SEARCH("SÁB",#REF!)))</formula>
    </cfRule>
    <cfRule type="containsText" dxfId="4936" priority="6812" operator="containsText" text="SAB">
      <formula>NOT(ISERROR(SEARCH("SAB",#REF!)))</formula>
    </cfRule>
    <cfRule type="colorScale" priority="6813">
      <colorScale>
        <cfvo type="min"/>
        <cfvo type="max"/>
        <color rgb="FFFF7128"/>
        <color rgb="FFFFEF9C"/>
      </colorScale>
    </cfRule>
    <cfRule type="colorScale" priority="6810">
      <colorScale>
        <cfvo type="min"/>
        <cfvo type="max"/>
        <color rgb="FFFF7128"/>
        <color rgb="FFFFEF9C"/>
      </colorScale>
    </cfRule>
    <cfRule type="containsText" dxfId="4935" priority="6800" operator="containsText" text="DOM">
      <formula>NOT(ISERROR(SEARCH("DOM",#REF!)))</formula>
    </cfRule>
    <cfRule type="containsText" priority="6801" operator="containsText" text="DOM">
      <formula>NOT(ISERROR(SEARCH("DOM",#REF!)))</formula>
    </cfRule>
    <cfRule type="containsText" dxfId="4934" priority="6802" operator="containsText" text="SÁB">
      <formula>NOT(ISERROR(SEARCH("SÁB",#REF!)))</formula>
    </cfRule>
    <cfRule type="containsText" dxfId="4933" priority="6803" operator="containsText" text="SAB">
      <formula>NOT(ISERROR(SEARCH("SAB",#REF!)))</formula>
    </cfRule>
  </conditionalFormatting>
  <conditionalFormatting sqref="GA42">
    <cfRule type="colorScale" priority="6807">
      <colorScale>
        <cfvo type="min"/>
        <cfvo type="max"/>
        <color rgb="FFFF7128"/>
        <color rgb="FFFFEF9C"/>
      </colorScale>
    </cfRule>
    <cfRule type="containsText" dxfId="4932" priority="6806" operator="containsText" text="SÁB">
      <formula>NOT(ISERROR(SEARCH("SÁB",#REF!)))</formula>
    </cfRule>
    <cfRule type="containsText" priority="6805" operator="containsText" text="DOM">
      <formula>NOT(ISERROR(SEARCH("DOM",#REF!)))</formula>
    </cfRule>
    <cfRule type="containsText" dxfId="4931" priority="6804" operator="containsText" text="DOM">
      <formula>NOT(ISERROR(SEARCH("DOM",#REF!)))</formula>
    </cfRule>
    <cfRule type="containsText" dxfId="4930" priority="6809" operator="containsText" text="SAB">
      <formula>NOT(ISERROR(SEARCH("SAB",#REF!)))</formula>
    </cfRule>
    <cfRule type="containsText" dxfId="4929" priority="6808" operator="containsText" text="SÁB">
      <formula>NOT(ISERROR(SEARCH("SÁB",#REF!)))</formula>
    </cfRule>
  </conditionalFormatting>
  <conditionalFormatting sqref="GA47">
    <cfRule type="colorScale" priority="6795">
      <colorScale>
        <cfvo type="min"/>
        <cfvo type="max"/>
        <color rgb="FFFF7128"/>
        <color rgb="FFFFEF9C"/>
      </colorScale>
    </cfRule>
    <cfRule type="containsText" dxfId="4928" priority="6796" operator="containsText" text="SAB">
      <formula>NOT(ISERROR(SEARCH("SAB",#REF!)))</formula>
    </cfRule>
  </conditionalFormatting>
  <conditionalFormatting sqref="GA47:GA48">
    <cfRule type="containsText" dxfId="4927" priority="6786" operator="containsText" text="DOM">
      <formula>NOT(ISERROR(SEARCH("DOM",#REF!)))</formula>
    </cfRule>
    <cfRule type="containsText" priority="6787" operator="containsText" text="DOM">
      <formula>NOT(ISERROR(SEARCH("DOM",#REF!)))</formula>
    </cfRule>
    <cfRule type="containsText" dxfId="4926" priority="6788" operator="containsText" text="SÁB">
      <formula>NOT(ISERROR(SEARCH("SÁB",#REF!)))</formula>
    </cfRule>
  </conditionalFormatting>
  <conditionalFormatting sqref="GA48">
    <cfRule type="colorScale" priority="6797">
      <colorScale>
        <cfvo type="min"/>
        <cfvo type="max"/>
        <color rgb="FFFF7128"/>
        <color rgb="FFFFEF9C"/>
      </colorScale>
    </cfRule>
    <cfRule type="containsText" dxfId="4925" priority="6798" operator="containsText" text="SÁB">
      <formula>NOT(ISERROR(SEARCH("SÁB",#REF!)))</formula>
    </cfRule>
    <cfRule type="containsText" dxfId="4924" priority="6799" operator="containsText" text="SAB">
      <formula>NOT(ISERROR(SEARCH("SAB",#REF!)))</formula>
    </cfRule>
  </conditionalFormatting>
  <conditionalFormatting sqref="GA50">
    <cfRule type="containsText" dxfId="4923" priority="6794" operator="containsText" text="SAB">
      <formula>NOT(ISERROR(SEARCH("SAB",#REF!)))</formula>
    </cfRule>
    <cfRule type="containsText" dxfId="4922" priority="6789" operator="containsText" text="DOM">
      <formula>NOT(ISERROR(SEARCH("DOM",#REF!)))</formula>
    </cfRule>
    <cfRule type="containsText" priority="6790" operator="containsText" text="DOM">
      <formula>NOT(ISERROR(SEARCH("DOM",#REF!)))</formula>
    </cfRule>
    <cfRule type="containsText" dxfId="4921" priority="6791" operator="containsText" text="SÁB">
      <formula>NOT(ISERROR(SEARCH("SÁB",#REF!)))</formula>
    </cfRule>
    <cfRule type="colorScale" priority="6792">
      <colorScale>
        <cfvo type="min"/>
        <cfvo type="max"/>
        <color rgb="FFFF7128"/>
        <color rgb="FFFFEF9C"/>
      </colorScale>
    </cfRule>
    <cfRule type="containsText" dxfId="4920" priority="6793" operator="containsText" text="SÁB">
      <formula>NOT(ISERROR(SEARCH("SÁB",#REF!)))</formula>
    </cfRule>
  </conditionalFormatting>
  <conditionalFormatting sqref="GD26">
    <cfRule type="containsText" dxfId="4919" priority="6774" operator="containsText" text="SÁB">
      <formula>NOT(ISERROR(SEARCH("SÁB",#REF!)))</formula>
    </cfRule>
    <cfRule type="containsText" priority="6773" operator="containsText" text="DOM">
      <formula>NOT(ISERROR(SEARCH("DOM",#REF!)))</formula>
    </cfRule>
    <cfRule type="containsText" dxfId="4918" priority="6772" operator="containsText" text="DOM">
      <formula>NOT(ISERROR(SEARCH("DOM",#REF!)))</formula>
    </cfRule>
    <cfRule type="colorScale" priority="6782">
      <colorScale>
        <cfvo type="min"/>
        <cfvo type="max"/>
        <color rgb="FFFF7128"/>
        <color rgb="FFFFEF9C"/>
      </colorScale>
    </cfRule>
    <cfRule type="containsText" dxfId="4917" priority="6783" operator="containsText" text="SÁB">
      <formula>NOT(ISERROR(SEARCH("SÁB",#REF!)))</formula>
    </cfRule>
    <cfRule type="containsText" dxfId="4916" priority="6784" operator="containsText" text="SAB">
      <formula>NOT(ISERROR(SEARCH("SAB",#REF!)))</formula>
    </cfRule>
    <cfRule type="colorScale" priority="6785">
      <colorScale>
        <cfvo type="min"/>
        <cfvo type="max"/>
        <color rgb="FFFF7128"/>
        <color rgb="FFFFEF9C"/>
      </colorScale>
    </cfRule>
    <cfRule type="containsText" dxfId="4915" priority="6775" operator="containsText" text="SAB">
      <formula>NOT(ISERROR(SEARCH("SAB",#REF!)))</formula>
    </cfRule>
  </conditionalFormatting>
  <conditionalFormatting sqref="GD28">
    <cfRule type="containsText" dxfId="4914" priority="6780" operator="containsText" text="SÁB">
      <formula>NOT(ISERROR(SEARCH("SÁB",#REF!)))</formula>
    </cfRule>
    <cfRule type="colorScale" priority="6779">
      <colorScale>
        <cfvo type="min"/>
        <cfvo type="max"/>
        <color rgb="FFFF7128"/>
        <color rgb="FFFFEF9C"/>
      </colorScale>
    </cfRule>
    <cfRule type="containsText" dxfId="4913" priority="6778" operator="containsText" text="SÁB">
      <formula>NOT(ISERROR(SEARCH("SÁB",#REF!)))</formula>
    </cfRule>
    <cfRule type="containsText" priority="6777" operator="containsText" text="DOM">
      <formula>NOT(ISERROR(SEARCH("DOM",#REF!)))</formula>
    </cfRule>
    <cfRule type="containsText" dxfId="4912" priority="6776" operator="containsText" text="DOM">
      <formula>NOT(ISERROR(SEARCH("DOM",#REF!)))</formula>
    </cfRule>
    <cfRule type="containsText" dxfId="4911" priority="6781" operator="containsText" text="SAB">
      <formula>NOT(ISERROR(SEARCH("SAB",#REF!)))</formula>
    </cfRule>
  </conditionalFormatting>
  <conditionalFormatting sqref="GD33">
    <cfRule type="colorScale" priority="6771">
      <colorScale>
        <cfvo type="min"/>
        <cfvo type="max"/>
        <color rgb="FFFF7128"/>
        <color rgb="FFFFEF9C"/>
      </colorScale>
    </cfRule>
    <cfRule type="containsText" dxfId="4910" priority="6770" operator="containsText" text="SAB">
      <formula>NOT(ISERROR(SEARCH("SAB",#REF!)))</formula>
    </cfRule>
    <cfRule type="containsText" dxfId="4909" priority="6769" operator="containsText" text="SÁB">
      <formula>NOT(ISERROR(SEARCH("SÁB",#REF!)))</formula>
    </cfRule>
    <cfRule type="colorScale" priority="6768">
      <colorScale>
        <cfvo type="min"/>
        <cfvo type="max"/>
        <color rgb="FFFF7128"/>
        <color rgb="FFFFEF9C"/>
      </colorScale>
    </cfRule>
    <cfRule type="containsText" dxfId="4908" priority="6761" operator="containsText" text="SAB">
      <formula>NOT(ISERROR(SEARCH("SAB",#REF!)))</formula>
    </cfRule>
    <cfRule type="containsText" dxfId="4907" priority="6760" operator="containsText" text="SÁB">
      <formula>NOT(ISERROR(SEARCH("SÁB",#REF!)))</formula>
    </cfRule>
    <cfRule type="containsText" priority="6759" operator="containsText" text="DOM">
      <formula>NOT(ISERROR(SEARCH("DOM",#REF!)))</formula>
    </cfRule>
    <cfRule type="containsText" dxfId="4906" priority="6758" operator="containsText" text="DOM">
      <formula>NOT(ISERROR(SEARCH("DOM",#REF!)))</formula>
    </cfRule>
  </conditionalFormatting>
  <conditionalFormatting sqref="GD35">
    <cfRule type="containsText" dxfId="4905" priority="6767" operator="containsText" text="SAB">
      <formula>NOT(ISERROR(SEARCH("SAB",#REF!)))</formula>
    </cfRule>
    <cfRule type="containsText" dxfId="4904" priority="6766" operator="containsText" text="SÁB">
      <formula>NOT(ISERROR(SEARCH("SÁB",#REF!)))</formula>
    </cfRule>
    <cfRule type="colorScale" priority="6765">
      <colorScale>
        <cfvo type="min"/>
        <cfvo type="max"/>
        <color rgb="FFFF7128"/>
        <color rgb="FFFFEF9C"/>
      </colorScale>
    </cfRule>
    <cfRule type="containsText" dxfId="4903" priority="6764" operator="containsText" text="SÁB">
      <formula>NOT(ISERROR(SEARCH("SÁB",#REF!)))</formula>
    </cfRule>
    <cfRule type="containsText" priority="6763" operator="containsText" text="DOM">
      <formula>NOT(ISERROR(SEARCH("DOM",#REF!)))</formula>
    </cfRule>
    <cfRule type="containsText" dxfId="4902" priority="6762" operator="containsText" text="DOM">
      <formula>NOT(ISERROR(SEARCH("DOM",#REF!)))</formula>
    </cfRule>
  </conditionalFormatting>
  <conditionalFormatting sqref="GD40">
    <cfRule type="colorScale" priority="6757">
      <colorScale>
        <cfvo type="min"/>
        <cfvo type="max"/>
        <color rgb="FFFF7128"/>
        <color rgb="FFFFEF9C"/>
      </colorScale>
    </cfRule>
    <cfRule type="containsText" dxfId="4901" priority="6756" operator="containsText" text="SAB">
      <formula>NOT(ISERROR(SEARCH("SAB",#REF!)))</formula>
    </cfRule>
    <cfRule type="containsText" dxfId="4900" priority="6755" operator="containsText" text="SÁB">
      <formula>NOT(ISERROR(SEARCH("SÁB",#REF!)))</formula>
    </cfRule>
    <cfRule type="colorScale" priority="6754">
      <colorScale>
        <cfvo type="min"/>
        <cfvo type="max"/>
        <color rgb="FFFF7128"/>
        <color rgb="FFFFEF9C"/>
      </colorScale>
    </cfRule>
    <cfRule type="containsText" dxfId="4899" priority="6747" operator="containsText" text="SAB">
      <formula>NOT(ISERROR(SEARCH("SAB",#REF!)))</formula>
    </cfRule>
    <cfRule type="containsText" dxfId="4898" priority="6746" operator="containsText" text="SÁB">
      <formula>NOT(ISERROR(SEARCH("SÁB",#REF!)))</formula>
    </cfRule>
    <cfRule type="containsText" priority="6745" operator="containsText" text="DOM">
      <formula>NOT(ISERROR(SEARCH("DOM",#REF!)))</formula>
    </cfRule>
    <cfRule type="containsText" dxfId="4897" priority="6744" operator="containsText" text="DOM">
      <formula>NOT(ISERROR(SEARCH("DOM",#REF!)))</formula>
    </cfRule>
  </conditionalFormatting>
  <conditionalFormatting sqref="GD42">
    <cfRule type="containsText" priority="6749" operator="containsText" text="DOM">
      <formula>NOT(ISERROR(SEARCH("DOM",#REF!)))</formula>
    </cfRule>
    <cfRule type="containsText" dxfId="4896" priority="6748" operator="containsText" text="DOM">
      <formula>NOT(ISERROR(SEARCH("DOM",#REF!)))</formula>
    </cfRule>
    <cfRule type="containsText" dxfId="4895" priority="6753" operator="containsText" text="SAB">
      <formula>NOT(ISERROR(SEARCH("SAB",#REF!)))</formula>
    </cfRule>
    <cfRule type="containsText" dxfId="4894" priority="6752" operator="containsText" text="SÁB">
      <formula>NOT(ISERROR(SEARCH("SÁB",#REF!)))</formula>
    </cfRule>
    <cfRule type="colorScale" priority="6751">
      <colorScale>
        <cfvo type="min"/>
        <cfvo type="max"/>
        <color rgb="FFFF7128"/>
        <color rgb="FFFFEF9C"/>
      </colorScale>
    </cfRule>
    <cfRule type="containsText" dxfId="4893" priority="6750" operator="containsText" text="SÁB">
      <formula>NOT(ISERROR(SEARCH("SÁB",#REF!)))</formula>
    </cfRule>
  </conditionalFormatting>
  <conditionalFormatting sqref="GD47">
    <cfRule type="containsText" dxfId="4892" priority="6740" operator="containsText" text="SAB">
      <formula>NOT(ISERROR(SEARCH("SAB",#REF!)))</formula>
    </cfRule>
    <cfRule type="colorScale" priority="6739">
      <colorScale>
        <cfvo type="min"/>
        <cfvo type="max"/>
        <color rgb="FFFF7128"/>
        <color rgb="FFFFEF9C"/>
      </colorScale>
    </cfRule>
  </conditionalFormatting>
  <conditionalFormatting sqref="GD47:GD48">
    <cfRule type="containsText" dxfId="4891" priority="6732" operator="containsText" text="SÁB">
      <formula>NOT(ISERROR(SEARCH("SÁB",#REF!)))</formula>
    </cfRule>
    <cfRule type="containsText" priority="6731" operator="containsText" text="DOM">
      <formula>NOT(ISERROR(SEARCH("DOM",#REF!)))</formula>
    </cfRule>
    <cfRule type="containsText" dxfId="4890" priority="6730" operator="containsText" text="DOM">
      <formula>NOT(ISERROR(SEARCH("DOM",#REF!)))</formula>
    </cfRule>
  </conditionalFormatting>
  <conditionalFormatting sqref="GD48">
    <cfRule type="containsText" dxfId="4889" priority="6743" operator="containsText" text="SAB">
      <formula>NOT(ISERROR(SEARCH("SAB",#REF!)))</formula>
    </cfRule>
    <cfRule type="containsText" dxfId="4888" priority="6742" operator="containsText" text="SÁB">
      <formula>NOT(ISERROR(SEARCH("SÁB",#REF!)))</formula>
    </cfRule>
    <cfRule type="colorScale" priority="6741">
      <colorScale>
        <cfvo type="min"/>
        <cfvo type="max"/>
        <color rgb="FFFF7128"/>
        <color rgb="FFFFEF9C"/>
      </colorScale>
    </cfRule>
  </conditionalFormatting>
  <conditionalFormatting sqref="GD50">
    <cfRule type="containsText" dxfId="4887" priority="6735" operator="containsText" text="SÁB">
      <formula>NOT(ISERROR(SEARCH("SÁB",#REF!)))</formula>
    </cfRule>
    <cfRule type="containsText" priority="6734" operator="containsText" text="DOM">
      <formula>NOT(ISERROR(SEARCH("DOM",#REF!)))</formula>
    </cfRule>
    <cfRule type="containsText" dxfId="4886" priority="6733" operator="containsText" text="DOM">
      <formula>NOT(ISERROR(SEARCH("DOM",#REF!)))</formula>
    </cfRule>
    <cfRule type="containsText" dxfId="4885" priority="6738" operator="containsText" text="SAB">
      <formula>NOT(ISERROR(SEARCH("SAB",#REF!)))</formula>
    </cfRule>
    <cfRule type="containsText" dxfId="4884" priority="6737" operator="containsText" text="SÁB">
      <formula>NOT(ISERROR(SEARCH("SÁB",#REF!)))</formula>
    </cfRule>
    <cfRule type="colorScale" priority="6736">
      <colorScale>
        <cfvo type="min"/>
        <cfvo type="max"/>
        <color rgb="FFFF7128"/>
        <color rgb="FFFFEF9C"/>
      </colorScale>
    </cfRule>
  </conditionalFormatting>
  <conditionalFormatting sqref="GG26">
    <cfRule type="colorScale" priority="6729">
      <colorScale>
        <cfvo type="min"/>
        <cfvo type="max"/>
        <color rgb="FFFF7128"/>
        <color rgb="FFFFEF9C"/>
      </colorScale>
    </cfRule>
    <cfRule type="containsText" dxfId="4883" priority="6728" operator="containsText" text="SAB">
      <formula>NOT(ISERROR(SEARCH("SAB",#REF!)))</formula>
    </cfRule>
    <cfRule type="containsText" dxfId="4882" priority="6727" operator="containsText" text="SÁB">
      <formula>NOT(ISERROR(SEARCH("SÁB",#REF!)))</formula>
    </cfRule>
    <cfRule type="colorScale" priority="6726">
      <colorScale>
        <cfvo type="min"/>
        <cfvo type="max"/>
        <color rgb="FFFF7128"/>
        <color rgb="FFFFEF9C"/>
      </colorScale>
    </cfRule>
    <cfRule type="containsText" dxfId="4881" priority="6719" operator="containsText" text="SAB">
      <formula>NOT(ISERROR(SEARCH("SAB",#REF!)))</formula>
    </cfRule>
    <cfRule type="containsText" dxfId="4880" priority="6718" operator="containsText" text="SÁB">
      <formula>NOT(ISERROR(SEARCH("SÁB",#REF!)))</formula>
    </cfRule>
    <cfRule type="containsText" priority="6717" operator="containsText" text="DOM">
      <formula>NOT(ISERROR(SEARCH("DOM",#REF!)))</formula>
    </cfRule>
    <cfRule type="containsText" dxfId="4879" priority="6716" operator="containsText" text="DOM">
      <formula>NOT(ISERROR(SEARCH("DOM",#REF!)))</formula>
    </cfRule>
  </conditionalFormatting>
  <conditionalFormatting sqref="GG28">
    <cfRule type="containsText" dxfId="4878" priority="6725" operator="containsText" text="SAB">
      <formula>NOT(ISERROR(SEARCH("SAB",#REF!)))</formula>
    </cfRule>
    <cfRule type="containsText" dxfId="4877" priority="6724" operator="containsText" text="SÁB">
      <formula>NOT(ISERROR(SEARCH("SÁB",#REF!)))</formula>
    </cfRule>
    <cfRule type="colorScale" priority="6723">
      <colorScale>
        <cfvo type="min"/>
        <cfvo type="max"/>
        <color rgb="FFFF7128"/>
        <color rgb="FFFFEF9C"/>
      </colorScale>
    </cfRule>
    <cfRule type="containsText" dxfId="4876" priority="6722" operator="containsText" text="SÁB">
      <formula>NOT(ISERROR(SEARCH("SÁB",#REF!)))</formula>
    </cfRule>
    <cfRule type="containsText" priority="6721" operator="containsText" text="DOM">
      <formula>NOT(ISERROR(SEARCH("DOM",#REF!)))</formula>
    </cfRule>
    <cfRule type="containsText" dxfId="4875" priority="6720" operator="containsText" text="DOM">
      <formula>NOT(ISERROR(SEARCH("DOM",#REF!)))</formula>
    </cfRule>
  </conditionalFormatting>
  <conditionalFormatting sqref="GG33">
    <cfRule type="colorScale" priority="6715">
      <colorScale>
        <cfvo type="min"/>
        <cfvo type="max"/>
        <color rgb="FFFF7128"/>
        <color rgb="FFFFEF9C"/>
      </colorScale>
    </cfRule>
    <cfRule type="containsText" dxfId="4874" priority="6714" operator="containsText" text="SAB">
      <formula>NOT(ISERROR(SEARCH("SAB",#REF!)))</formula>
    </cfRule>
    <cfRule type="containsText" dxfId="4873" priority="6713" operator="containsText" text="SÁB">
      <formula>NOT(ISERROR(SEARCH("SÁB",#REF!)))</formula>
    </cfRule>
    <cfRule type="colorScale" priority="6712">
      <colorScale>
        <cfvo type="min"/>
        <cfvo type="max"/>
        <color rgb="FFFF7128"/>
        <color rgb="FFFFEF9C"/>
      </colorScale>
    </cfRule>
    <cfRule type="containsText" dxfId="4872" priority="6702" operator="containsText" text="DOM">
      <formula>NOT(ISERROR(SEARCH("DOM",#REF!)))</formula>
    </cfRule>
    <cfRule type="containsText" dxfId="4871" priority="6705" operator="containsText" text="SAB">
      <formula>NOT(ISERROR(SEARCH("SAB",#REF!)))</formula>
    </cfRule>
    <cfRule type="containsText" dxfId="4870" priority="6704" operator="containsText" text="SÁB">
      <formula>NOT(ISERROR(SEARCH("SÁB",#REF!)))</formula>
    </cfRule>
    <cfRule type="containsText" priority="6703" operator="containsText" text="DOM">
      <formula>NOT(ISERROR(SEARCH("DOM",#REF!)))</formula>
    </cfRule>
  </conditionalFormatting>
  <conditionalFormatting sqref="GG35">
    <cfRule type="containsText" dxfId="4869" priority="6711" operator="containsText" text="SAB">
      <formula>NOT(ISERROR(SEARCH("SAB",#REF!)))</formula>
    </cfRule>
    <cfRule type="colorScale" priority="6709">
      <colorScale>
        <cfvo type="min"/>
        <cfvo type="max"/>
        <color rgb="FFFF7128"/>
        <color rgb="FFFFEF9C"/>
      </colorScale>
    </cfRule>
    <cfRule type="containsText" dxfId="4868" priority="6708" operator="containsText" text="SÁB">
      <formula>NOT(ISERROR(SEARCH("SÁB",#REF!)))</formula>
    </cfRule>
    <cfRule type="containsText" priority="6707" operator="containsText" text="DOM">
      <formula>NOT(ISERROR(SEARCH("DOM",#REF!)))</formula>
    </cfRule>
    <cfRule type="containsText" dxfId="4867" priority="6706" operator="containsText" text="DOM">
      <formula>NOT(ISERROR(SEARCH("DOM",#REF!)))</formula>
    </cfRule>
    <cfRule type="containsText" dxfId="4866" priority="6710" operator="containsText" text="SÁB">
      <formula>NOT(ISERROR(SEARCH("SÁB",#REF!)))</formula>
    </cfRule>
  </conditionalFormatting>
  <conditionalFormatting sqref="GG40">
    <cfRule type="colorScale" priority="6701">
      <colorScale>
        <cfvo type="min"/>
        <cfvo type="max"/>
        <color rgb="FFFF7128"/>
        <color rgb="FFFFEF9C"/>
      </colorScale>
    </cfRule>
    <cfRule type="containsText" dxfId="4865" priority="6700" operator="containsText" text="SAB">
      <formula>NOT(ISERROR(SEARCH("SAB",#REF!)))</formula>
    </cfRule>
    <cfRule type="containsText" dxfId="4864" priority="6699" operator="containsText" text="SÁB">
      <formula>NOT(ISERROR(SEARCH("SÁB",#REF!)))</formula>
    </cfRule>
    <cfRule type="colorScale" priority="6698">
      <colorScale>
        <cfvo type="min"/>
        <cfvo type="max"/>
        <color rgb="FFFF7128"/>
        <color rgb="FFFFEF9C"/>
      </colorScale>
    </cfRule>
    <cfRule type="containsText" dxfId="4863" priority="6691" operator="containsText" text="SAB">
      <formula>NOT(ISERROR(SEARCH("SAB",#REF!)))</formula>
    </cfRule>
    <cfRule type="containsText" dxfId="4862" priority="6690" operator="containsText" text="SÁB">
      <formula>NOT(ISERROR(SEARCH("SÁB",#REF!)))</formula>
    </cfRule>
    <cfRule type="containsText" priority="6689" operator="containsText" text="DOM">
      <formula>NOT(ISERROR(SEARCH("DOM",#REF!)))</formula>
    </cfRule>
    <cfRule type="containsText" dxfId="4861" priority="6688" operator="containsText" text="DOM">
      <formula>NOT(ISERROR(SEARCH("DOM",#REF!)))</formula>
    </cfRule>
  </conditionalFormatting>
  <conditionalFormatting sqref="GG42">
    <cfRule type="containsText" priority="6693" operator="containsText" text="DOM">
      <formula>NOT(ISERROR(SEARCH("DOM",#REF!)))</formula>
    </cfRule>
    <cfRule type="containsText" dxfId="4860" priority="6692" operator="containsText" text="DOM">
      <formula>NOT(ISERROR(SEARCH("DOM",#REF!)))</formula>
    </cfRule>
    <cfRule type="containsText" dxfId="4859" priority="6697" operator="containsText" text="SAB">
      <formula>NOT(ISERROR(SEARCH("SAB",#REF!)))</formula>
    </cfRule>
    <cfRule type="containsText" dxfId="4858" priority="6696" operator="containsText" text="SÁB">
      <formula>NOT(ISERROR(SEARCH("SÁB",#REF!)))</formula>
    </cfRule>
    <cfRule type="colorScale" priority="6695">
      <colorScale>
        <cfvo type="min"/>
        <cfvo type="max"/>
        <color rgb="FFFF7128"/>
        <color rgb="FFFFEF9C"/>
      </colorScale>
    </cfRule>
    <cfRule type="containsText" dxfId="4857" priority="6694" operator="containsText" text="SÁB">
      <formula>NOT(ISERROR(SEARCH("SÁB",#REF!)))</formula>
    </cfRule>
  </conditionalFormatting>
  <conditionalFormatting sqref="GG47">
    <cfRule type="containsText" dxfId="4856" priority="6684" operator="containsText" text="SAB">
      <formula>NOT(ISERROR(SEARCH("SAB",#REF!)))</formula>
    </cfRule>
    <cfRule type="colorScale" priority="6683">
      <colorScale>
        <cfvo type="min"/>
        <cfvo type="max"/>
        <color rgb="FFFF7128"/>
        <color rgb="FFFFEF9C"/>
      </colorScale>
    </cfRule>
  </conditionalFormatting>
  <conditionalFormatting sqref="GG47:GG48">
    <cfRule type="containsText" dxfId="4855" priority="6676" operator="containsText" text="SÁB">
      <formula>NOT(ISERROR(SEARCH("SÁB",#REF!)))</formula>
    </cfRule>
    <cfRule type="containsText" priority="6675" operator="containsText" text="DOM">
      <formula>NOT(ISERROR(SEARCH("DOM",#REF!)))</formula>
    </cfRule>
    <cfRule type="containsText" dxfId="4854" priority="6674" operator="containsText" text="DOM">
      <formula>NOT(ISERROR(SEARCH("DOM",#REF!)))</formula>
    </cfRule>
  </conditionalFormatting>
  <conditionalFormatting sqref="GG48">
    <cfRule type="containsText" dxfId="4853" priority="6687" operator="containsText" text="SAB">
      <formula>NOT(ISERROR(SEARCH("SAB",#REF!)))</formula>
    </cfRule>
    <cfRule type="containsText" dxfId="4852" priority="6686" operator="containsText" text="SÁB">
      <formula>NOT(ISERROR(SEARCH("SÁB",#REF!)))</formula>
    </cfRule>
    <cfRule type="colorScale" priority="6685">
      <colorScale>
        <cfvo type="min"/>
        <cfvo type="max"/>
        <color rgb="FFFF7128"/>
        <color rgb="FFFFEF9C"/>
      </colorScale>
    </cfRule>
  </conditionalFormatting>
  <conditionalFormatting sqref="GG50">
    <cfRule type="containsText" dxfId="4851" priority="6682" operator="containsText" text="SAB">
      <formula>NOT(ISERROR(SEARCH("SAB",#REF!)))</formula>
    </cfRule>
    <cfRule type="containsText" dxfId="4850" priority="6681" operator="containsText" text="SÁB">
      <formula>NOT(ISERROR(SEARCH("SÁB",#REF!)))</formula>
    </cfRule>
    <cfRule type="colorScale" priority="6680">
      <colorScale>
        <cfvo type="min"/>
        <cfvo type="max"/>
        <color rgb="FFFF7128"/>
        <color rgb="FFFFEF9C"/>
      </colorScale>
    </cfRule>
    <cfRule type="containsText" dxfId="4849" priority="6679" operator="containsText" text="SÁB">
      <formula>NOT(ISERROR(SEARCH("SÁB",#REF!)))</formula>
    </cfRule>
    <cfRule type="containsText" priority="6678" operator="containsText" text="DOM">
      <formula>NOT(ISERROR(SEARCH("DOM",#REF!)))</formula>
    </cfRule>
    <cfRule type="containsText" dxfId="4848" priority="6677" operator="containsText" text="DOM">
      <formula>NOT(ISERROR(SEARCH("DOM",#REF!)))</formula>
    </cfRule>
  </conditionalFormatting>
  <conditionalFormatting sqref="GJ26">
    <cfRule type="containsText" dxfId="4847" priority="6312" operator="containsText" text="SÁB">
      <formula>NOT(ISERROR(SEARCH("SÁB",#REF!)))</formula>
    </cfRule>
    <cfRule type="containsText" dxfId="4846" priority="6313" operator="containsText" text="SAB">
      <formula>NOT(ISERROR(SEARCH("SAB",#REF!)))</formula>
    </cfRule>
    <cfRule type="colorScale" priority="6320">
      <colorScale>
        <cfvo type="min"/>
        <cfvo type="max"/>
        <color rgb="FFFF7128"/>
        <color rgb="FFFFEF9C"/>
      </colorScale>
    </cfRule>
    <cfRule type="containsText" dxfId="4845" priority="6321" operator="containsText" text="SÁB">
      <formula>NOT(ISERROR(SEARCH("SÁB",#REF!)))</formula>
    </cfRule>
    <cfRule type="containsText" dxfId="4844" priority="6310" operator="containsText" text="DOM">
      <formula>NOT(ISERROR(SEARCH("DOM",#REF!)))</formula>
    </cfRule>
    <cfRule type="colorScale" priority="6323">
      <colorScale>
        <cfvo type="min"/>
        <cfvo type="max"/>
        <color rgb="FFFF7128"/>
        <color rgb="FFFFEF9C"/>
      </colorScale>
    </cfRule>
    <cfRule type="containsText" priority="6311" operator="containsText" text="DOM">
      <formula>NOT(ISERROR(SEARCH("DOM",#REF!)))</formula>
    </cfRule>
    <cfRule type="containsText" dxfId="4843" priority="6322" operator="containsText" text="SAB">
      <formula>NOT(ISERROR(SEARCH("SAB",#REF!)))</formula>
    </cfRule>
  </conditionalFormatting>
  <conditionalFormatting sqref="GJ28">
    <cfRule type="containsText" dxfId="4842" priority="6318" operator="containsText" text="SÁB">
      <formula>NOT(ISERROR(SEARCH("SÁB",#REF!)))</formula>
    </cfRule>
    <cfRule type="colorScale" priority="6317">
      <colorScale>
        <cfvo type="min"/>
        <cfvo type="max"/>
        <color rgb="FFFF7128"/>
        <color rgb="FFFFEF9C"/>
      </colorScale>
    </cfRule>
    <cfRule type="containsText" dxfId="4841" priority="6316" operator="containsText" text="SÁB">
      <formula>NOT(ISERROR(SEARCH("SÁB",#REF!)))</formula>
    </cfRule>
    <cfRule type="containsText" priority="6315" operator="containsText" text="DOM">
      <formula>NOT(ISERROR(SEARCH("DOM",#REF!)))</formula>
    </cfRule>
    <cfRule type="containsText" dxfId="4840" priority="6319" operator="containsText" text="SAB">
      <formula>NOT(ISERROR(SEARCH("SAB",#REF!)))</formula>
    </cfRule>
    <cfRule type="containsText" dxfId="4839" priority="6314" operator="containsText" text="DOM">
      <formula>NOT(ISERROR(SEARCH("DOM",#REF!)))</formula>
    </cfRule>
  </conditionalFormatting>
  <conditionalFormatting sqref="GJ33">
    <cfRule type="containsText" priority="6297" operator="containsText" text="DOM">
      <formula>NOT(ISERROR(SEARCH("DOM",#REF!)))</formula>
    </cfRule>
    <cfRule type="containsText" dxfId="4838" priority="6308" operator="containsText" text="SAB">
      <formula>NOT(ISERROR(SEARCH("SAB",#REF!)))</formula>
    </cfRule>
    <cfRule type="colorScale" priority="6306">
      <colorScale>
        <cfvo type="min"/>
        <cfvo type="max"/>
        <color rgb="FFFF7128"/>
        <color rgb="FFFFEF9C"/>
      </colorScale>
    </cfRule>
    <cfRule type="containsText" dxfId="4837" priority="6307" operator="containsText" text="SÁB">
      <formula>NOT(ISERROR(SEARCH("SÁB",#REF!)))</formula>
    </cfRule>
    <cfRule type="colorScale" priority="6309">
      <colorScale>
        <cfvo type="min"/>
        <cfvo type="max"/>
        <color rgb="FFFF7128"/>
        <color rgb="FFFFEF9C"/>
      </colorScale>
    </cfRule>
    <cfRule type="containsText" dxfId="4836" priority="6299" operator="containsText" text="SAB">
      <formula>NOT(ISERROR(SEARCH("SAB",#REF!)))</formula>
    </cfRule>
    <cfRule type="containsText" dxfId="4835" priority="6298" operator="containsText" text="SÁB">
      <formula>NOT(ISERROR(SEARCH("SÁB",#REF!)))</formula>
    </cfRule>
    <cfRule type="containsText" dxfId="4834" priority="6296" operator="containsText" text="DOM">
      <formula>NOT(ISERROR(SEARCH("DOM",#REF!)))</formula>
    </cfRule>
  </conditionalFormatting>
  <conditionalFormatting sqref="GJ35">
    <cfRule type="containsText" priority="6301" operator="containsText" text="DOM">
      <formula>NOT(ISERROR(SEARCH("DOM",#REF!)))</formula>
    </cfRule>
    <cfRule type="containsText" dxfId="4833" priority="6302" operator="containsText" text="SÁB">
      <formula>NOT(ISERROR(SEARCH("SÁB",#REF!)))</formula>
    </cfRule>
    <cfRule type="colorScale" priority="6303">
      <colorScale>
        <cfvo type="min"/>
        <cfvo type="max"/>
        <color rgb="FFFF7128"/>
        <color rgb="FFFFEF9C"/>
      </colorScale>
    </cfRule>
    <cfRule type="containsText" dxfId="4832" priority="6304" operator="containsText" text="SÁB">
      <formula>NOT(ISERROR(SEARCH("SÁB",#REF!)))</formula>
    </cfRule>
    <cfRule type="containsText" dxfId="4831" priority="6300" operator="containsText" text="DOM">
      <formula>NOT(ISERROR(SEARCH("DOM",#REF!)))</formula>
    </cfRule>
    <cfRule type="containsText" dxfId="4830" priority="6305" operator="containsText" text="SAB">
      <formula>NOT(ISERROR(SEARCH("SAB",#REF!)))</formula>
    </cfRule>
  </conditionalFormatting>
  <conditionalFormatting sqref="GJ40">
    <cfRule type="containsText" dxfId="4829" priority="6285" operator="containsText" text="SAB">
      <formula>NOT(ISERROR(SEARCH("SAB",#REF!)))</formula>
    </cfRule>
    <cfRule type="containsText" priority="6283" operator="containsText" text="DOM">
      <formula>NOT(ISERROR(SEARCH("DOM",#REF!)))</formula>
    </cfRule>
    <cfRule type="containsText" dxfId="4828" priority="6282" operator="containsText" text="DOM">
      <formula>NOT(ISERROR(SEARCH("DOM",#REF!)))</formula>
    </cfRule>
    <cfRule type="containsText" dxfId="4827" priority="6284" operator="containsText" text="SÁB">
      <formula>NOT(ISERROR(SEARCH("SÁB",#REF!)))</formula>
    </cfRule>
    <cfRule type="colorScale" priority="6295">
      <colorScale>
        <cfvo type="min"/>
        <cfvo type="max"/>
        <color rgb="FFFF7128"/>
        <color rgb="FFFFEF9C"/>
      </colorScale>
    </cfRule>
    <cfRule type="containsText" dxfId="4826" priority="6294" operator="containsText" text="SAB">
      <formula>NOT(ISERROR(SEARCH("SAB",#REF!)))</formula>
    </cfRule>
    <cfRule type="containsText" dxfId="4825" priority="6293" operator="containsText" text="SÁB">
      <formula>NOT(ISERROR(SEARCH("SÁB",#REF!)))</formula>
    </cfRule>
    <cfRule type="colorScale" priority="6292">
      <colorScale>
        <cfvo type="min"/>
        <cfvo type="max"/>
        <color rgb="FFFF7128"/>
        <color rgb="FFFFEF9C"/>
      </colorScale>
    </cfRule>
  </conditionalFormatting>
  <conditionalFormatting sqref="GJ42">
    <cfRule type="containsText" dxfId="4824" priority="6286" operator="containsText" text="DOM">
      <formula>NOT(ISERROR(SEARCH("DOM",#REF!)))</formula>
    </cfRule>
    <cfRule type="colorScale" priority="6289">
      <colorScale>
        <cfvo type="min"/>
        <cfvo type="max"/>
        <color rgb="FFFF7128"/>
        <color rgb="FFFFEF9C"/>
      </colorScale>
    </cfRule>
    <cfRule type="containsText" dxfId="4823" priority="6288" operator="containsText" text="SÁB">
      <formula>NOT(ISERROR(SEARCH("SÁB",#REF!)))</formula>
    </cfRule>
    <cfRule type="containsText" priority="6287" operator="containsText" text="DOM">
      <formula>NOT(ISERROR(SEARCH("DOM",#REF!)))</formula>
    </cfRule>
    <cfRule type="containsText" dxfId="4822" priority="6291" operator="containsText" text="SAB">
      <formula>NOT(ISERROR(SEARCH("SAB",#REF!)))</formula>
    </cfRule>
    <cfRule type="containsText" dxfId="4821" priority="6290" operator="containsText" text="SÁB">
      <formula>NOT(ISERROR(SEARCH("SÁB",#REF!)))</formula>
    </cfRule>
  </conditionalFormatting>
  <conditionalFormatting sqref="GJ47">
    <cfRule type="containsText" dxfId="4820" priority="6278" operator="containsText" text="SAB">
      <formula>NOT(ISERROR(SEARCH("SAB",#REF!)))</formula>
    </cfRule>
    <cfRule type="colorScale" priority="6277">
      <colorScale>
        <cfvo type="min"/>
        <cfvo type="max"/>
        <color rgb="FFFF7128"/>
        <color rgb="FFFFEF9C"/>
      </colorScale>
    </cfRule>
  </conditionalFormatting>
  <conditionalFormatting sqref="GJ47:GJ48">
    <cfRule type="containsText" priority="6269" operator="containsText" text="DOM">
      <formula>NOT(ISERROR(SEARCH("DOM",#REF!)))</formula>
    </cfRule>
    <cfRule type="containsText" dxfId="4819" priority="6268" operator="containsText" text="DOM">
      <formula>NOT(ISERROR(SEARCH("DOM",#REF!)))</formula>
    </cfRule>
    <cfRule type="containsText" dxfId="4818" priority="6270" operator="containsText" text="SÁB">
      <formula>NOT(ISERROR(SEARCH("SÁB",#REF!)))</formula>
    </cfRule>
  </conditionalFormatting>
  <conditionalFormatting sqref="GJ48">
    <cfRule type="containsText" dxfId="4817" priority="6281" operator="containsText" text="SAB">
      <formula>NOT(ISERROR(SEARCH("SAB",#REF!)))</formula>
    </cfRule>
    <cfRule type="containsText" dxfId="4816" priority="6280" operator="containsText" text="SÁB">
      <formula>NOT(ISERROR(SEARCH("SÁB",#REF!)))</formula>
    </cfRule>
    <cfRule type="colorScale" priority="6279">
      <colorScale>
        <cfvo type="min"/>
        <cfvo type="max"/>
        <color rgb="FFFF7128"/>
        <color rgb="FFFFEF9C"/>
      </colorScale>
    </cfRule>
  </conditionalFormatting>
  <conditionalFormatting sqref="GJ50">
    <cfRule type="containsText" dxfId="4815" priority="6273" operator="containsText" text="SÁB">
      <formula>NOT(ISERROR(SEARCH("SÁB",#REF!)))</formula>
    </cfRule>
    <cfRule type="containsText" dxfId="4814" priority="6275" operator="containsText" text="SÁB">
      <formula>NOT(ISERROR(SEARCH("SÁB",#REF!)))</formula>
    </cfRule>
    <cfRule type="colorScale" priority="6274">
      <colorScale>
        <cfvo type="min"/>
        <cfvo type="max"/>
        <color rgb="FFFF7128"/>
        <color rgb="FFFFEF9C"/>
      </colorScale>
    </cfRule>
    <cfRule type="containsText" dxfId="4813" priority="6276" operator="containsText" text="SAB">
      <formula>NOT(ISERROR(SEARCH("SAB",#REF!)))</formula>
    </cfRule>
    <cfRule type="containsText" dxfId="4812" priority="6271" operator="containsText" text="DOM">
      <formula>NOT(ISERROR(SEARCH("DOM",#REF!)))</formula>
    </cfRule>
    <cfRule type="containsText" priority="6272" operator="containsText" text="DOM">
      <formula>NOT(ISERROR(SEARCH("DOM",#REF!)))</formula>
    </cfRule>
  </conditionalFormatting>
  <conditionalFormatting sqref="GM26">
    <cfRule type="containsText" dxfId="4811" priority="6672" operator="containsText" text="SAB">
      <formula>NOT(ISERROR(SEARCH("SAB",#REF!)))</formula>
    </cfRule>
    <cfRule type="containsText" dxfId="4810" priority="6671" operator="containsText" text="SÁB">
      <formula>NOT(ISERROR(SEARCH("SÁB",#REF!)))</formula>
    </cfRule>
    <cfRule type="colorScale" priority="6670">
      <colorScale>
        <cfvo type="min"/>
        <cfvo type="max"/>
        <color rgb="FFFF7128"/>
        <color rgb="FFFFEF9C"/>
      </colorScale>
    </cfRule>
    <cfRule type="containsText" dxfId="4809" priority="6663" operator="containsText" text="SAB">
      <formula>NOT(ISERROR(SEARCH("SAB",#REF!)))</formula>
    </cfRule>
    <cfRule type="colorScale" priority="6673">
      <colorScale>
        <cfvo type="min"/>
        <cfvo type="max"/>
        <color rgb="FFFF7128"/>
        <color rgb="FFFFEF9C"/>
      </colorScale>
    </cfRule>
    <cfRule type="containsText" priority="6661" operator="containsText" text="DOM">
      <formula>NOT(ISERROR(SEARCH("DOM",#REF!)))</formula>
    </cfRule>
    <cfRule type="containsText" dxfId="4808" priority="6662" operator="containsText" text="SÁB">
      <formula>NOT(ISERROR(SEARCH("SÁB",#REF!)))</formula>
    </cfRule>
    <cfRule type="containsText" dxfId="4807" priority="6660" operator="containsText" text="DOM">
      <formula>NOT(ISERROR(SEARCH("DOM",#REF!)))</formula>
    </cfRule>
  </conditionalFormatting>
  <conditionalFormatting sqref="GM28">
    <cfRule type="containsText" dxfId="4806" priority="6669" operator="containsText" text="SAB">
      <formula>NOT(ISERROR(SEARCH("SAB",#REF!)))</formula>
    </cfRule>
    <cfRule type="containsText" dxfId="4805" priority="6668" operator="containsText" text="SÁB">
      <formula>NOT(ISERROR(SEARCH("SÁB",#REF!)))</formula>
    </cfRule>
    <cfRule type="colorScale" priority="6667">
      <colorScale>
        <cfvo type="min"/>
        <cfvo type="max"/>
        <color rgb="FFFF7128"/>
        <color rgb="FFFFEF9C"/>
      </colorScale>
    </cfRule>
    <cfRule type="containsText" dxfId="4804" priority="6666" operator="containsText" text="SÁB">
      <formula>NOT(ISERROR(SEARCH("SÁB",#REF!)))</formula>
    </cfRule>
    <cfRule type="containsText" priority="6665" operator="containsText" text="DOM">
      <formula>NOT(ISERROR(SEARCH("DOM",#REF!)))</formula>
    </cfRule>
    <cfRule type="containsText" dxfId="4803" priority="6664" operator="containsText" text="DOM">
      <formula>NOT(ISERROR(SEARCH("DOM",#REF!)))</formula>
    </cfRule>
  </conditionalFormatting>
  <conditionalFormatting sqref="GM33">
    <cfRule type="colorScale" priority="6659">
      <colorScale>
        <cfvo type="min"/>
        <cfvo type="max"/>
        <color rgb="FFFF7128"/>
        <color rgb="FFFFEF9C"/>
      </colorScale>
    </cfRule>
    <cfRule type="containsText" dxfId="4802" priority="6658" operator="containsText" text="SAB">
      <formula>NOT(ISERROR(SEARCH("SAB",#REF!)))</formula>
    </cfRule>
    <cfRule type="containsText" dxfId="4801" priority="6657" operator="containsText" text="SÁB">
      <formula>NOT(ISERROR(SEARCH("SÁB",#REF!)))</formula>
    </cfRule>
    <cfRule type="containsText" dxfId="4800" priority="6649" operator="containsText" text="SAB">
      <formula>NOT(ISERROR(SEARCH("SAB",#REF!)))</formula>
    </cfRule>
    <cfRule type="containsText" dxfId="4799" priority="6648" operator="containsText" text="SÁB">
      <formula>NOT(ISERROR(SEARCH("SÁB",#REF!)))</formula>
    </cfRule>
    <cfRule type="containsText" priority="6647" operator="containsText" text="DOM">
      <formula>NOT(ISERROR(SEARCH("DOM",#REF!)))</formula>
    </cfRule>
    <cfRule type="containsText" dxfId="4798" priority="6646" operator="containsText" text="DOM">
      <formula>NOT(ISERROR(SEARCH("DOM",#REF!)))</formula>
    </cfRule>
    <cfRule type="colorScale" priority="6656">
      <colorScale>
        <cfvo type="min"/>
        <cfvo type="max"/>
        <color rgb="FFFF7128"/>
        <color rgb="FFFFEF9C"/>
      </colorScale>
    </cfRule>
  </conditionalFormatting>
  <conditionalFormatting sqref="GM35">
    <cfRule type="containsText" dxfId="4797" priority="6655" operator="containsText" text="SAB">
      <formula>NOT(ISERROR(SEARCH("SAB",#REF!)))</formula>
    </cfRule>
    <cfRule type="containsText" dxfId="4796" priority="6652" operator="containsText" text="SÁB">
      <formula>NOT(ISERROR(SEARCH("SÁB",#REF!)))</formula>
    </cfRule>
    <cfRule type="containsText" priority="6651" operator="containsText" text="DOM">
      <formula>NOT(ISERROR(SEARCH("DOM",#REF!)))</formula>
    </cfRule>
    <cfRule type="containsText" dxfId="4795" priority="6650" operator="containsText" text="DOM">
      <formula>NOT(ISERROR(SEARCH("DOM",#REF!)))</formula>
    </cfRule>
    <cfRule type="containsText" dxfId="4794" priority="6654" operator="containsText" text="SÁB">
      <formula>NOT(ISERROR(SEARCH("SÁB",#REF!)))</formula>
    </cfRule>
    <cfRule type="colorScale" priority="6653">
      <colorScale>
        <cfvo type="min"/>
        <cfvo type="max"/>
        <color rgb="FFFF7128"/>
        <color rgb="FFFFEF9C"/>
      </colorScale>
    </cfRule>
  </conditionalFormatting>
  <conditionalFormatting sqref="GP40">
    <cfRule type="containsText" dxfId="4793" priority="6237" operator="containsText" text="SÁB">
      <formula>NOT(ISERROR(SEARCH("SÁB",#REF!)))</formula>
    </cfRule>
    <cfRule type="containsText" dxfId="4792" priority="6238" operator="containsText" text="SAB">
      <formula>NOT(ISERROR(SEARCH("SAB",#REF!)))</formula>
    </cfRule>
    <cfRule type="colorScale" priority="6239">
      <colorScale>
        <cfvo type="min"/>
        <cfvo type="max"/>
        <color rgb="FFFF7128"/>
        <color rgb="FFFFEF9C"/>
      </colorScale>
    </cfRule>
    <cfRule type="containsText" dxfId="4791" priority="6229" operator="containsText" text="SAB">
      <formula>NOT(ISERROR(SEARCH("SAB",#REF!)))</formula>
    </cfRule>
    <cfRule type="containsText" dxfId="4790" priority="6228" operator="containsText" text="SÁB">
      <formula>NOT(ISERROR(SEARCH("SÁB",#REF!)))</formula>
    </cfRule>
    <cfRule type="containsText" dxfId="4789" priority="6226" operator="containsText" text="DOM">
      <formula>NOT(ISERROR(SEARCH("DOM",#REF!)))</formula>
    </cfRule>
    <cfRule type="containsText" priority="6227" operator="containsText" text="DOM">
      <formula>NOT(ISERROR(SEARCH("DOM",#REF!)))</formula>
    </cfRule>
    <cfRule type="colorScale" priority="6236">
      <colorScale>
        <cfvo type="min"/>
        <cfvo type="max"/>
        <color rgb="FFFF7128"/>
        <color rgb="FFFFEF9C"/>
      </colorScale>
    </cfRule>
  </conditionalFormatting>
  <conditionalFormatting sqref="GP42">
    <cfRule type="containsText" dxfId="4788" priority="6235" operator="containsText" text="SAB">
      <formula>NOT(ISERROR(SEARCH("SAB",#REF!)))</formula>
    </cfRule>
    <cfRule type="colorScale" priority="6233">
      <colorScale>
        <cfvo type="min"/>
        <cfvo type="max"/>
        <color rgb="FFFF7128"/>
        <color rgb="FFFFEF9C"/>
      </colorScale>
    </cfRule>
    <cfRule type="containsText" dxfId="4787" priority="6232" operator="containsText" text="SÁB">
      <formula>NOT(ISERROR(SEARCH("SÁB",#REF!)))</formula>
    </cfRule>
    <cfRule type="containsText" priority="6231" operator="containsText" text="DOM">
      <formula>NOT(ISERROR(SEARCH("DOM",#REF!)))</formula>
    </cfRule>
    <cfRule type="containsText" dxfId="4786" priority="6230" operator="containsText" text="DOM">
      <formula>NOT(ISERROR(SEARCH("DOM",#REF!)))</formula>
    </cfRule>
    <cfRule type="containsText" dxfId="4785" priority="6234" operator="containsText" text="SÁB">
      <formula>NOT(ISERROR(SEARCH("SÁB",#REF!)))</formula>
    </cfRule>
  </conditionalFormatting>
  <conditionalFormatting sqref="GS26">
    <cfRule type="colorScale" priority="6617">
      <colorScale>
        <cfvo type="min"/>
        <cfvo type="max"/>
        <color rgb="FFFF7128"/>
        <color rgb="FFFFEF9C"/>
      </colorScale>
    </cfRule>
    <cfRule type="containsText" dxfId="4784" priority="6606" operator="containsText" text="SÁB">
      <formula>NOT(ISERROR(SEARCH("SÁB",#REF!)))</formula>
    </cfRule>
    <cfRule type="containsText" dxfId="4783" priority="6616" operator="containsText" text="SAB">
      <formula>NOT(ISERROR(SEARCH("SAB",#REF!)))</formula>
    </cfRule>
    <cfRule type="containsText" dxfId="4782" priority="6615" operator="containsText" text="SÁB">
      <formula>NOT(ISERROR(SEARCH("SÁB",#REF!)))</formula>
    </cfRule>
    <cfRule type="colorScale" priority="6614">
      <colorScale>
        <cfvo type="min"/>
        <cfvo type="max"/>
        <color rgb="FFFF7128"/>
        <color rgb="FFFFEF9C"/>
      </colorScale>
    </cfRule>
    <cfRule type="containsText" priority="6605" operator="containsText" text="DOM">
      <formula>NOT(ISERROR(SEARCH("DOM",#REF!)))</formula>
    </cfRule>
    <cfRule type="containsText" dxfId="4781" priority="6604" operator="containsText" text="DOM">
      <formula>NOT(ISERROR(SEARCH("DOM",#REF!)))</formula>
    </cfRule>
    <cfRule type="containsText" dxfId="4780" priority="6607" operator="containsText" text="SAB">
      <formula>NOT(ISERROR(SEARCH("SAB",#REF!)))</formula>
    </cfRule>
  </conditionalFormatting>
  <conditionalFormatting sqref="GS28">
    <cfRule type="containsText" dxfId="4779" priority="6608" operator="containsText" text="DOM">
      <formula>NOT(ISERROR(SEARCH("DOM",#REF!)))</formula>
    </cfRule>
    <cfRule type="containsText" dxfId="4778" priority="6613" operator="containsText" text="SAB">
      <formula>NOT(ISERROR(SEARCH("SAB",#REF!)))</formula>
    </cfRule>
    <cfRule type="containsText" priority="6609" operator="containsText" text="DOM">
      <formula>NOT(ISERROR(SEARCH("DOM",#REF!)))</formula>
    </cfRule>
    <cfRule type="containsText" dxfId="4777" priority="6610" operator="containsText" text="SÁB">
      <formula>NOT(ISERROR(SEARCH("SÁB",#REF!)))</formula>
    </cfRule>
    <cfRule type="colorScale" priority="6611">
      <colorScale>
        <cfvo type="min"/>
        <cfvo type="max"/>
        <color rgb="FFFF7128"/>
        <color rgb="FFFFEF9C"/>
      </colorScale>
    </cfRule>
    <cfRule type="containsText" dxfId="4776" priority="6612" operator="containsText" text="SÁB">
      <formula>NOT(ISERROR(SEARCH("SÁB",#REF!)))</formula>
    </cfRule>
  </conditionalFormatting>
  <conditionalFormatting sqref="GS40">
    <cfRule type="containsText" dxfId="4775" priority="6588" operator="containsText" text="SAB">
      <formula>NOT(ISERROR(SEARCH("SAB",#REF!)))</formula>
    </cfRule>
    <cfRule type="containsText" dxfId="4774" priority="6579" operator="containsText" text="SAB">
      <formula>NOT(ISERROR(SEARCH("SAB",#REF!)))</formula>
    </cfRule>
    <cfRule type="colorScale" priority="6586">
      <colorScale>
        <cfvo type="min"/>
        <cfvo type="max"/>
        <color rgb="FFFF7128"/>
        <color rgb="FFFFEF9C"/>
      </colorScale>
    </cfRule>
    <cfRule type="containsText" dxfId="4773" priority="6578" operator="containsText" text="SÁB">
      <formula>NOT(ISERROR(SEARCH("SÁB",#REF!)))</formula>
    </cfRule>
    <cfRule type="containsText" priority="6577" operator="containsText" text="DOM">
      <formula>NOT(ISERROR(SEARCH("DOM",#REF!)))</formula>
    </cfRule>
    <cfRule type="containsText" dxfId="4772" priority="6576" operator="containsText" text="DOM">
      <formula>NOT(ISERROR(SEARCH("DOM",#REF!)))</formula>
    </cfRule>
    <cfRule type="colorScale" priority="6589">
      <colorScale>
        <cfvo type="min"/>
        <cfvo type="max"/>
        <color rgb="FFFF7128"/>
        <color rgb="FFFFEF9C"/>
      </colorScale>
    </cfRule>
    <cfRule type="containsText" dxfId="4771" priority="6587" operator="containsText" text="SÁB">
      <formula>NOT(ISERROR(SEARCH("SÁB",#REF!)))</formula>
    </cfRule>
  </conditionalFormatting>
  <conditionalFormatting sqref="GS42">
    <cfRule type="containsText" dxfId="4770" priority="6580" operator="containsText" text="DOM">
      <formula>NOT(ISERROR(SEARCH("DOM",#REF!)))</formula>
    </cfRule>
    <cfRule type="containsText" priority="6581" operator="containsText" text="DOM">
      <formula>NOT(ISERROR(SEARCH("DOM",#REF!)))</formula>
    </cfRule>
    <cfRule type="containsText" dxfId="4769" priority="6585" operator="containsText" text="SAB">
      <formula>NOT(ISERROR(SEARCH("SAB",#REF!)))</formula>
    </cfRule>
    <cfRule type="containsText" dxfId="4768" priority="6584" operator="containsText" text="SÁB">
      <formula>NOT(ISERROR(SEARCH("SÁB",#REF!)))</formula>
    </cfRule>
    <cfRule type="colorScale" priority="6583">
      <colorScale>
        <cfvo type="min"/>
        <cfvo type="max"/>
        <color rgb="FFFF7128"/>
        <color rgb="FFFFEF9C"/>
      </colorScale>
    </cfRule>
    <cfRule type="containsText" dxfId="4767" priority="6582" operator="containsText" text="SÁB">
      <formula>NOT(ISERROR(SEARCH("SÁB",#REF!)))</formula>
    </cfRule>
  </conditionalFormatting>
  <conditionalFormatting sqref="GS47">
    <cfRule type="colorScale" priority="6571">
      <colorScale>
        <cfvo type="min"/>
        <cfvo type="max"/>
        <color rgb="FFFF7128"/>
        <color rgb="FFFFEF9C"/>
      </colorScale>
    </cfRule>
    <cfRule type="containsText" dxfId="4766" priority="6572" operator="containsText" text="SAB">
      <formula>NOT(ISERROR(SEARCH("SAB",#REF!)))</formula>
    </cfRule>
  </conditionalFormatting>
  <conditionalFormatting sqref="GS47:GS48">
    <cfRule type="containsText" dxfId="4765" priority="6562" operator="containsText" text="DOM">
      <formula>NOT(ISERROR(SEARCH("DOM",#REF!)))</formula>
    </cfRule>
    <cfRule type="containsText" priority="6563" operator="containsText" text="DOM">
      <formula>NOT(ISERROR(SEARCH("DOM",#REF!)))</formula>
    </cfRule>
    <cfRule type="containsText" dxfId="4764" priority="6564" operator="containsText" text="SÁB">
      <formula>NOT(ISERROR(SEARCH("SÁB",#REF!)))</formula>
    </cfRule>
  </conditionalFormatting>
  <conditionalFormatting sqref="GS48">
    <cfRule type="colorScale" priority="6573">
      <colorScale>
        <cfvo type="min"/>
        <cfvo type="max"/>
        <color rgb="FFFF7128"/>
        <color rgb="FFFFEF9C"/>
      </colorScale>
    </cfRule>
    <cfRule type="containsText" dxfId="4763" priority="6574" operator="containsText" text="SÁB">
      <formula>NOT(ISERROR(SEARCH("SÁB",#REF!)))</formula>
    </cfRule>
    <cfRule type="containsText" dxfId="4762" priority="6575" operator="containsText" text="SAB">
      <formula>NOT(ISERROR(SEARCH("SAB",#REF!)))</formula>
    </cfRule>
  </conditionalFormatting>
  <conditionalFormatting sqref="GS50">
    <cfRule type="containsText" dxfId="4761" priority="6569" operator="containsText" text="SÁB">
      <formula>NOT(ISERROR(SEARCH("SÁB",#REF!)))</formula>
    </cfRule>
    <cfRule type="containsText" dxfId="4760" priority="6565" operator="containsText" text="DOM">
      <formula>NOT(ISERROR(SEARCH("DOM",#REF!)))</formula>
    </cfRule>
    <cfRule type="containsText" priority="6566" operator="containsText" text="DOM">
      <formula>NOT(ISERROR(SEARCH("DOM",#REF!)))</formula>
    </cfRule>
    <cfRule type="containsText" dxfId="4759" priority="6567" operator="containsText" text="SÁB">
      <formula>NOT(ISERROR(SEARCH("SÁB",#REF!)))</formula>
    </cfRule>
    <cfRule type="colorScale" priority="6568">
      <colorScale>
        <cfvo type="min"/>
        <cfvo type="max"/>
        <color rgb="FFFF7128"/>
        <color rgb="FFFFEF9C"/>
      </colorScale>
    </cfRule>
    <cfRule type="containsText" dxfId="4758" priority="6570" operator="containsText" text="SAB">
      <formula>NOT(ISERROR(SEARCH("SAB",#REF!)))</formula>
    </cfRule>
  </conditionalFormatting>
  <conditionalFormatting sqref="GV26">
    <cfRule type="containsText" dxfId="4757" priority="6560" operator="containsText" text="SAB">
      <formula>NOT(ISERROR(SEARCH("SAB",#REF!)))</formula>
    </cfRule>
    <cfRule type="colorScale" priority="6558">
      <colorScale>
        <cfvo type="min"/>
        <cfvo type="max"/>
        <color rgb="FFFF7128"/>
        <color rgb="FFFFEF9C"/>
      </colorScale>
    </cfRule>
    <cfRule type="containsText" dxfId="4756" priority="6559" operator="containsText" text="SÁB">
      <formula>NOT(ISERROR(SEARCH("SÁB",#REF!)))</formula>
    </cfRule>
    <cfRule type="colorScale" priority="6561">
      <colorScale>
        <cfvo type="min"/>
        <cfvo type="max"/>
        <color rgb="FFFF7128"/>
        <color rgb="FFFFEF9C"/>
      </colorScale>
    </cfRule>
    <cfRule type="containsText" dxfId="4755" priority="6551" operator="containsText" text="SAB">
      <formula>NOT(ISERROR(SEARCH("SAB",#REF!)))</formula>
    </cfRule>
    <cfRule type="containsText" dxfId="4754" priority="6548" operator="containsText" text="DOM">
      <formula>NOT(ISERROR(SEARCH("DOM",#REF!)))</formula>
    </cfRule>
    <cfRule type="containsText" priority="6549" operator="containsText" text="DOM">
      <formula>NOT(ISERROR(SEARCH("DOM",#REF!)))</formula>
    </cfRule>
    <cfRule type="containsText" dxfId="4753" priority="6550" operator="containsText" text="SÁB">
      <formula>NOT(ISERROR(SEARCH("SÁB",#REF!)))</formula>
    </cfRule>
  </conditionalFormatting>
  <conditionalFormatting sqref="GV28">
    <cfRule type="containsText" dxfId="4752" priority="6556" operator="containsText" text="SÁB">
      <formula>NOT(ISERROR(SEARCH("SÁB",#REF!)))</formula>
    </cfRule>
    <cfRule type="colorScale" priority="6555">
      <colorScale>
        <cfvo type="min"/>
        <cfvo type="max"/>
        <color rgb="FFFF7128"/>
        <color rgb="FFFFEF9C"/>
      </colorScale>
    </cfRule>
    <cfRule type="containsText" dxfId="4751" priority="6554" operator="containsText" text="SÁB">
      <formula>NOT(ISERROR(SEARCH("SÁB",#REF!)))</formula>
    </cfRule>
    <cfRule type="containsText" dxfId="4750" priority="6552" operator="containsText" text="DOM">
      <formula>NOT(ISERROR(SEARCH("DOM",#REF!)))</formula>
    </cfRule>
    <cfRule type="containsText" priority="6553" operator="containsText" text="DOM">
      <formula>NOT(ISERROR(SEARCH("DOM",#REF!)))</formula>
    </cfRule>
    <cfRule type="containsText" dxfId="4749" priority="6557" operator="containsText" text="SAB">
      <formula>NOT(ISERROR(SEARCH("SAB",#REF!)))</formula>
    </cfRule>
  </conditionalFormatting>
  <conditionalFormatting sqref="GV33">
    <cfRule type="colorScale" priority="6544">
      <colorScale>
        <cfvo type="min"/>
        <cfvo type="max"/>
        <color rgb="FFFF7128"/>
        <color rgb="FFFFEF9C"/>
      </colorScale>
    </cfRule>
    <cfRule type="containsText" dxfId="4748" priority="6537" operator="containsText" text="SAB">
      <formula>NOT(ISERROR(SEARCH("SAB",#REF!)))</formula>
    </cfRule>
    <cfRule type="containsText" dxfId="4747" priority="6536" operator="containsText" text="SÁB">
      <formula>NOT(ISERROR(SEARCH("SÁB",#REF!)))</formula>
    </cfRule>
    <cfRule type="containsText" priority="6535" operator="containsText" text="DOM">
      <formula>NOT(ISERROR(SEARCH("DOM",#REF!)))</formula>
    </cfRule>
    <cfRule type="containsText" dxfId="4746" priority="6534" operator="containsText" text="DOM">
      <formula>NOT(ISERROR(SEARCH("DOM",#REF!)))</formula>
    </cfRule>
    <cfRule type="containsText" dxfId="4745" priority="6545" operator="containsText" text="SÁB">
      <formula>NOT(ISERROR(SEARCH("SÁB",#REF!)))</formula>
    </cfRule>
    <cfRule type="containsText" dxfId="4744" priority="6546" operator="containsText" text="SAB">
      <formula>NOT(ISERROR(SEARCH("SAB",#REF!)))</formula>
    </cfRule>
    <cfRule type="colorScale" priority="6547">
      <colorScale>
        <cfvo type="min"/>
        <cfvo type="max"/>
        <color rgb="FFFF7128"/>
        <color rgb="FFFFEF9C"/>
      </colorScale>
    </cfRule>
  </conditionalFormatting>
  <conditionalFormatting sqref="GV35">
    <cfRule type="containsText" dxfId="4743" priority="6542" operator="containsText" text="SÁB">
      <formula>NOT(ISERROR(SEARCH("SÁB",#REF!)))</formula>
    </cfRule>
    <cfRule type="colorScale" priority="6541">
      <colorScale>
        <cfvo type="min"/>
        <cfvo type="max"/>
        <color rgb="FFFF7128"/>
        <color rgb="FFFFEF9C"/>
      </colorScale>
    </cfRule>
    <cfRule type="containsText" dxfId="4742" priority="6540" operator="containsText" text="SÁB">
      <formula>NOT(ISERROR(SEARCH("SÁB",#REF!)))</formula>
    </cfRule>
    <cfRule type="containsText" priority="6539" operator="containsText" text="DOM">
      <formula>NOT(ISERROR(SEARCH("DOM",#REF!)))</formula>
    </cfRule>
    <cfRule type="containsText" dxfId="4741" priority="6538" operator="containsText" text="DOM">
      <formula>NOT(ISERROR(SEARCH("DOM",#REF!)))</formula>
    </cfRule>
    <cfRule type="containsText" dxfId="4740" priority="6543" operator="containsText" text="SAB">
      <formula>NOT(ISERROR(SEARCH("SAB",#REF!)))</formula>
    </cfRule>
  </conditionalFormatting>
  <conditionalFormatting sqref="GV40">
    <cfRule type="colorScale" priority="6533">
      <colorScale>
        <cfvo type="min"/>
        <cfvo type="max"/>
        <color rgb="FFFF7128"/>
        <color rgb="FFFFEF9C"/>
      </colorScale>
    </cfRule>
    <cfRule type="containsText" dxfId="4739" priority="6523" operator="containsText" text="SAB">
      <formula>NOT(ISERROR(SEARCH("SAB",#REF!)))</formula>
    </cfRule>
    <cfRule type="containsText" dxfId="4738" priority="6522" operator="containsText" text="SÁB">
      <formula>NOT(ISERROR(SEARCH("SÁB",#REF!)))</formula>
    </cfRule>
    <cfRule type="containsText" priority="6521" operator="containsText" text="DOM">
      <formula>NOT(ISERROR(SEARCH("DOM",#REF!)))</formula>
    </cfRule>
    <cfRule type="containsText" dxfId="4737" priority="6520" operator="containsText" text="DOM">
      <formula>NOT(ISERROR(SEARCH("DOM",#REF!)))</formula>
    </cfRule>
    <cfRule type="containsText" dxfId="4736" priority="6532" operator="containsText" text="SAB">
      <formula>NOT(ISERROR(SEARCH("SAB",#REF!)))</formula>
    </cfRule>
    <cfRule type="containsText" dxfId="4735" priority="6531" operator="containsText" text="SÁB">
      <formula>NOT(ISERROR(SEARCH("SÁB",#REF!)))</formula>
    </cfRule>
    <cfRule type="colorScale" priority="6530">
      <colorScale>
        <cfvo type="min"/>
        <cfvo type="max"/>
        <color rgb="FFFF7128"/>
        <color rgb="FFFFEF9C"/>
      </colorScale>
    </cfRule>
  </conditionalFormatting>
  <conditionalFormatting sqref="GV42">
    <cfRule type="colorScale" priority="6527">
      <colorScale>
        <cfvo type="min"/>
        <cfvo type="max"/>
        <color rgb="FFFF7128"/>
        <color rgb="FFFFEF9C"/>
      </colorScale>
    </cfRule>
    <cfRule type="containsText" dxfId="4734" priority="6526" operator="containsText" text="SÁB">
      <formula>NOT(ISERROR(SEARCH("SÁB",#REF!)))</formula>
    </cfRule>
    <cfRule type="containsText" dxfId="4733" priority="6524" operator="containsText" text="DOM">
      <formula>NOT(ISERROR(SEARCH("DOM",#REF!)))</formula>
    </cfRule>
    <cfRule type="containsText" dxfId="4732" priority="6529" operator="containsText" text="SAB">
      <formula>NOT(ISERROR(SEARCH("SAB",#REF!)))</formula>
    </cfRule>
    <cfRule type="containsText" dxfId="4731" priority="6528" operator="containsText" text="SÁB">
      <formula>NOT(ISERROR(SEARCH("SÁB",#REF!)))</formula>
    </cfRule>
    <cfRule type="containsText" priority="6525" operator="containsText" text="DOM">
      <formula>NOT(ISERROR(SEARCH("DOM",#REF!)))</formula>
    </cfRule>
  </conditionalFormatting>
  <conditionalFormatting sqref="GV47">
    <cfRule type="colorScale" priority="6515">
      <colorScale>
        <cfvo type="min"/>
        <cfvo type="max"/>
        <color rgb="FFFF7128"/>
        <color rgb="FFFFEF9C"/>
      </colorScale>
    </cfRule>
    <cfRule type="containsText" dxfId="4730" priority="6516" operator="containsText" text="SAB">
      <formula>NOT(ISERROR(SEARCH("SAB",#REF!)))</formula>
    </cfRule>
  </conditionalFormatting>
  <conditionalFormatting sqref="GV47:GV48">
    <cfRule type="containsText" dxfId="4729" priority="6508" operator="containsText" text="SÁB">
      <formula>NOT(ISERROR(SEARCH("SÁB",#REF!)))</formula>
    </cfRule>
    <cfRule type="containsText" priority="6507" operator="containsText" text="DOM">
      <formula>NOT(ISERROR(SEARCH("DOM",#REF!)))</formula>
    </cfRule>
    <cfRule type="containsText" dxfId="4728" priority="6506" operator="containsText" text="DOM">
      <formula>NOT(ISERROR(SEARCH("DOM",#REF!)))</formula>
    </cfRule>
  </conditionalFormatting>
  <conditionalFormatting sqref="GV48">
    <cfRule type="containsText" dxfId="4727" priority="6518" operator="containsText" text="SÁB">
      <formula>NOT(ISERROR(SEARCH("SÁB",#REF!)))</formula>
    </cfRule>
    <cfRule type="containsText" dxfId="4726" priority="6519" operator="containsText" text="SAB">
      <formula>NOT(ISERROR(SEARCH("SAB",#REF!)))</formula>
    </cfRule>
    <cfRule type="colorScale" priority="6517">
      <colorScale>
        <cfvo type="min"/>
        <cfvo type="max"/>
        <color rgb="FFFF7128"/>
        <color rgb="FFFFEF9C"/>
      </colorScale>
    </cfRule>
  </conditionalFormatting>
  <conditionalFormatting sqref="GV50">
    <cfRule type="containsText" dxfId="4725" priority="6514" operator="containsText" text="SAB">
      <formula>NOT(ISERROR(SEARCH("SAB",#REF!)))</formula>
    </cfRule>
    <cfRule type="colorScale" priority="6512">
      <colorScale>
        <cfvo type="min"/>
        <cfvo type="max"/>
        <color rgb="FFFF7128"/>
        <color rgb="FFFFEF9C"/>
      </colorScale>
    </cfRule>
    <cfRule type="containsText" dxfId="4724" priority="6511" operator="containsText" text="SÁB">
      <formula>NOT(ISERROR(SEARCH("SÁB",#REF!)))</formula>
    </cfRule>
    <cfRule type="containsText" priority="6510" operator="containsText" text="DOM">
      <formula>NOT(ISERROR(SEARCH("DOM",#REF!)))</formula>
    </cfRule>
    <cfRule type="containsText" dxfId="4723" priority="6509" operator="containsText" text="DOM">
      <formula>NOT(ISERROR(SEARCH("DOM",#REF!)))</formula>
    </cfRule>
    <cfRule type="containsText" dxfId="4722" priority="6513" operator="containsText" text="SÁB">
      <formula>NOT(ISERROR(SEARCH("SÁB",#REF!)))</formula>
    </cfRule>
  </conditionalFormatting>
  <conditionalFormatting sqref="GY26">
    <cfRule type="containsText" priority="6493" operator="containsText" text="DOM">
      <formula>NOT(ISERROR(SEARCH("DOM",#REF!)))</formula>
    </cfRule>
    <cfRule type="containsText" dxfId="4721" priority="6504" operator="containsText" text="SAB">
      <formula>NOT(ISERROR(SEARCH("SAB",#REF!)))</formula>
    </cfRule>
    <cfRule type="containsText" dxfId="4720" priority="6503" operator="containsText" text="SÁB">
      <formula>NOT(ISERROR(SEARCH("SÁB",#REF!)))</formula>
    </cfRule>
    <cfRule type="colorScale" priority="6502">
      <colorScale>
        <cfvo type="min"/>
        <cfvo type="max"/>
        <color rgb="FFFF7128"/>
        <color rgb="FFFFEF9C"/>
      </colorScale>
    </cfRule>
    <cfRule type="colorScale" priority="6505">
      <colorScale>
        <cfvo type="min"/>
        <cfvo type="max"/>
        <color rgb="FFFF7128"/>
        <color rgb="FFFFEF9C"/>
      </colorScale>
    </cfRule>
    <cfRule type="containsText" dxfId="4719" priority="6492" operator="containsText" text="DOM">
      <formula>NOT(ISERROR(SEARCH("DOM",#REF!)))</formula>
    </cfRule>
    <cfRule type="containsText" dxfId="4718" priority="6494" operator="containsText" text="SÁB">
      <formula>NOT(ISERROR(SEARCH("SÁB",#REF!)))</formula>
    </cfRule>
    <cfRule type="containsText" dxfId="4717" priority="6495" operator="containsText" text="SAB">
      <formula>NOT(ISERROR(SEARCH("SAB",#REF!)))</formula>
    </cfRule>
  </conditionalFormatting>
  <conditionalFormatting sqref="GY28">
    <cfRule type="containsText" priority="6497" operator="containsText" text="DOM">
      <formula>NOT(ISERROR(SEARCH("DOM",#REF!)))</formula>
    </cfRule>
    <cfRule type="containsText" dxfId="4716" priority="6501" operator="containsText" text="SAB">
      <formula>NOT(ISERROR(SEARCH("SAB",#REF!)))</formula>
    </cfRule>
    <cfRule type="containsText" dxfId="4715" priority="6500" operator="containsText" text="SÁB">
      <formula>NOT(ISERROR(SEARCH("SÁB",#REF!)))</formula>
    </cfRule>
    <cfRule type="colorScale" priority="6499">
      <colorScale>
        <cfvo type="min"/>
        <cfvo type="max"/>
        <color rgb="FFFF7128"/>
        <color rgb="FFFFEF9C"/>
      </colorScale>
    </cfRule>
    <cfRule type="containsText" dxfId="4714" priority="6498" operator="containsText" text="SÁB">
      <formula>NOT(ISERROR(SEARCH("SÁB",#REF!)))</formula>
    </cfRule>
    <cfRule type="containsText" dxfId="4713" priority="6496" operator="containsText" text="DOM">
      <formula>NOT(ISERROR(SEARCH("DOM",#REF!)))</formula>
    </cfRule>
  </conditionalFormatting>
  <conditionalFormatting sqref="GY33">
    <cfRule type="colorScale" priority="6488">
      <colorScale>
        <cfvo type="min"/>
        <cfvo type="max"/>
        <color rgb="FFFF7128"/>
        <color rgb="FFFFEF9C"/>
      </colorScale>
    </cfRule>
    <cfRule type="containsText" priority="6479" operator="containsText" text="DOM">
      <formula>NOT(ISERROR(SEARCH("DOM",#REF!)))</formula>
    </cfRule>
    <cfRule type="containsText" dxfId="4712" priority="6481" operator="containsText" text="SAB">
      <formula>NOT(ISERROR(SEARCH("SAB",#REF!)))</formula>
    </cfRule>
    <cfRule type="containsText" dxfId="4711" priority="6480" operator="containsText" text="SÁB">
      <formula>NOT(ISERROR(SEARCH("SÁB",#REF!)))</formula>
    </cfRule>
    <cfRule type="containsText" dxfId="4710" priority="6478" operator="containsText" text="DOM">
      <formula>NOT(ISERROR(SEARCH("DOM",#REF!)))</formula>
    </cfRule>
    <cfRule type="colorScale" priority="6491">
      <colorScale>
        <cfvo type="min"/>
        <cfvo type="max"/>
        <color rgb="FFFF7128"/>
        <color rgb="FFFFEF9C"/>
      </colorScale>
    </cfRule>
    <cfRule type="containsText" dxfId="4709" priority="6490" operator="containsText" text="SAB">
      <formula>NOT(ISERROR(SEARCH("SAB",#REF!)))</formula>
    </cfRule>
    <cfRule type="containsText" dxfId="4708" priority="6489" operator="containsText" text="SÁB">
      <formula>NOT(ISERROR(SEARCH("SÁB",#REF!)))</formula>
    </cfRule>
  </conditionalFormatting>
  <conditionalFormatting sqref="GY35">
    <cfRule type="containsText" dxfId="4707" priority="6487" operator="containsText" text="SAB">
      <formula>NOT(ISERROR(SEARCH("SAB",#REF!)))</formula>
    </cfRule>
    <cfRule type="containsText" dxfId="4706" priority="6482" operator="containsText" text="DOM">
      <formula>NOT(ISERROR(SEARCH("DOM",#REF!)))</formula>
    </cfRule>
    <cfRule type="containsText" priority="6483" operator="containsText" text="DOM">
      <formula>NOT(ISERROR(SEARCH("DOM",#REF!)))</formula>
    </cfRule>
    <cfRule type="containsText" dxfId="4705" priority="6484" operator="containsText" text="SÁB">
      <formula>NOT(ISERROR(SEARCH("SÁB",#REF!)))</formula>
    </cfRule>
    <cfRule type="colorScale" priority="6485">
      <colorScale>
        <cfvo type="min"/>
        <cfvo type="max"/>
        <color rgb="FFFF7128"/>
        <color rgb="FFFFEF9C"/>
      </colorScale>
    </cfRule>
    <cfRule type="containsText" dxfId="4704" priority="6486" operator="containsText" text="SÁB">
      <formula>NOT(ISERROR(SEARCH("SÁB",#REF!)))</formula>
    </cfRule>
  </conditionalFormatting>
  <conditionalFormatting sqref="GY40">
    <cfRule type="colorScale" priority="6474">
      <colorScale>
        <cfvo type="min"/>
        <cfvo type="max"/>
        <color rgb="FFFF7128"/>
        <color rgb="FFFFEF9C"/>
      </colorScale>
    </cfRule>
    <cfRule type="containsText" dxfId="4703" priority="6475" operator="containsText" text="SÁB">
      <formula>NOT(ISERROR(SEARCH("SÁB",#REF!)))</formula>
    </cfRule>
    <cfRule type="containsText" dxfId="4702" priority="6476" operator="containsText" text="SAB">
      <formula>NOT(ISERROR(SEARCH("SAB",#REF!)))</formula>
    </cfRule>
    <cfRule type="containsText" dxfId="4701" priority="6464" operator="containsText" text="DOM">
      <formula>NOT(ISERROR(SEARCH("DOM",#REF!)))</formula>
    </cfRule>
    <cfRule type="containsText" priority="6465" operator="containsText" text="DOM">
      <formula>NOT(ISERROR(SEARCH("DOM",#REF!)))</formula>
    </cfRule>
    <cfRule type="containsText" dxfId="4700" priority="6466" operator="containsText" text="SÁB">
      <formula>NOT(ISERROR(SEARCH("SÁB",#REF!)))</formula>
    </cfRule>
    <cfRule type="containsText" dxfId="4699" priority="6467" operator="containsText" text="SAB">
      <formula>NOT(ISERROR(SEARCH("SAB",#REF!)))</formula>
    </cfRule>
    <cfRule type="colorScale" priority="6477">
      <colorScale>
        <cfvo type="min"/>
        <cfvo type="max"/>
        <color rgb="FFFF7128"/>
        <color rgb="FFFFEF9C"/>
      </colorScale>
    </cfRule>
  </conditionalFormatting>
  <conditionalFormatting sqref="GY42">
    <cfRule type="containsText" priority="6469" operator="containsText" text="DOM">
      <formula>NOT(ISERROR(SEARCH("DOM",#REF!)))</formula>
    </cfRule>
    <cfRule type="colorScale" priority="6471">
      <colorScale>
        <cfvo type="min"/>
        <cfvo type="max"/>
        <color rgb="FFFF7128"/>
        <color rgb="FFFFEF9C"/>
      </colorScale>
    </cfRule>
    <cfRule type="containsText" dxfId="4698" priority="6472" operator="containsText" text="SÁB">
      <formula>NOT(ISERROR(SEARCH("SÁB",#REF!)))</formula>
    </cfRule>
    <cfRule type="containsText" dxfId="4697" priority="6473" operator="containsText" text="SAB">
      <formula>NOT(ISERROR(SEARCH("SAB",#REF!)))</formula>
    </cfRule>
    <cfRule type="containsText" dxfId="4696" priority="6468" operator="containsText" text="DOM">
      <formula>NOT(ISERROR(SEARCH("DOM",#REF!)))</formula>
    </cfRule>
    <cfRule type="containsText" dxfId="4695" priority="6470" operator="containsText" text="SÁB">
      <formula>NOT(ISERROR(SEARCH("SÁB",#REF!)))</formula>
    </cfRule>
  </conditionalFormatting>
  <conditionalFormatting sqref="GY47">
    <cfRule type="colorScale" priority="6459">
      <colorScale>
        <cfvo type="min"/>
        <cfvo type="max"/>
        <color rgb="FFFF7128"/>
        <color rgb="FFFFEF9C"/>
      </colorScale>
    </cfRule>
    <cfRule type="containsText" dxfId="4694" priority="6460" operator="containsText" text="SAB">
      <formula>NOT(ISERROR(SEARCH("SAB",#REF!)))</formula>
    </cfRule>
  </conditionalFormatting>
  <conditionalFormatting sqref="GY47:GY48">
    <cfRule type="containsText" dxfId="4693" priority="6452" operator="containsText" text="SÁB">
      <formula>NOT(ISERROR(SEARCH("SÁB",#REF!)))</formula>
    </cfRule>
    <cfRule type="containsText" priority="6451" operator="containsText" text="DOM">
      <formula>NOT(ISERROR(SEARCH("DOM",#REF!)))</formula>
    </cfRule>
    <cfRule type="containsText" dxfId="4692" priority="6450" operator="containsText" text="DOM">
      <formula>NOT(ISERROR(SEARCH("DOM",#REF!)))</formula>
    </cfRule>
  </conditionalFormatting>
  <conditionalFormatting sqref="GY48">
    <cfRule type="containsText" dxfId="4691" priority="6463" operator="containsText" text="SAB">
      <formula>NOT(ISERROR(SEARCH("SAB",#REF!)))</formula>
    </cfRule>
    <cfRule type="colorScale" priority="6461">
      <colorScale>
        <cfvo type="min"/>
        <cfvo type="max"/>
        <color rgb="FFFF7128"/>
        <color rgb="FFFFEF9C"/>
      </colorScale>
    </cfRule>
    <cfRule type="containsText" dxfId="4690" priority="6462" operator="containsText" text="SÁB">
      <formula>NOT(ISERROR(SEARCH("SÁB",#REF!)))</formula>
    </cfRule>
  </conditionalFormatting>
  <conditionalFormatting sqref="GY50">
    <cfRule type="containsText" dxfId="4689" priority="6455" operator="containsText" text="SÁB">
      <formula>NOT(ISERROR(SEARCH("SÁB",#REF!)))</formula>
    </cfRule>
    <cfRule type="colorScale" priority="6456">
      <colorScale>
        <cfvo type="min"/>
        <cfvo type="max"/>
        <color rgb="FFFF7128"/>
        <color rgb="FFFFEF9C"/>
      </colorScale>
    </cfRule>
    <cfRule type="containsText" dxfId="4688" priority="6457" operator="containsText" text="SÁB">
      <formula>NOT(ISERROR(SEARCH("SÁB",#REF!)))</formula>
    </cfRule>
    <cfRule type="containsText" dxfId="4687" priority="6458" operator="containsText" text="SAB">
      <formula>NOT(ISERROR(SEARCH("SAB",#REF!)))</formula>
    </cfRule>
    <cfRule type="containsText" priority="6454" operator="containsText" text="DOM">
      <formula>NOT(ISERROR(SEARCH("DOM",#REF!)))</formula>
    </cfRule>
    <cfRule type="containsText" dxfId="4686" priority="6453" operator="containsText" text="DOM">
      <formula>NOT(ISERROR(SEARCH("DOM",#REF!)))</formula>
    </cfRule>
  </conditionalFormatting>
  <conditionalFormatting sqref="HB26">
    <cfRule type="colorScale" priority="6449">
      <colorScale>
        <cfvo type="min"/>
        <cfvo type="max"/>
        <color rgb="FFFF7128"/>
        <color rgb="FFFFEF9C"/>
      </colorScale>
    </cfRule>
    <cfRule type="colorScale" priority="6446">
      <colorScale>
        <cfvo type="min"/>
        <cfvo type="max"/>
        <color rgb="FFFF7128"/>
        <color rgb="FFFFEF9C"/>
      </colorScale>
    </cfRule>
    <cfRule type="containsText" dxfId="4685" priority="6447" operator="containsText" text="SÁB">
      <formula>NOT(ISERROR(SEARCH("SÁB",#REF!)))</formula>
    </cfRule>
    <cfRule type="containsText" dxfId="4684" priority="6448" operator="containsText" text="SAB">
      <formula>NOT(ISERROR(SEARCH("SAB",#REF!)))</formula>
    </cfRule>
    <cfRule type="containsText" dxfId="4683" priority="6436" operator="containsText" text="DOM">
      <formula>NOT(ISERROR(SEARCH("DOM",#REF!)))</formula>
    </cfRule>
    <cfRule type="containsText" dxfId="4682" priority="6439" operator="containsText" text="SAB">
      <formula>NOT(ISERROR(SEARCH("SAB",#REF!)))</formula>
    </cfRule>
    <cfRule type="containsText" dxfId="4681" priority="6438" operator="containsText" text="SÁB">
      <formula>NOT(ISERROR(SEARCH("SÁB",#REF!)))</formula>
    </cfRule>
    <cfRule type="containsText" priority="6437" operator="containsText" text="DOM">
      <formula>NOT(ISERROR(SEARCH("DOM",#REF!)))</formula>
    </cfRule>
  </conditionalFormatting>
  <conditionalFormatting sqref="HB28">
    <cfRule type="containsText" dxfId="4680" priority="6444" operator="containsText" text="SÁB">
      <formula>NOT(ISERROR(SEARCH("SÁB",#REF!)))</formula>
    </cfRule>
    <cfRule type="containsText" dxfId="4679" priority="6445" operator="containsText" text="SAB">
      <formula>NOT(ISERROR(SEARCH("SAB",#REF!)))</formula>
    </cfRule>
    <cfRule type="containsText" dxfId="4678" priority="6442" operator="containsText" text="SÁB">
      <formula>NOT(ISERROR(SEARCH("SÁB",#REF!)))</formula>
    </cfRule>
    <cfRule type="containsText" priority="6441" operator="containsText" text="DOM">
      <formula>NOT(ISERROR(SEARCH("DOM",#REF!)))</formula>
    </cfRule>
    <cfRule type="colorScale" priority="6443">
      <colorScale>
        <cfvo type="min"/>
        <cfvo type="max"/>
        <color rgb="FFFF7128"/>
        <color rgb="FFFFEF9C"/>
      </colorScale>
    </cfRule>
    <cfRule type="containsText" dxfId="4677" priority="6440" operator="containsText" text="DOM">
      <formula>NOT(ISERROR(SEARCH("DOM",#REF!)))</formula>
    </cfRule>
  </conditionalFormatting>
  <conditionalFormatting sqref="HB33">
    <cfRule type="containsText" dxfId="4676" priority="6433" operator="containsText" text="SÁB">
      <formula>NOT(ISERROR(SEARCH("SÁB",#REF!)))</formula>
    </cfRule>
    <cfRule type="containsText" dxfId="4675" priority="6434" operator="containsText" text="SAB">
      <formula>NOT(ISERROR(SEARCH("SAB",#REF!)))</formula>
    </cfRule>
    <cfRule type="containsText" dxfId="4674" priority="6422" operator="containsText" text="DOM">
      <formula>NOT(ISERROR(SEARCH("DOM",#REF!)))</formula>
    </cfRule>
    <cfRule type="colorScale" priority="6435">
      <colorScale>
        <cfvo type="min"/>
        <cfvo type="max"/>
        <color rgb="FFFF7128"/>
        <color rgb="FFFFEF9C"/>
      </colorScale>
    </cfRule>
    <cfRule type="containsText" priority="6423" operator="containsText" text="DOM">
      <formula>NOT(ISERROR(SEARCH("DOM",#REF!)))</formula>
    </cfRule>
    <cfRule type="containsText" dxfId="4673" priority="6424" operator="containsText" text="SÁB">
      <formula>NOT(ISERROR(SEARCH("SÁB",#REF!)))</formula>
    </cfRule>
    <cfRule type="containsText" dxfId="4672" priority="6425" operator="containsText" text="SAB">
      <formula>NOT(ISERROR(SEARCH("SAB",#REF!)))</formula>
    </cfRule>
    <cfRule type="colorScale" priority="6432">
      <colorScale>
        <cfvo type="min"/>
        <cfvo type="max"/>
        <color rgb="FFFF7128"/>
        <color rgb="FFFFEF9C"/>
      </colorScale>
    </cfRule>
  </conditionalFormatting>
  <conditionalFormatting sqref="HB35">
    <cfRule type="containsText" dxfId="4671" priority="6430" operator="containsText" text="SÁB">
      <formula>NOT(ISERROR(SEARCH("SÁB",#REF!)))</formula>
    </cfRule>
    <cfRule type="containsText" dxfId="4670" priority="6428" operator="containsText" text="SÁB">
      <formula>NOT(ISERROR(SEARCH("SÁB",#REF!)))</formula>
    </cfRule>
    <cfRule type="containsText" priority="6427" operator="containsText" text="DOM">
      <formula>NOT(ISERROR(SEARCH("DOM",#REF!)))</formula>
    </cfRule>
    <cfRule type="containsText" dxfId="4669" priority="6426" operator="containsText" text="DOM">
      <formula>NOT(ISERROR(SEARCH("DOM",#REF!)))</formula>
    </cfRule>
    <cfRule type="colorScale" priority="6429">
      <colorScale>
        <cfvo type="min"/>
        <cfvo type="max"/>
        <color rgb="FFFF7128"/>
        <color rgb="FFFFEF9C"/>
      </colorScale>
    </cfRule>
    <cfRule type="containsText" dxfId="4668" priority="6431" operator="containsText" text="SAB">
      <formula>NOT(ISERROR(SEARCH("SAB",#REF!)))</formula>
    </cfRule>
  </conditionalFormatting>
  <conditionalFormatting sqref="HB40">
    <cfRule type="containsText" priority="6409" operator="containsText" text="DOM">
      <formula>NOT(ISERROR(SEARCH("DOM",#REF!)))</formula>
    </cfRule>
    <cfRule type="containsText" dxfId="4667" priority="6411" operator="containsText" text="SAB">
      <formula>NOT(ISERROR(SEARCH("SAB",#REF!)))</formula>
    </cfRule>
    <cfRule type="containsText" dxfId="4666" priority="6410" operator="containsText" text="SÁB">
      <formula>NOT(ISERROR(SEARCH("SÁB",#REF!)))</formula>
    </cfRule>
    <cfRule type="colorScale" priority="6421">
      <colorScale>
        <cfvo type="min"/>
        <cfvo type="max"/>
        <color rgb="FFFF7128"/>
        <color rgb="FFFFEF9C"/>
      </colorScale>
    </cfRule>
    <cfRule type="containsText" dxfId="4665" priority="6420" operator="containsText" text="SAB">
      <formula>NOT(ISERROR(SEARCH("SAB",#REF!)))</formula>
    </cfRule>
    <cfRule type="containsText" dxfId="4664" priority="6419" operator="containsText" text="SÁB">
      <formula>NOT(ISERROR(SEARCH("SÁB",#REF!)))</formula>
    </cfRule>
    <cfRule type="colorScale" priority="6418">
      <colorScale>
        <cfvo type="min"/>
        <cfvo type="max"/>
        <color rgb="FFFF7128"/>
        <color rgb="FFFFEF9C"/>
      </colorScale>
    </cfRule>
    <cfRule type="containsText" dxfId="4663" priority="6408" operator="containsText" text="DOM">
      <formula>NOT(ISERROR(SEARCH("DOM",#REF!)))</formula>
    </cfRule>
  </conditionalFormatting>
  <conditionalFormatting sqref="HB42">
    <cfRule type="containsText" dxfId="4662" priority="6414" operator="containsText" text="SÁB">
      <formula>NOT(ISERROR(SEARCH("SÁB",#REF!)))</formula>
    </cfRule>
    <cfRule type="containsText" dxfId="4661" priority="6417" operator="containsText" text="SAB">
      <formula>NOT(ISERROR(SEARCH("SAB",#REF!)))</formula>
    </cfRule>
    <cfRule type="containsText" dxfId="4660" priority="6416" operator="containsText" text="SÁB">
      <formula>NOT(ISERROR(SEARCH("SÁB",#REF!)))</formula>
    </cfRule>
    <cfRule type="containsText" priority="6413" operator="containsText" text="DOM">
      <formula>NOT(ISERROR(SEARCH("DOM",#REF!)))</formula>
    </cfRule>
    <cfRule type="containsText" dxfId="4659" priority="6412" operator="containsText" text="DOM">
      <formula>NOT(ISERROR(SEARCH("DOM",#REF!)))</formula>
    </cfRule>
    <cfRule type="colorScale" priority="6415">
      <colorScale>
        <cfvo type="min"/>
        <cfvo type="max"/>
        <color rgb="FFFF7128"/>
        <color rgb="FFFFEF9C"/>
      </colorScale>
    </cfRule>
  </conditionalFormatting>
  <conditionalFormatting sqref="HB47">
    <cfRule type="containsText" dxfId="4658" priority="6404" operator="containsText" text="SAB">
      <formula>NOT(ISERROR(SEARCH("SAB",#REF!)))</formula>
    </cfRule>
    <cfRule type="colorScale" priority="6403">
      <colorScale>
        <cfvo type="min"/>
        <cfvo type="max"/>
        <color rgb="FFFF7128"/>
        <color rgb="FFFFEF9C"/>
      </colorScale>
    </cfRule>
  </conditionalFormatting>
  <conditionalFormatting sqref="HB47:HB48">
    <cfRule type="containsText" dxfId="4657" priority="6396" operator="containsText" text="SÁB">
      <formula>NOT(ISERROR(SEARCH("SÁB",#REF!)))</formula>
    </cfRule>
    <cfRule type="containsText" priority="6395" operator="containsText" text="DOM">
      <formula>NOT(ISERROR(SEARCH("DOM",#REF!)))</formula>
    </cfRule>
    <cfRule type="containsText" dxfId="4656" priority="6394" operator="containsText" text="DOM">
      <formula>NOT(ISERROR(SEARCH("DOM",#REF!)))</formula>
    </cfRule>
  </conditionalFormatting>
  <conditionalFormatting sqref="HB48">
    <cfRule type="containsText" dxfId="4655" priority="6407" operator="containsText" text="SAB">
      <formula>NOT(ISERROR(SEARCH("SAB",#REF!)))</formula>
    </cfRule>
    <cfRule type="containsText" dxfId="4654" priority="6406" operator="containsText" text="SÁB">
      <formula>NOT(ISERROR(SEARCH("SÁB",#REF!)))</formula>
    </cfRule>
    <cfRule type="colorScale" priority="6405">
      <colorScale>
        <cfvo type="min"/>
        <cfvo type="max"/>
        <color rgb="FFFF7128"/>
        <color rgb="FFFFEF9C"/>
      </colorScale>
    </cfRule>
  </conditionalFormatting>
  <conditionalFormatting sqref="HB50">
    <cfRule type="containsText" dxfId="4653" priority="6402" operator="containsText" text="SAB">
      <formula>NOT(ISERROR(SEARCH("SAB",#REF!)))</formula>
    </cfRule>
    <cfRule type="containsText" dxfId="4652" priority="6401" operator="containsText" text="SÁB">
      <formula>NOT(ISERROR(SEARCH("SÁB",#REF!)))</formula>
    </cfRule>
    <cfRule type="colorScale" priority="6400">
      <colorScale>
        <cfvo type="min"/>
        <cfvo type="max"/>
        <color rgb="FFFF7128"/>
        <color rgb="FFFFEF9C"/>
      </colorScale>
    </cfRule>
    <cfRule type="containsText" dxfId="4651" priority="6399" operator="containsText" text="SÁB">
      <formula>NOT(ISERROR(SEARCH("SÁB",#REF!)))</formula>
    </cfRule>
    <cfRule type="containsText" priority="6398" operator="containsText" text="DOM">
      <formula>NOT(ISERROR(SEARCH("DOM",#REF!)))</formula>
    </cfRule>
    <cfRule type="containsText" dxfId="4650" priority="6397" operator="containsText" text="DOM">
      <formula>NOT(ISERROR(SEARCH("DOM",#REF!)))</formula>
    </cfRule>
  </conditionalFormatting>
  <conditionalFormatting sqref="HE12">
    <cfRule type="containsText" priority="6325" operator="containsText" text="DOM">
      <formula>NOT(ISERROR(SEARCH("DOM",#REF!)))</formula>
    </cfRule>
    <cfRule type="containsText" dxfId="4649" priority="6326" operator="containsText" text="SÁB">
      <formula>NOT(ISERROR(SEARCH("SÁB",#REF!)))</formula>
    </cfRule>
    <cfRule type="colorScale" priority="6337">
      <colorScale>
        <cfvo type="min"/>
        <cfvo type="max"/>
        <color rgb="FFFF7128"/>
        <color rgb="FFFFEF9C"/>
      </colorScale>
    </cfRule>
    <cfRule type="containsText" dxfId="4648" priority="6327" operator="containsText" text="SAB">
      <formula>NOT(ISERROR(SEARCH("SAB",#REF!)))</formula>
    </cfRule>
    <cfRule type="containsText" dxfId="4647" priority="6336" operator="containsText" text="SAB">
      <formula>NOT(ISERROR(SEARCH("SAB",#REF!)))</formula>
    </cfRule>
    <cfRule type="containsText" dxfId="4646" priority="6335" operator="containsText" text="SÁB">
      <formula>NOT(ISERROR(SEARCH("SÁB",#REF!)))</formula>
    </cfRule>
    <cfRule type="containsText" dxfId="4645" priority="6324" operator="containsText" text="DOM">
      <formula>NOT(ISERROR(SEARCH("DOM",#REF!)))</formula>
    </cfRule>
    <cfRule type="colorScale" priority="6334">
      <colorScale>
        <cfvo type="min"/>
        <cfvo type="max"/>
        <color rgb="FFFF7128"/>
        <color rgb="FFFFEF9C"/>
      </colorScale>
    </cfRule>
  </conditionalFormatting>
  <conditionalFormatting sqref="HE14">
    <cfRule type="colorScale" priority="6331">
      <colorScale>
        <cfvo type="min"/>
        <cfvo type="max"/>
        <color rgb="FFFF7128"/>
        <color rgb="FFFFEF9C"/>
      </colorScale>
    </cfRule>
    <cfRule type="containsText" dxfId="4644" priority="6330" operator="containsText" text="SÁB">
      <formula>NOT(ISERROR(SEARCH("SÁB",#REF!)))</formula>
    </cfRule>
    <cfRule type="containsText" dxfId="4643" priority="6333" operator="containsText" text="SAB">
      <formula>NOT(ISERROR(SEARCH("SAB",#REF!)))</formula>
    </cfRule>
    <cfRule type="containsText" dxfId="4642" priority="6332" operator="containsText" text="SÁB">
      <formula>NOT(ISERROR(SEARCH("SÁB",#REF!)))</formula>
    </cfRule>
    <cfRule type="containsText" priority="6329" operator="containsText" text="DOM">
      <formula>NOT(ISERROR(SEARCH("DOM",#REF!)))</formula>
    </cfRule>
    <cfRule type="containsText" dxfId="4641" priority="6328" operator="containsText" text="DOM">
      <formula>NOT(ISERROR(SEARCH("DOM",#REF!)))</formula>
    </cfRule>
  </conditionalFormatting>
  <conditionalFormatting sqref="HE26">
    <cfRule type="containsText" dxfId="4640" priority="6380" operator="containsText" text="DOM">
      <formula>NOT(ISERROR(SEARCH("DOM",#REF!)))</formula>
    </cfRule>
    <cfRule type="colorScale" priority="6393">
      <colorScale>
        <cfvo type="min"/>
        <cfvo type="max"/>
        <color rgb="FFFF7128"/>
        <color rgb="FFFFEF9C"/>
      </colorScale>
    </cfRule>
    <cfRule type="containsText" dxfId="4639" priority="6392" operator="containsText" text="SAB">
      <formula>NOT(ISERROR(SEARCH("SAB",#REF!)))</formula>
    </cfRule>
    <cfRule type="containsText" dxfId="4638" priority="6391" operator="containsText" text="SÁB">
      <formula>NOT(ISERROR(SEARCH("SÁB",#REF!)))</formula>
    </cfRule>
    <cfRule type="colorScale" priority="6390">
      <colorScale>
        <cfvo type="min"/>
        <cfvo type="max"/>
        <color rgb="FFFF7128"/>
        <color rgb="FFFFEF9C"/>
      </colorScale>
    </cfRule>
    <cfRule type="containsText" priority="6381" operator="containsText" text="DOM">
      <formula>NOT(ISERROR(SEARCH("DOM",#REF!)))</formula>
    </cfRule>
    <cfRule type="containsText" dxfId="4637" priority="6383" operator="containsText" text="SAB">
      <formula>NOT(ISERROR(SEARCH("SAB",#REF!)))</formula>
    </cfRule>
    <cfRule type="containsText" dxfId="4636" priority="6382" operator="containsText" text="SÁB">
      <formula>NOT(ISERROR(SEARCH("SÁB",#REF!)))</formula>
    </cfRule>
  </conditionalFormatting>
  <conditionalFormatting sqref="HE28">
    <cfRule type="containsText" dxfId="4635" priority="6384" operator="containsText" text="DOM">
      <formula>NOT(ISERROR(SEARCH("DOM",#REF!)))</formula>
    </cfRule>
    <cfRule type="containsText" priority="6385" operator="containsText" text="DOM">
      <formula>NOT(ISERROR(SEARCH("DOM",#REF!)))</formula>
    </cfRule>
    <cfRule type="containsText" dxfId="4634" priority="6386" operator="containsText" text="SÁB">
      <formula>NOT(ISERROR(SEARCH("SÁB",#REF!)))</formula>
    </cfRule>
    <cfRule type="colorScale" priority="6387">
      <colorScale>
        <cfvo type="min"/>
        <cfvo type="max"/>
        <color rgb="FFFF7128"/>
        <color rgb="FFFFEF9C"/>
      </colorScale>
    </cfRule>
    <cfRule type="containsText" dxfId="4633" priority="6388" operator="containsText" text="SÁB">
      <formula>NOT(ISERROR(SEARCH("SÁB",#REF!)))</formula>
    </cfRule>
    <cfRule type="containsText" dxfId="4632" priority="6389" operator="containsText" text="SAB">
      <formula>NOT(ISERROR(SEARCH("SAB",#REF!)))</formula>
    </cfRule>
  </conditionalFormatting>
  <conditionalFormatting sqref="HE33">
    <cfRule type="containsText" dxfId="4631" priority="6377" operator="containsText" text="SÁB">
      <formula>NOT(ISERROR(SEARCH("SÁB",#REF!)))</formula>
    </cfRule>
    <cfRule type="colorScale" priority="6376">
      <colorScale>
        <cfvo type="min"/>
        <cfvo type="max"/>
        <color rgb="FFFF7128"/>
        <color rgb="FFFFEF9C"/>
      </colorScale>
    </cfRule>
    <cfRule type="containsText" dxfId="4630" priority="6369" operator="containsText" text="SAB">
      <formula>NOT(ISERROR(SEARCH("SAB",#REF!)))</formula>
    </cfRule>
    <cfRule type="containsText" dxfId="4629" priority="6368" operator="containsText" text="SÁB">
      <formula>NOT(ISERROR(SEARCH("SÁB",#REF!)))</formula>
    </cfRule>
    <cfRule type="containsText" priority="6367" operator="containsText" text="DOM">
      <formula>NOT(ISERROR(SEARCH("DOM",#REF!)))</formula>
    </cfRule>
    <cfRule type="containsText" dxfId="4628" priority="6366" operator="containsText" text="DOM">
      <formula>NOT(ISERROR(SEARCH("DOM",#REF!)))</formula>
    </cfRule>
    <cfRule type="colorScale" priority="6379">
      <colorScale>
        <cfvo type="min"/>
        <cfvo type="max"/>
        <color rgb="FFFF7128"/>
        <color rgb="FFFFEF9C"/>
      </colorScale>
    </cfRule>
    <cfRule type="containsText" dxfId="4627" priority="6378" operator="containsText" text="SAB">
      <formula>NOT(ISERROR(SEARCH("SAB",#REF!)))</formula>
    </cfRule>
  </conditionalFormatting>
  <conditionalFormatting sqref="HE35">
    <cfRule type="containsText" dxfId="4626" priority="6375" operator="containsText" text="SAB">
      <formula>NOT(ISERROR(SEARCH("SAB",#REF!)))</formula>
    </cfRule>
    <cfRule type="containsText" dxfId="4625" priority="6374" operator="containsText" text="SÁB">
      <formula>NOT(ISERROR(SEARCH("SÁB",#REF!)))</formula>
    </cfRule>
    <cfRule type="colorScale" priority="6373">
      <colorScale>
        <cfvo type="min"/>
        <cfvo type="max"/>
        <color rgb="FFFF7128"/>
        <color rgb="FFFFEF9C"/>
      </colorScale>
    </cfRule>
    <cfRule type="containsText" dxfId="4624" priority="6372" operator="containsText" text="SÁB">
      <formula>NOT(ISERROR(SEARCH("SÁB",#REF!)))</formula>
    </cfRule>
    <cfRule type="containsText" priority="6371" operator="containsText" text="DOM">
      <formula>NOT(ISERROR(SEARCH("DOM",#REF!)))</formula>
    </cfRule>
    <cfRule type="containsText" dxfId="4623" priority="6370" operator="containsText" text="DOM">
      <formula>NOT(ISERROR(SEARCH("DOM",#REF!)))</formula>
    </cfRule>
  </conditionalFormatting>
  <conditionalFormatting sqref="HE40">
    <cfRule type="colorScale" priority="6365">
      <colorScale>
        <cfvo type="min"/>
        <cfvo type="max"/>
        <color rgb="FFFF7128"/>
        <color rgb="FFFFEF9C"/>
      </colorScale>
    </cfRule>
    <cfRule type="containsText" dxfId="4622" priority="6352" operator="containsText" text="DOM">
      <formula>NOT(ISERROR(SEARCH("DOM",#REF!)))</formula>
    </cfRule>
    <cfRule type="containsText" priority="6353" operator="containsText" text="DOM">
      <formula>NOT(ISERROR(SEARCH("DOM",#REF!)))</formula>
    </cfRule>
    <cfRule type="containsText" dxfId="4621" priority="6354" operator="containsText" text="SÁB">
      <formula>NOT(ISERROR(SEARCH("SÁB",#REF!)))</formula>
    </cfRule>
    <cfRule type="containsText" dxfId="4620" priority="6355" operator="containsText" text="SAB">
      <formula>NOT(ISERROR(SEARCH("SAB",#REF!)))</formula>
    </cfRule>
    <cfRule type="colorScale" priority="6362">
      <colorScale>
        <cfvo type="min"/>
        <cfvo type="max"/>
        <color rgb="FFFF7128"/>
        <color rgb="FFFFEF9C"/>
      </colorScale>
    </cfRule>
    <cfRule type="containsText" dxfId="4619" priority="6363" operator="containsText" text="SÁB">
      <formula>NOT(ISERROR(SEARCH("SÁB",#REF!)))</formula>
    </cfRule>
    <cfRule type="containsText" dxfId="4618" priority="6364" operator="containsText" text="SAB">
      <formula>NOT(ISERROR(SEARCH("SAB",#REF!)))</formula>
    </cfRule>
  </conditionalFormatting>
  <conditionalFormatting sqref="HE42">
    <cfRule type="containsText" dxfId="4617" priority="6361" operator="containsText" text="SAB">
      <formula>NOT(ISERROR(SEARCH("SAB",#REF!)))</formula>
    </cfRule>
    <cfRule type="containsText" dxfId="4616" priority="6356" operator="containsText" text="DOM">
      <formula>NOT(ISERROR(SEARCH("DOM",#REF!)))</formula>
    </cfRule>
    <cfRule type="containsText" priority="6357" operator="containsText" text="DOM">
      <formula>NOT(ISERROR(SEARCH("DOM",#REF!)))</formula>
    </cfRule>
    <cfRule type="containsText" dxfId="4615" priority="6358" operator="containsText" text="SÁB">
      <formula>NOT(ISERROR(SEARCH("SÁB",#REF!)))</formula>
    </cfRule>
    <cfRule type="colorScale" priority="6359">
      <colorScale>
        <cfvo type="min"/>
        <cfvo type="max"/>
        <color rgb="FFFF7128"/>
        <color rgb="FFFFEF9C"/>
      </colorScale>
    </cfRule>
    <cfRule type="containsText" dxfId="4614" priority="6360" operator="containsText" text="SÁB">
      <formula>NOT(ISERROR(SEARCH("SÁB",#REF!)))</formula>
    </cfRule>
  </conditionalFormatting>
  <conditionalFormatting sqref="HE47">
    <cfRule type="containsText" dxfId="4613" priority="6348" operator="containsText" text="SAB">
      <formula>NOT(ISERROR(SEARCH("SAB",#REF!)))</formula>
    </cfRule>
    <cfRule type="colorScale" priority="6347">
      <colorScale>
        <cfvo type="min"/>
        <cfvo type="max"/>
        <color rgb="FFFF7128"/>
        <color rgb="FFFFEF9C"/>
      </colorScale>
    </cfRule>
  </conditionalFormatting>
  <conditionalFormatting sqref="HE47:HE48">
    <cfRule type="containsText" dxfId="4612" priority="6338" operator="containsText" text="DOM">
      <formula>NOT(ISERROR(SEARCH("DOM",#REF!)))</formula>
    </cfRule>
    <cfRule type="containsText" dxfId="4611" priority="6340" operator="containsText" text="SÁB">
      <formula>NOT(ISERROR(SEARCH("SÁB",#REF!)))</formula>
    </cfRule>
    <cfRule type="containsText" priority="6339" operator="containsText" text="DOM">
      <formula>NOT(ISERROR(SEARCH("DOM",#REF!)))</formula>
    </cfRule>
  </conditionalFormatting>
  <conditionalFormatting sqref="HE48">
    <cfRule type="colorScale" priority="6349">
      <colorScale>
        <cfvo type="min"/>
        <cfvo type="max"/>
        <color rgb="FFFF7128"/>
        <color rgb="FFFFEF9C"/>
      </colorScale>
    </cfRule>
    <cfRule type="containsText" dxfId="4610" priority="6350" operator="containsText" text="SÁB">
      <formula>NOT(ISERROR(SEARCH("SÁB",#REF!)))</formula>
    </cfRule>
    <cfRule type="containsText" dxfId="4609" priority="6351" operator="containsText" text="SAB">
      <formula>NOT(ISERROR(SEARCH("SAB",#REF!)))</formula>
    </cfRule>
  </conditionalFormatting>
  <conditionalFormatting sqref="HE50">
    <cfRule type="containsText" dxfId="4608" priority="6343" operator="containsText" text="SÁB">
      <formula>NOT(ISERROR(SEARCH("SÁB",#REF!)))</formula>
    </cfRule>
    <cfRule type="colorScale" priority="6344">
      <colorScale>
        <cfvo type="min"/>
        <cfvo type="max"/>
        <color rgb="FFFF7128"/>
        <color rgb="FFFFEF9C"/>
      </colorScale>
    </cfRule>
    <cfRule type="containsText" priority="6342" operator="containsText" text="DOM">
      <formula>NOT(ISERROR(SEARCH("DOM",#REF!)))</formula>
    </cfRule>
    <cfRule type="containsText" dxfId="4607" priority="6346" operator="containsText" text="SAB">
      <formula>NOT(ISERROR(SEARCH("SAB",#REF!)))</formula>
    </cfRule>
    <cfRule type="containsText" dxfId="4606" priority="6345" operator="containsText" text="SÁB">
      <formula>NOT(ISERROR(SEARCH("SÁB",#REF!)))</formula>
    </cfRule>
    <cfRule type="containsText" dxfId="4605" priority="6341" operator="containsText" text="DOM">
      <formula>NOT(ISERROR(SEARCH("DOM",#REF!)))</formula>
    </cfRule>
  </conditionalFormatting>
  <conditionalFormatting sqref="HK12">
    <cfRule type="containsText" dxfId="4604" priority="5943" operator="containsText" text="SÁB">
      <formula>NOT(ISERROR(SEARCH("SÁB",#REF!)))</formula>
    </cfRule>
    <cfRule type="containsText" dxfId="4603" priority="5944" operator="containsText" text="SAB">
      <formula>NOT(ISERROR(SEARCH("SAB",#REF!)))</formula>
    </cfRule>
    <cfRule type="containsText" dxfId="4602" priority="5935" operator="containsText" text="SAB">
      <formula>NOT(ISERROR(SEARCH("SAB",#REF!)))</formula>
    </cfRule>
    <cfRule type="containsText" priority="5933" operator="containsText" text="DOM">
      <formula>NOT(ISERROR(SEARCH("DOM",#REF!)))</formula>
    </cfRule>
    <cfRule type="containsText" dxfId="4601" priority="5934" operator="containsText" text="SÁB">
      <formula>NOT(ISERROR(SEARCH("SÁB",#REF!)))</formula>
    </cfRule>
    <cfRule type="colorScale" priority="5945">
      <colorScale>
        <cfvo type="min"/>
        <cfvo type="max"/>
        <color rgb="FFFF7128"/>
        <color rgb="FFFFEF9C"/>
      </colorScale>
    </cfRule>
    <cfRule type="containsText" dxfId="4600" priority="5932" operator="containsText" text="DOM">
      <formula>NOT(ISERROR(SEARCH("DOM",#REF!)))</formula>
    </cfRule>
    <cfRule type="colorScale" priority="5942">
      <colorScale>
        <cfvo type="min"/>
        <cfvo type="max"/>
        <color rgb="FFFF7128"/>
        <color rgb="FFFFEF9C"/>
      </colorScale>
    </cfRule>
  </conditionalFormatting>
  <conditionalFormatting sqref="HK14">
    <cfRule type="containsText" dxfId="4599" priority="5941" operator="containsText" text="SAB">
      <formula>NOT(ISERROR(SEARCH("SAB",#REF!)))</formula>
    </cfRule>
    <cfRule type="containsText" dxfId="4598" priority="5936" operator="containsText" text="DOM">
      <formula>NOT(ISERROR(SEARCH("DOM",#REF!)))</formula>
    </cfRule>
    <cfRule type="colorScale" priority="5939">
      <colorScale>
        <cfvo type="min"/>
        <cfvo type="max"/>
        <color rgb="FFFF7128"/>
        <color rgb="FFFFEF9C"/>
      </colorScale>
    </cfRule>
    <cfRule type="containsText" dxfId="4597" priority="5940" operator="containsText" text="SÁB">
      <formula>NOT(ISERROR(SEARCH("SÁB",#REF!)))</formula>
    </cfRule>
    <cfRule type="containsText" dxfId="4596" priority="5938" operator="containsText" text="SÁB">
      <formula>NOT(ISERROR(SEARCH("SÁB",#REF!)))</formula>
    </cfRule>
    <cfRule type="containsText" priority="5937" operator="containsText" text="DOM">
      <formula>NOT(ISERROR(SEARCH("DOM",#REF!)))</formula>
    </cfRule>
  </conditionalFormatting>
  <conditionalFormatting sqref="HK26">
    <cfRule type="colorScale" priority="6001">
      <colorScale>
        <cfvo type="min"/>
        <cfvo type="max"/>
        <color rgb="FFFF7128"/>
        <color rgb="FFFFEF9C"/>
      </colorScale>
    </cfRule>
    <cfRule type="containsText" dxfId="4595" priority="5999" operator="containsText" text="SÁB">
      <formula>NOT(ISERROR(SEARCH("SÁB",#REF!)))</formula>
    </cfRule>
    <cfRule type="containsText" dxfId="4594" priority="6000" operator="containsText" text="SAB">
      <formula>NOT(ISERROR(SEARCH("SAB",#REF!)))</formula>
    </cfRule>
    <cfRule type="colorScale" priority="5998">
      <colorScale>
        <cfvo type="min"/>
        <cfvo type="max"/>
        <color rgb="FFFF7128"/>
        <color rgb="FFFFEF9C"/>
      </colorScale>
    </cfRule>
    <cfRule type="containsText" dxfId="4593" priority="5991" operator="containsText" text="SAB">
      <formula>NOT(ISERROR(SEARCH("SAB",#REF!)))</formula>
    </cfRule>
    <cfRule type="containsText" priority="5989" operator="containsText" text="DOM">
      <formula>NOT(ISERROR(SEARCH("DOM",#REF!)))</formula>
    </cfRule>
    <cfRule type="containsText" dxfId="4592" priority="5988" operator="containsText" text="DOM">
      <formula>NOT(ISERROR(SEARCH("DOM",#REF!)))</formula>
    </cfRule>
    <cfRule type="containsText" dxfId="4591" priority="5990" operator="containsText" text="SÁB">
      <formula>NOT(ISERROR(SEARCH("SÁB",#REF!)))</formula>
    </cfRule>
  </conditionalFormatting>
  <conditionalFormatting sqref="HK28">
    <cfRule type="colorScale" priority="5995">
      <colorScale>
        <cfvo type="min"/>
        <cfvo type="max"/>
        <color rgb="FFFF7128"/>
        <color rgb="FFFFEF9C"/>
      </colorScale>
    </cfRule>
    <cfRule type="containsText" dxfId="4590" priority="5992" operator="containsText" text="DOM">
      <formula>NOT(ISERROR(SEARCH("DOM",#REF!)))</formula>
    </cfRule>
    <cfRule type="containsText" priority="5993" operator="containsText" text="DOM">
      <formula>NOT(ISERROR(SEARCH("DOM",#REF!)))</formula>
    </cfRule>
    <cfRule type="containsText" dxfId="4589" priority="5997" operator="containsText" text="SAB">
      <formula>NOT(ISERROR(SEARCH("SAB",#REF!)))</formula>
    </cfRule>
    <cfRule type="containsText" dxfId="4588" priority="5994" operator="containsText" text="SÁB">
      <formula>NOT(ISERROR(SEARCH("SÁB",#REF!)))</formula>
    </cfRule>
    <cfRule type="containsText" dxfId="4587" priority="5996" operator="containsText" text="SÁB">
      <formula>NOT(ISERROR(SEARCH("SÁB",#REF!)))</formula>
    </cfRule>
  </conditionalFormatting>
  <conditionalFormatting sqref="HK33">
    <cfRule type="containsText" dxfId="4586" priority="5977" operator="containsText" text="SAB">
      <formula>NOT(ISERROR(SEARCH("SAB",#REF!)))</formula>
    </cfRule>
    <cfRule type="containsText" dxfId="4585" priority="5976" operator="containsText" text="SÁB">
      <formula>NOT(ISERROR(SEARCH("SÁB",#REF!)))</formula>
    </cfRule>
    <cfRule type="containsText" priority="5975" operator="containsText" text="DOM">
      <formula>NOT(ISERROR(SEARCH("DOM",#REF!)))</formula>
    </cfRule>
    <cfRule type="containsText" dxfId="4584" priority="5974" operator="containsText" text="DOM">
      <formula>NOT(ISERROR(SEARCH("DOM",#REF!)))</formula>
    </cfRule>
    <cfRule type="colorScale" priority="5987">
      <colorScale>
        <cfvo type="min"/>
        <cfvo type="max"/>
        <color rgb="FFFF7128"/>
        <color rgb="FFFFEF9C"/>
      </colorScale>
    </cfRule>
    <cfRule type="containsText" dxfId="4583" priority="5986" operator="containsText" text="SAB">
      <formula>NOT(ISERROR(SEARCH("SAB",#REF!)))</formula>
    </cfRule>
    <cfRule type="containsText" dxfId="4582" priority="5985" operator="containsText" text="SÁB">
      <formula>NOT(ISERROR(SEARCH("SÁB",#REF!)))</formula>
    </cfRule>
    <cfRule type="colorScale" priority="5984">
      <colorScale>
        <cfvo type="min"/>
        <cfvo type="max"/>
        <color rgb="FFFF7128"/>
        <color rgb="FFFFEF9C"/>
      </colorScale>
    </cfRule>
  </conditionalFormatting>
  <conditionalFormatting sqref="HK35">
    <cfRule type="containsText" dxfId="4581" priority="5983" operator="containsText" text="SAB">
      <formula>NOT(ISERROR(SEARCH("SAB",#REF!)))</formula>
    </cfRule>
    <cfRule type="containsText" dxfId="4580" priority="5982" operator="containsText" text="SÁB">
      <formula>NOT(ISERROR(SEARCH("SÁB",#REF!)))</formula>
    </cfRule>
    <cfRule type="colorScale" priority="5981">
      <colorScale>
        <cfvo type="min"/>
        <cfvo type="max"/>
        <color rgb="FFFF7128"/>
        <color rgb="FFFFEF9C"/>
      </colorScale>
    </cfRule>
    <cfRule type="containsText" dxfId="4579" priority="5980" operator="containsText" text="SÁB">
      <formula>NOT(ISERROR(SEARCH("SÁB",#REF!)))</formula>
    </cfRule>
    <cfRule type="containsText" priority="5979" operator="containsText" text="DOM">
      <formula>NOT(ISERROR(SEARCH("DOM",#REF!)))</formula>
    </cfRule>
    <cfRule type="containsText" dxfId="4578" priority="5978" operator="containsText" text="DOM">
      <formula>NOT(ISERROR(SEARCH("DOM",#REF!)))</formula>
    </cfRule>
  </conditionalFormatting>
  <conditionalFormatting sqref="HK40">
    <cfRule type="containsText" dxfId="4577" priority="5971" operator="containsText" text="SÁB">
      <formula>NOT(ISERROR(SEARCH("SÁB",#REF!)))</formula>
    </cfRule>
    <cfRule type="colorScale" priority="5970">
      <colorScale>
        <cfvo type="min"/>
        <cfvo type="max"/>
        <color rgb="FFFF7128"/>
        <color rgb="FFFFEF9C"/>
      </colorScale>
    </cfRule>
    <cfRule type="containsText" dxfId="4576" priority="5963" operator="containsText" text="SAB">
      <formula>NOT(ISERROR(SEARCH("SAB",#REF!)))</formula>
    </cfRule>
    <cfRule type="containsText" dxfId="4575" priority="5962" operator="containsText" text="SÁB">
      <formula>NOT(ISERROR(SEARCH("SÁB",#REF!)))</formula>
    </cfRule>
    <cfRule type="containsText" priority="5961" operator="containsText" text="DOM">
      <formula>NOT(ISERROR(SEARCH("DOM",#REF!)))</formula>
    </cfRule>
    <cfRule type="containsText" dxfId="4574" priority="5960" operator="containsText" text="DOM">
      <formula>NOT(ISERROR(SEARCH("DOM",#REF!)))</formula>
    </cfRule>
    <cfRule type="colorScale" priority="5973">
      <colorScale>
        <cfvo type="min"/>
        <cfvo type="max"/>
        <color rgb="FFFF7128"/>
        <color rgb="FFFFEF9C"/>
      </colorScale>
    </cfRule>
    <cfRule type="containsText" dxfId="4573" priority="5972" operator="containsText" text="SAB">
      <formula>NOT(ISERROR(SEARCH("SAB",#REF!)))</formula>
    </cfRule>
  </conditionalFormatting>
  <conditionalFormatting sqref="HK42">
    <cfRule type="containsText" dxfId="4572" priority="5966" operator="containsText" text="SÁB">
      <formula>NOT(ISERROR(SEARCH("SÁB",#REF!)))</formula>
    </cfRule>
    <cfRule type="colorScale" priority="5967">
      <colorScale>
        <cfvo type="min"/>
        <cfvo type="max"/>
        <color rgb="FFFF7128"/>
        <color rgb="FFFFEF9C"/>
      </colorScale>
    </cfRule>
    <cfRule type="containsText" dxfId="4571" priority="5968" operator="containsText" text="SÁB">
      <formula>NOT(ISERROR(SEARCH("SÁB",#REF!)))</formula>
    </cfRule>
    <cfRule type="containsText" dxfId="4570" priority="5969" operator="containsText" text="SAB">
      <formula>NOT(ISERROR(SEARCH("SAB",#REF!)))</formula>
    </cfRule>
    <cfRule type="containsText" dxfId="4569" priority="5964" operator="containsText" text="DOM">
      <formula>NOT(ISERROR(SEARCH("DOM",#REF!)))</formula>
    </cfRule>
    <cfRule type="containsText" priority="5965" operator="containsText" text="DOM">
      <formula>NOT(ISERROR(SEARCH("DOM",#REF!)))</formula>
    </cfRule>
  </conditionalFormatting>
  <conditionalFormatting sqref="HK47">
    <cfRule type="containsText" dxfId="4568" priority="5956" operator="containsText" text="SAB">
      <formula>NOT(ISERROR(SEARCH("SAB",#REF!)))</formula>
    </cfRule>
    <cfRule type="colorScale" priority="5955">
      <colorScale>
        <cfvo type="min"/>
        <cfvo type="max"/>
        <color rgb="FFFF7128"/>
        <color rgb="FFFFEF9C"/>
      </colorScale>
    </cfRule>
  </conditionalFormatting>
  <conditionalFormatting sqref="HK47:HK48">
    <cfRule type="containsText" dxfId="4567" priority="5948" operator="containsText" text="SÁB">
      <formula>NOT(ISERROR(SEARCH("SÁB",#REF!)))</formula>
    </cfRule>
    <cfRule type="containsText" priority="5947" operator="containsText" text="DOM">
      <formula>NOT(ISERROR(SEARCH("DOM",#REF!)))</formula>
    </cfRule>
    <cfRule type="containsText" dxfId="4566" priority="5946" operator="containsText" text="DOM">
      <formula>NOT(ISERROR(SEARCH("DOM",#REF!)))</formula>
    </cfRule>
  </conditionalFormatting>
  <conditionalFormatting sqref="HK48">
    <cfRule type="containsText" dxfId="4565" priority="5959" operator="containsText" text="SAB">
      <formula>NOT(ISERROR(SEARCH("SAB",#REF!)))</formula>
    </cfRule>
    <cfRule type="containsText" dxfId="4564" priority="5958" operator="containsText" text="SÁB">
      <formula>NOT(ISERROR(SEARCH("SÁB",#REF!)))</formula>
    </cfRule>
    <cfRule type="colorScale" priority="5957">
      <colorScale>
        <cfvo type="min"/>
        <cfvo type="max"/>
        <color rgb="FFFF7128"/>
        <color rgb="FFFFEF9C"/>
      </colorScale>
    </cfRule>
  </conditionalFormatting>
  <conditionalFormatting sqref="HK50">
    <cfRule type="containsText" dxfId="4563" priority="5954" operator="containsText" text="SAB">
      <formula>NOT(ISERROR(SEARCH("SAB",#REF!)))</formula>
    </cfRule>
    <cfRule type="containsText" dxfId="4562" priority="5953" operator="containsText" text="SÁB">
      <formula>NOT(ISERROR(SEARCH("SÁB",#REF!)))</formula>
    </cfRule>
    <cfRule type="colorScale" priority="5952">
      <colorScale>
        <cfvo type="min"/>
        <cfvo type="max"/>
        <color rgb="FFFF7128"/>
        <color rgb="FFFFEF9C"/>
      </colorScale>
    </cfRule>
    <cfRule type="containsText" dxfId="4561" priority="5951" operator="containsText" text="SÁB">
      <formula>NOT(ISERROR(SEARCH("SÁB",#REF!)))</formula>
    </cfRule>
    <cfRule type="containsText" priority="5950" operator="containsText" text="DOM">
      <formula>NOT(ISERROR(SEARCH("DOM",#REF!)))</formula>
    </cfRule>
    <cfRule type="containsText" dxfId="4560" priority="5949" operator="containsText" text="DOM">
      <formula>NOT(ISERROR(SEARCH("DOM",#REF!)))</formula>
    </cfRule>
  </conditionalFormatting>
  <conditionalFormatting sqref="HK55">
    <cfRule type="containsText" dxfId="4559" priority="5579" operator="containsText" text="SÁB">
      <formula>NOT(ISERROR(SEARCH("SÁB",#REF!)))</formula>
    </cfRule>
    <cfRule type="containsText" dxfId="4558" priority="5568" operator="containsText" text="DOM">
      <formula>NOT(ISERROR(SEARCH("DOM",#REF!)))</formula>
    </cfRule>
    <cfRule type="containsText" priority="5569" operator="containsText" text="DOM">
      <formula>NOT(ISERROR(SEARCH("DOM",#REF!)))</formula>
    </cfRule>
    <cfRule type="colorScale" priority="5581">
      <colorScale>
        <cfvo type="min"/>
        <cfvo type="max"/>
        <color rgb="FFFF7128"/>
        <color rgb="FFFFEF9C"/>
      </colorScale>
    </cfRule>
    <cfRule type="containsText" dxfId="4557" priority="5580" operator="containsText" text="SAB">
      <formula>NOT(ISERROR(SEARCH("SAB",#REF!)))</formula>
    </cfRule>
    <cfRule type="containsText" dxfId="4556" priority="5570" operator="containsText" text="SÁB">
      <formula>NOT(ISERROR(SEARCH("SÁB",#REF!)))</formula>
    </cfRule>
    <cfRule type="containsText" dxfId="4555" priority="5571" operator="containsText" text="SAB">
      <formula>NOT(ISERROR(SEARCH("SAB",#REF!)))</formula>
    </cfRule>
    <cfRule type="colorScale" priority="5578">
      <colorScale>
        <cfvo type="min"/>
        <cfvo type="max"/>
        <color rgb="FFFF7128"/>
        <color rgb="FFFFEF9C"/>
      </colorScale>
    </cfRule>
  </conditionalFormatting>
  <conditionalFormatting sqref="HN12">
    <cfRule type="containsText" priority="6143" operator="containsText" text="DOM">
      <formula>NOT(ISERROR(SEARCH("DOM",#REF!)))</formula>
    </cfRule>
    <cfRule type="containsText" dxfId="4554" priority="6142" operator="containsText" text="DOM">
      <formula>NOT(ISERROR(SEARCH("DOM",#REF!)))</formula>
    </cfRule>
    <cfRule type="colorScale" priority="6155">
      <colorScale>
        <cfvo type="min"/>
        <cfvo type="max"/>
        <color rgb="FFFF7128"/>
        <color rgb="FFFFEF9C"/>
      </colorScale>
    </cfRule>
    <cfRule type="containsText" dxfId="4553" priority="6154" operator="containsText" text="SAB">
      <formula>NOT(ISERROR(SEARCH("SAB",#REF!)))</formula>
    </cfRule>
    <cfRule type="colorScale" priority="6152">
      <colorScale>
        <cfvo type="min"/>
        <cfvo type="max"/>
        <color rgb="FFFF7128"/>
        <color rgb="FFFFEF9C"/>
      </colorScale>
    </cfRule>
    <cfRule type="containsText" dxfId="4552" priority="6145" operator="containsText" text="SAB">
      <formula>NOT(ISERROR(SEARCH("SAB",#REF!)))</formula>
    </cfRule>
    <cfRule type="containsText" dxfId="4551" priority="6144" operator="containsText" text="SÁB">
      <formula>NOT(ISERROR(SEARCH("SÁB",#REF!)))</formula>
    </cfRule>
    <cfRule type="containsText" dxfId="4550" priority="6153" operator="containsText" text="SÁB">
      <formula>NOT(ISERROR(SEARCH("SÁB",#REF!)))</formula>
    </cfRule>
  </conditionalFormatting>
  <conditionalFormatting sqref="HN14">
    <cfRule type="containsText" priority="6147" operator="containsText" text="DOM">
      <formula>NOT(ISERROR(SEARCH("DOM",#REF!)))</formula>
    </cfRule>
    <cfRule type="containsText" dxfId="4549" priority="6146" operator="containsText" text="DOM">
      <formula>NOT(ISERROR(SEARCH("DOM",#REF!)))</formula>
    </cfRule>
    <cfRule type="containsText" dxfId="4548" priority="6151" operator="containsText" text="SAB">
      <formula>NOT(ISERROR(SEARCH("SAB",#REF!)))</formula>
    </cfRule>
    <cfRule type="containsText" dxfId="4547" priority="6150" operator="containsText" text="SÁB">
      <formula>NOT(ISERROR(SEARCH("SÁB",#REF!)))</formula>
    </cfRule>
    <cfRule type="colorScale" priority="6149">
      <colorScale>
        <cfvo type="min"/>
        <cfvo type="max"/>
        <color rgb="FFFF7128"/>
        <color rgb="FFFFEF9C"/>
      </colorScale>
    </cfRule>
    <cfRule type="containsText" dxfId="4546" priority="6148" operator="containsText" text="SÁB">
      <formula>NOT(ISERROR(SEARCH("SÁB",#REF!)))</formula>
    </cfRule>
  </conditionalFormatting>
  <conditionalFormatting sqref="HN26">
    <cfRule type="colorScale" priority="6208">
      <colorScale>
        <cfvo type="min"/>
        <cfvo type="max"/>
        <color rgb="FFFF7128"/>
        <color rgb="FFFFEF9C"/>
      </colorScale>
    </cfRule>
    <cfRule type="containsText" dxfId="4545" priority="6209" operator="containsText" text="SÁB">
      <formula>NOT(ISERROR(SEARCH("SÁB",#REF!)))</formula>
    </cfRule>
    <cfRule type="containsText" dxfId="4544" priority="6210" operator="containsText" text="SAB">
      <formula>NOT(ISERROR(SEARCH("SAB",#REF!)))</formula>
    </cfRule>
    <cfRule type="containsText" dxfId="4543" priority="6198" operator="containsText" text="DOM">
      <formula>NOT(ISERROR(SEARCH("DOM",#REF!)))</formula>
    </cfRule>
    <cfRule type="containsText" priority="6199" operator="containsText" text="DOM">
      <formula>NOT(ISERROR(SEARCH("DOM",#REF!)))</formula>
    </cfRule>
    <cfRule type="containsText" dxfId="4542" priority="6200" operator="containsText" text="SÁB">
      <formula>NOT(ISERROR(SEARCH("SÁB",#REF!)))</formula>
    </cfRule>
    <cfRule type="colorScale" priority="6211">
      <colorScale>
        <cfvo type="min"/>
        <cfvo type="max"/>
        <color rgb="FFFF7128"/>
        <color rgb="FFFFEF9C"/>
      </colorScale>
    </cfRule>
    <cfRule type="containsText" dxfId="4541" priority="6201" operator="containsText" text="SAB">
      <formula>NOT(ISERROR(SEARCH("SAB",#REF!)))</formula>
    </cfRule>
  </conditionalFormatting>
  <conditionalFormatting sqref="HN28">
    <cfRule type="containsText" dxfId="4540" priority="6204" operator="containsText" text="SÁB">
      <formula>NOT(ISERROR(SEARCH("SÁB",#REF!)))</formula>
    </cfRule>
    <cfRule type="containsText" priority="6203" operator="containsText" text="DOM">
      <formula>NOT(ISERROR(SEARCH("DOM",#REF!)))</formula>
    </cfRule>
    <cfRule type="colorScale" priority="6205">
      <colorScale>
        <cfvo type="min"/>
        <cfvo type="max"/>
        <color rgb="FFFF7128"/>
        <color rgb="FFFFEF9C"/>
      </colorScale>
    </cfRule>
    <cfRule type="containsText" dxfId="4539" priority="6202" operator="containsText" text="DOM">
      <formula>NOT(ISERROR(SEARCH("DOM",#REF!)))</formula>
    </cfRule>
    <cfRule type="containsText" dxfId="4538" priority="6206" operator="containsText" text="SÁB">
      <formula>NOT(ISERROR(SEARCH("SÁB",#REF!)))</formula>
    </cfRule>
    <cfRule type="containsText" dxfId="4537" priority="6207" operator="containsText" text="SAB">
      <formula>NOT(ISERROR(SEARCH("SAB",#REF!)))</formula>
    </cfRule>
  </conditionalFormatting>
  <conditionalFormatting sqref="HN33">
    <cfRule type="containsText" dxfId="4536" priority="6195" operator="containsText" text="SÁB">
      <formula>NOT(ISERROR(SEARCH("SÁB",#REF!)))</formula>
    </cfRule>
    <cfRule type="containsText" dxfId="4535" priority="6184" operator="containsText" text="DOM">
      <formula>NOT(ISERROR(SEARCH("DOM",#REF!)))</formula>
    </cfRule>
    <cfRule type="containsText" dxfId="4534" priority="6186" operator="containsText" text="SÁB">
      <formula>NOT(ISERROR(SEARCH("SÁB",#REF!)))</formula>
    </cfRule>
    <cfRule type="colorScale" priority="6194">
      <colorScale>
        <cfvo type="min"/>
        <cfvo type="max"/>
        <color rgb="FFFF7128"/>
        <color rgb="FFFFEF9C"/>
      </colorScale>
    </cfRule>
    <cfRule type="containsText" priority="6185" operator="containsText" text="DOM">
      <formula>NOT(ISERROR(SEARCH("DOM",#REF!)))</formula>
    </cfRule>
    <cfRule type="containsText" dxfId="4533" priority="6196" operator="containsText" text="SAB">
      <formula>NOT(ISERROR(SEARCH("SAB",#REF!)))</formula>
    </cfRule>
    <cfRule type="colorScale" priority="6197">
      <colorScale>
        <cfvo type="min"/>
        <cfvo type="max"/>
        <color rgb="FFFF7128"/>
        <color rgb="FFFFEF9C"/>
      </colorScale>
    </cfRule>
    <cfRule type="containsText" dxfId="4532" priority="6187" operator="containsText" text="SAB">
      <formula>NOT(ISERROR(SEARCH("SAB",#REF!)))</formula>
    </cfRule>
  </conditionalFormatting>
  <conditionalFormatting sqref="HN35">
    <cfRule type="containsText" dxfId="4531" priority="6190" operator="containsText" text="SÁB">
      <formula>NOT(ISERROR(SEARCH("SÁB",#REF!)))</formula>
    </cfRule>
    <cfRule type="colorScale" priority="6191">
      <colorScale>
        <cfvo type="min"/>
        <cfvo type="max"/>
        <color rgb="FFFF7128"/>
        <color rgb="FFFFEF9C"/>
      </colorScale>
    </cfRule>
    <cfRule type="containsText" dxfId="4530" priority="6192" operator="containsText" text="SÁB">
      <formula>NOT(ISERROR(SEARCH("SÁB",#REF!)))</formula>
    </cfRule>
    <cfRule type="containsText" dxfId="4529" priority="6193" operator="containsText" text="SAB">
      <formula>NOT(ISERROR(SEARCH("SAB",#REF!)))</formula>
    </cfRule>
    <cfRule type="containsText" priority="6189" operator="containsText" text="DOM">
      <formula>NOT(ISERROR(SEARCH("DOM",#REF!)))</formula>
    </cfRule>
    <cfRule type="containsText" dxfId="4528" priority="6188" operator="containsText" text="DOM">
      <formula>NOT(ISERROR(SEARCH("DOM",#REF!)))</formula>
    </cfRule>
  </conditionalFormatting>
  <conditionalFormatting sqref="HN40">
    <cfRule type="colorScale" priority="6183">
      <colorScale>
        <cfvo type="min"/>
        <cfvo type="max"/>
        <color rgb="FFFF7128"/>
        <color rgb="FFFFEF9C"/>
      </colorScale>
    </cfRule>
    <cfRule type="containsText" dxfId="4527" priority="6172" operator="containsText" text="SÁB">
      <formula>NOT(ISERROR(SEARCH("SÁB",#REF!)))</formula>
    </cfRule>
    <cfRule type="containsText" dxfId="4526" priority="6173" operator="containsText" text="SAB">
      <formula>NOT(ISERROR(SEARCH("SAB",#REF!)))</formula>
    </cfRule>
    <cfRule type="colorScale" priority="6180">
      <colorScale>
        <cfvo type="min"/>
        <cfvo type="max"/>
        <color rgb="FFFF7128"/>
        <color rgb="FFFFEF9C"/>
      </colorScale>
    </cfRule>
    <cfRule type="containsText" dxfId="4525" priority="6181" operator="containsText" text="SÁB">
      <formula>NOT(ISERROR(SEARCH("SÁB",#REF!)))</formula>
    </cfRule>
    <cfRule type="containsText" dxfId="4524" priority="6182" operator="containsText" text="SAB">
      <formula>NOT(ISERROR(SEARCH("SAB",#REF!)))</formula>
    </cfRule>
    <cfRule type="containsText" dxfId="4523" priority="6170" operator="containsText" text="DOM">
      <formula>NOT(ISERROR(SEARCH("DOM",#REF!)))</formula>
    </cfRule>
    <cfRule type="containsText" priority="6171" operator="containsText" text="DOM">
      <formula>NOT(ISERROR(SEARCH("DOM",#REF!)))</formula>
    </cfRule>
  </conditionalFormatting>
  <conditionalFormatting sqref="HN42">
    <cfRule type="colorScale" priority="6177">
      <colorScale>
        <cfvo type="min"/>
        <cfvo type="max"/>
        <color rgb="FFFF7128"/>
        <color rgb="FFFFEF9C"/>
      </colorScale>
    </cfRule>
    <cfRule type="containsText" priority="6175" operator="containsText" text="DOM">
      <formula>NOT(ISERROR(SEARCH("DOM",#REF!)))</formula>
    </cfRule>
    <cfRule type="containsText" dxfId="4522" priority="6174" operator="containsText" text="DOM">
      <formula>NOT(ISERROR(SEARCH("DOM",#REF!)))</formula>
    </cfRule>
    <cfRule type="containsText" dxfId="4521" priority="6176" operator="containsText" text="SÁB">
      <formula>NOT(ISERROR(SEARCH("SÁB",#REF!)))</formula>
    </cfRule>
    <cfRule type="containsText" dxfId="4520" priority="6179" operator="containsText" text="SAB">
      <formula>NOT(ISERROR(SEARCH("SAB",#REF!)))</formula>
    </cfRule>
    <cfRule type="containsText" dxfId="4519" priority="6178" operator="containsText" text="SÁB">
      <formula>NOT(ISERROR(SEARCH("SÁB",#REF!)))</formula>
    </cfRule>
  </conditionalFormatting>
  <conditionalFormatting sqref="HN47">
    <cfRule type="colorScale" priority="6165">
      <colorScale>
        <cfvo type="min"/>
        <cfvo type="max"/>
        <color rgb="FFFF7128"/>
        <color rgb="FFFFEF9C"/>
      </colorScale>
    </cfRule>
    <cfRule type="containsText" dxfId="4518" priority="6166" operator="containsText" text="SAB">
      <formula>NOT(ISERROR(SEARCH("SAB",#REF!)))</formula>
    </cfRule>
  </conditionalFormatting>
  <conditionalFormatting sqref="HN47:HN48">
    <cfRule type="containsText" dxfId="4517" priority="6156" operator="containsText" text="DOM">
      <formula>NOT(ISERROR(SEARCH("DOM",#REF!)))</formula>
    </cfRule>
    <cfRule type="containsText" priority="6157" operator="containsText" text="DOM">
      <formula>NOT(ISERROR(SEARCH("DOM",#REF!)))</formula>
    </cfRule>
    <cfRule type="containsText" dxfId="4516" priority="6158" operator="containsText" text="SÁB">
      <formula>NOT(ISERROR(SEARCH("SÁB",#REF!)))</formula>
    </cfRule>
  </conditionalFormatting>
  <conditionalFormatting sqref="HN48">
    <cfRule type="colorScale" priority="6167">
      <colorScale>
        <cfvo type="min"/>
        <cfvo type="max"/>
        <color rgb="FFFF7128"/>
        <color rgb="FFFFEF9C"/>
      </colorScale>
    </cfRule>
    <cfRule type="containsText" dxfId="4515" priority="6168" operator="containsText" text="SÁB">
      <formula>NOT(ISERROR(SEARCH("SÁB",#REF!)))</formula>
    </cfRule>
    <cfRule type="containsText" dxfId="4514" priority="6169" operator="containsText" text="SAB">
      <formula>NOT(ISERROR(SEARCH("SAB",#REF!)))</formula>
    </cfRule>
  </conditionalFormatting>
  <conditionalFormatting sqref="HN50">
    <cfRule type="containsText" dxfId="4513" priority="6161" operator="containsText" text="SÁB">
      <formula>NOT(ISERROR(SEARCH("SÁB",#REF!)))</formula>
    </cfRule>
    <cfRule type="colorScale" priority="6162">
      <colorScale>
        <cfvo type="min"/>
        <cfvo type="max"/>
        <color rgb="FFFF7128"/>
        <color rgb="FFFFEF9C"/>
      </colorScale>
    </cfRule>
    <cfRule type="containsText" dxfId="4512" priority="6163" operator="containsText" text="SÁB">
      <formula>NOT(ISERROR(SEARCH("SÁB",#REF!)))</formula>
    </cfRule>
    <cfRule type="containsText" dxfId="4511" priority="6164" operator="containsText" text="SAB">
      <formula>NOT(ISERROR(SEARCH("SAB",#REF!)))</formula>
    </cfRule>
    <cfRule type="containsText" dxfId="4510" priority="6159" operator="containsText" text="DOM">
      <formula>NOT(ISERROR(SEARCH("DOM",#REF!)))</formula>
    </cfRule>
    <cfRule type="containsText" priority="6160" operator="containsText" text="DOM">
      <formula>NOT(ISERROR(SEARCH("DOM",#REF!)))</formula>
    </cfRule>
  </conditionalFormatting>
  <conditionalFormatting sqref="HN55">
    <cfRule type="containsText" dxfId="4509" priority="5554" operator="containsText" text="DOM">
      <formula>NOT(ISERROR(SEARCH("DOM",#REF!)))</formula>
    </cfRule>
    <cfRule type="containsText" priority="5555" operator="containsText" text="DOM">
      <formula>NOT(ISERROR(SEARCH("DOM",#REF!)))</formula>
    </cfRule>
    <cfRule type="containsText" dxfId="4508" priority="5556" operator="containsText" text="SÁB">
      <formula>NOT(ISERROR(SEARCH("SÁB",#REF!)))</formula>
    </cfRule>
    <cfRule type="containsText" dxfId="4507" priority="5557" operator="containsText" text="SAB">
      <formula>NOT(ISERROR(SEARCH("SAB",#REF!)))</formula>
    </cfRule>
    <cfRule type="colorScale" priority="5564">
      <colorScale>
        <cfvo type="min"/>
        <cfvo type="max"/>
        <color rgb="FFFF7128"/>
        <color rgb="FFFFEF9C"/>
      </colorScale>
    </cfRule>
    <cfRule type="containsText" dxfId="4506" priority="5565" operator="containsText" text="SÁB">
      <formula>NOT(ISERROR(SEARCH("SÁB",#REF!)))</formula>
    </cfRule>
    <cfRule type="containsText" dxfId="4505" priority="5566" operator="containsText" text="SAB">
      <formula>NOT(ISERROR(SEARCH("SAB",#REF!)))</formula>
    </cfRule>
    <cfRule type="colorScale" priority="5567">
      <colorScale>
        <cfvo type="min"/>
        <cfvo type="max"/>
        <color rgb="FFFF7128"/>
        <color rgb="FFFFEF9C"/>
      </colorScale>
    </cfRule>
  </conditionalFormatting>
  <conditionalFormatting sqref="HN57">
    <cfRule type="containsText" dxfId="4504" priority="5563" operator="containsText" text="SAB">
      <formula>NOT(ISERROR(SEARCH("SAB",#REF!)))</formula>
    </cfRule>
    <cfRule type="containsText" dxfId="4503" priority="5558" operator="containsText" text="DOM">
      <formula>NOT(ISERROR(SEARCH("DOM",#REF!)))</formula>
    </cfRule>
    <cfRule type="containsText" dxfId="4502" priority="5562" operator="containsText" text="SÁB">
      <formula>NOT(ISERROR(SEARCH("SÁB",#REF!)))</formula>
    </cfRule>
    <cfRule type="containsText" dxfId="4501" priority="5560" operator="containsText" text="SÁB">
      <formula>NOT(ISERROR(SEARCH("SÁB",#REF!)))</formula>
    </cfRule>
    <cfRule type="containsText" priority="5559" operator="containsText" text="DOM">
      <formula>NOT(ISERROR(SEARCH("DOM",#REF!)))</formula>
    </cfRule>
    <cfRule type="colorScale" priority="5561">
      <colorScale>
        <cfvo type="min"/>
        <cfvo type="max"/>
        <color rgb="FFFF7128"/>
        <color rgb="FFFFEF9C"/>
      </colorScale>
    </cfRule>
  </conditionalFormatting>
  <conditionalFormatting sqref="HQ12">
    <cfRule type="colorScale" priority="5875">
      <colorScale>
        <cfvo type="min"/>
        <cfvo type="max"/>
        <color rgb="FFFF7128"/>
        <color rgb="FFFFEF9C"/>
      </colorScale>
    </cfRule>
    <cfRule type="containsText" dxfId="4500" priority="5874" operator="containsText" text="SAB">
      <formula>NOT(ISERROR(SEARCH("SAB",#REF!)))</formula>
    </cfRule>
    <cfRule type="containsText" dxfId="4499" priority="5873" operator="containsText" text="SÁB">
      <formula>NOT(ISERROR(SEARCH("SÁB",#REF!)))</formula>
    </cfRule>
    <cfRule type="colorScale" priority="5872">
      <colorScale>
        <cfvo type="min"/>
        <cfvo type="max"/>
        <color rgb="FFFF7128"/>
        <color rgb="FFFFEF9C"/>
      </colorScale>
    </cfRule>
    <cfRule type="containsText" priority="5863" operator="containsText" text="DOM">
      <formula>NOT(ISERROR(SEARCH("DOM",#REF!)))</formula>
    </cfRule>
    <cfRule type="containsText" dxfId="4498" priority="5862" operator="containsText" text="DOM">
      <formula>NOT(ISERROR(SEARCH("DOM",#REF!)))</formula>
    </cfRule>
    <cfRule type="containsText" dxfId="4497" priority="5865" operator="containsText" text="SAB">
      <formula>NOT(ISERROR(SEARCH("SAB",#REF!)))</formula>
    </cfRule>
    <cfRule type="containsText" dxfId="4496" priority="5864" operator="containsText" text="SÁB">
      <formula>NOT(ISERROR(SEARCH("SÁB",#REF!)))</formula>
    </cfRule>
  </conditionalFormatting>
  <conditionalFormatting sqref="HQ14">
    <cfRule type="containsText" dxfId="4495" priority="5871" operator="containsText" text="SAB">
      <formula>NOT(ISERROR(SEARCH("SAB",#REF!)))</formula>
    </cfRule>
    <cfRule type="containsText" dxfId="4494" priority="5870" operator="containsText" text="SÁB">
      <formula>NOT(ISERROR(SEARCH("SÁB",#REF!)))</formula>
    </cfRule>
    <cfRule type="colorScale" priority="5869">
      <colorScale>
        <cfvo type="min"/>
        <cfvo type="max"/>
        <color rgb="FFFF7128"/>
        <color rgb="FFFFEF9C"/>
      </colorScale>
    </cfRule>
    <cfRule type="containsText" dxfId="4493" priority="5868" operator="containsText" text="SÁB">
      <formula>NOT(ISERROR(SEARCH("SÁB",#REF!)))</formula>
    </cfRule>
    <cfRule type="containsText" priority="5867" operator="containsText" text="DOM">
      <formula>NOT(ISERROR(SEARCH("DOM",#REF!)))</formula>
    </cfRule>
    <cfRule type="containsText" dxfId="4492" priority="5866" operator="containsText" text="DOM">
      <formula>NOT(ISERROR(SEARCH("DOM",#REF!)))</formula>
    </cfRule>
  </conditionalFormatting>
  <conditionalFormatting sqref="HQ26">
    <cfRule type="containsText" dxfId="4491" priority="5929" operator="containsText" text="SÁB">
      <formula>NOT(ISERROR(SEARCH("SÁB",#REF!)))</formula>
    </cfRule>
    <cfRule type="colorScale" priority="5928">
      <colorScale>
        <cfvo type="min"/>
        <cfvo type="max"/>
        <color rgb="FFFF7128"/>
        <color rgb="FFFFEF9C"/>
      </colorScale>
    </cfRule>
    <cfRule type="containsText" dxfId="4490" priority="5920" operator="containsText" text="SÁB">
      <formula>NOT(ISERROR(SEARCH("SÁB",#REF!)))</formula>
    </cfRule>
    <cfRule type="containsText" dxfId="4489" priority="5921" operator="containsText" text="SAB">
      <formula>NOT(ISERROR(SEARCH("SAB",#REF!)))</formula>
    </cfRule>
    <cfRule type="containsText" dxfId="4488" priority="5918" operator="containsText" text="DOM">
      <formula>NOT(ISERROR(SEARCH("DOM",#REF!)))</formula>
    </cfRule>
    <cfRule type="containsText" priority="5919" operator="containsText" text="DOM">
      <formula>NOT(ISERROR(SEARCH("DOM",#REF!)))</formula>
    </cfRule>
    <cfRule type="colorScale" priority="5931">
      <colorScale>
        <cfvo type="min"/>
        <cfvo type="max"/>
        <color rgb="FFFF7128"/>
        <color rgb="FFFFEF9C"/>
      </colorScale>
    </cfRule>
    <cfRule type="containsText" dxfId="4487" priority="5930" operator="containsText" text="SAB">
      <formula>NOT(ISERROR(SEARCH("SAB",#REF!)))</formula>
    </cfRule>
  </conditionalFormatting>
  <conditionalFormatting sqref="HQ28">
    <cfRule type="containsText" dxfId="4486" priority="5924" operator="containsText" text="SÁB">
      <formula>NOT(ISERROR(SEARCH("SÁB",#REF!)))</formula>
    </cfRule>
    <cfRule type="containsText" priority="5923" operator="containsText" text="DOM">
      <formula>NOT(ISERROR(SEARCH("DOM",#REF!)))</formula>
    </cfRule>
    <cfRule type="containsText" dxfId="4485" priority="5922" operator="containsText" text="DOM">
      <formula>NOT(ISERROR(SEARCH("DOM",#REF!)))</formula>
    </cfRule>
    <cfRule type="containsText" dxfId="4484" priority="5927" operator="containsText" text="SAB">
      <formula>NOT(ISERROR(SEARCH("SAB",#REF!)))</formula>
    </cfRule>
    <cfRule type="containsText" dxfId="4483" priority="5926" operator="containsText" text="SÁB">
      <formula>NOT(ISERROR(SEARCH("SÁB",#REF!)))</formula>
    </cfRule>
    <cfRule type="colorScale" priority="5925">
      <colorScale>
        <cfvo type="min"/>
        <cfvo type="max"/>
        <color rgb="FFFF7128"/>
        <color rgb="FFFFEF9C"/>
      </colorScale>
    </cfRule>
  </conditionalFormatting>
  <conditionalFormatting sqref="HQ33">
    <cfRule type="containsText" dxfId="4482" priority="5915" operator="containsText" text="SÁB">
      <formula>NOT(ISERROR(SEARCH("SÁB",#REF!)))</formula>
    </cfRule>
    <cfRule type="colorScale" priority="5917">
      <colorScale>
        <cfvo type="min"/>
        <cfvo type="max"/>
        <color rgb="FFFF7128"/>
        <color rgb="FFFFEF9C"/>
      </colorScale>
    </cfRule>
    <cfRule type="containsText" dxfId="4481" priority="5916" operator="containsText" text="SAB">
      <formula>NOT(ISERROR(SEARCH("SAB",#REF!)))</formula>
    </cfRule>
    <cfRule type="colorScale" priority="5914">
      <colorScale>
        <cfvo type="min"/>
        <cfvo type="max"/>
        <color rgb="FFFF7128"/>
        <color rgb="FFFFEF9C"/>
      </colorScale>
    </cfRule>
    <cfRule type="containsText" dxfId="4480" priority="5904" operator="containsText" text="DOM">
      <formula>NOT(ISERROR(SEARCH("DOM",#REF!)))</formula>
    </cfRule>
    <cfRule type="containsText" dxfId="4479" priority="5907" operator="containsText" text="SAB">
      <formula>NOT(ISERROR(SEARCH("SAB",#REF!)))</formula>
    </cfRule>
    <cfRule type="containsText" priority="5905" operator="containsText" text="DOM">
      <formula>NOT(ISERROR(SEARCH("DOM",#REF!)))</formula>
    </cfRule>
    <cfRule type="containsText" dxfId="4478" priority="5906" operator="containsText" text="SÁB">
      <formula>NOT(ISERROR(SEARCH("SÁB",#REF!)))</formula>
    </cfRule>
  </conditionalFormatting>
  <conditionalFormatting sqref="HQ35">
    <cfRule type="colorScale" priority="5911">
      <colorScale>
        <cfvo type="min"/>
        <cfvo type="max"/>
        <color rgb="FFFF7128"/>
        <color rgb="FFFFEF9C"/>
      </colorScale>
    </cfRule>
    <cfRule type="containsText" dxfId="4477" priority="5912" operator="containsText" text="SÁB">
      <formula>NOT(ISERROR(SEARCH("SÁB",#REF!)))</formula>
    </cfRule>
    <cfRule type="containsText" dxfId="4476" priority="5913" operator="containsText" text="SAB">
      <formula>NOT(ISERROR(SEARCH("SAB",#REF!)))</formula>
    </cfRule>
    <cfRule type="containsText" dxfId="4475" priority="5910" operator="containsText" text="SÁB">
      <formula>NOT(ISERROR(SEARCH("SÁB",#REF!)))</formula>
    </cfRule>
    <cfRule type="containsText" dxfId="4474" priority="5908" operator="containsText" text="DOM">
      <formula>NOT(ISERROR(SEARCH("DOM",#REF!)))</formula>
    </cfRule>
    <cfRule type="containsText" priority="5909" operator="containsText" text="DOM">
      <formula>NOT(ISERROR(SEARCH("DOM",#REF!)))</formula>
    </cfRule>
  </conditionalFormatting>
  <conditionalFormatting sqref="HQ40">
    <cfRule type="colorScale" priority="5900">
      <colorScale>
        <cfvo type="min"/>
        <cfvo type="max"/>
        <color rgb="FFFF7128"/>
        <color rgb="FFFFEF9C"/>
      </colorScale>
    </cfRule>
    <cfRule type="containsText" dxfId="4473" priority="5901" operator="containsText" text="SÁB">
      <formula>NOT(ISERROR(SEARCH("SÁB",#REF!)))</formula>
    </cfRule>
    <cfRule type="containsText" dxfId="4472" priority="5893" operator="containsText" text="SAB">
      <formula>NOT(ISERROR(SEARCH("SAB",#REF!)))</formula>
    </cfRule>
    <cfRule type="colorScale" priority="5903">
      <colorScale>
        <cfvo type="min"/>
        <cfvo type="max"/>
        <color rgb="FFFF7128"/>
        <color rgb="FFFFEF9C"/>
      </colorScale>
    </cfRule>
    <cfRule type="containsText" dxfId="4471" priority="5902" operator="containsText" text="SAB">
      <formula>NOT(ISERROR(SEARCH("SAB",#REF!)))</formula>
    </cfRule>
    <cfRule type="containsText" priority="5891" operator="containsText" text="DOM">
      <formula>NOT(ISERROR(SEARCH("DOM",#REF!)))</formula>
    </cfRule>
    <cfRule type="containsText" dxfId="4470" priority="5892" operator="containsText" text="SÁB">
      <formula>NOT(ISERROR(SEARCH("SÁB",#REF!)))</formula>
    </cfRule>
    <cfRule type="containsText" dxfId="4469" priority="5890" operator="containsText" text="DOM">
      <formula>NOT(ISERROR(SEARCH("DOM",#REF!)))</formula>
    </cfRule>
  </conditionalFormatting>
  <conditionalFormatting sqref="HQ42">
    <cfRule type="containsText" dxfId="4468" priority="5896" operator="containsText" text="SÁB">
      <formula>NOT(ISERROR(SEARCH("SÁB",#REF!)))</formula>
    </cfRule>
    <cfRule type="containsText" dxfId="4467" priority="5898" operator="containsText" text="SÁB">
      <formula>NOT(ISERROR(SEARCH("SÁB",#REF!)))</formula>
    </cfRule>
    <cfRule type="colorScale" priority="5897">
      <colorScale>
        <cfvo type="min"/>
        <cfvo type="max"/>
        <color rgb="FFFF7128"/>
        <color rgb="FFFFEF9C"/>
      </colorScale>
    </cfRule>
    <cfRule type="containsText" dxfId="4466" priority="5899" operator="containsText" text="SAB">
      <formula>NOT(ISERROR(SEARCH("SAB",#REF!)))</formula>
    </cfRule>
    <cfRule type="containsText" dxfId="4465" priority="5894" operator="containsText" text="DOM">
      <formula>NOT(ISERROR(SEARCH("DOM",#REF!)))</formula>
    </cfRule>
    <cfRule type="containsText" priority="5895" operator="containsText" text="DOM">
      <formula>NOT(ISERROR(SEARCH("DOM",#REF!)))</formula>
    </cfRule>
  </conditionalFormatting>
  <conditionalFormatting sqref="HQ47">
    <cfRule type="containsText" dxfId="4464" priority="5886" operator="containsText" text="SAB">
      <formula>NOT(ISERROR(SEARCH("SAB",#REF!)))</formula>
    </cfRule>
    <cfRule type="colorScale" priority="5885">
      <colorScale>
        <cfvo type="min"/>
        <cfvo type="max"/>
        <color rgb="FFFF7128"/>
        <color rgb="FFFFEF9C"/>
      </colorScale>
    </cfRule>
  </conditionalFormatting>
  <conditionalFormatting sqref="HQ47:HQ48">
    <cfRule type="containsText" dxfId="4463" priority="5876" operator="containsText" text="DOM">
      <formula>NOT(ISERROR(SEARCH("DOM",#REF!)))</formula>
    </cfRule>
    <cfRule type="containsText" priority="5877" operator="containsText" text="DOM">
      <formula>NOT(ISERROR(SEARCH("DOM",#REF!)))</formula>
    </cfRule>
    <cfRule type="containsText" dxfId="4462" priority="5878" operator="containsText" text="SÁB">
      <formula>NOT(ISERROR(SEARCH("SÁB",#REF!)))</formula>
    </cfRule>
  </conditionalFormatting>
  <conditionalFormatting sqref="HQ48">
    <cfRule type="colorScale" priority="5887">
      <colorScale>
        <cfvo type="min"/>
        <cfvo type="max"/>
        <color rgb="FFFF7128"/>
        <color rgb="FFFFEF9C"/>
      </colorScale>
    </cfRule>
    <cfRule type="containsText" dxfId="4461" priority="5889" operator="containsText" text="SAB">
      <formula>NOT(ISERROR(SEARCH("SAB",#REF!)))</formula>
    </cfRule>
    <cfRule type="containsText" dxfId="4460" priority="5888" operator="containsText" text="SÁB">
      <formula>NOT(ISERROR(SEARCH("SÁB",#REF!)))</formula>
    </cfRule>
  </conditionalFormatting>
  <conditionalFormatting sqref="HQ50">
    <cfRule type="containsText" dxfId="4459" priority="5881" operator="containsText" text="SÁB">
      <formula>NOT(ISERROR(SEARCH("SÁB",#REF!)))</formula>
    </cfRule>
    <cfRule type="containsText" dxfId="4458" priority="5879" operator="containsText" text="DOM">
      <formula>NOT(ISERROR(SEARCH("DOM",#REF!)))</formula>
    </cfRule>
    <cfRule type="containsText" priority="5880" operator="containsText" text="DOM">
      <formula>NOT(ISERROR(SEARCH("DOM",#REF!)))</formula>
    </cfRule>
    <cfRule type="colorScale" priority="5882">
      <colorScale>
        <cfvo type="min"/>
        <cfvo type="max"/>
        <color rgb="FFFF7128"/>
        <color rgb="FFFFEF9C"/>
      </colorScale>
    </cfRule>
    <cfRule type="containsText" dxfId="4457" priority="5884" operator="containsText" text="SAB">
      <formula>NOT(ISERROR(SEARCH("SAB",#REF!)))</formula>
    </cfRule>
    <cfRule type="containsText" dxfId="4456" priority="5883" operator="containsText" text="SÁB">
      <formula>NOT(ISERROR(SEARCH("SÁB",#REF!)))</formula>
    </cfRule>
  </conditionalFormatting>
  <conditionalFormatting sqref="HQ55">
    <cfRule type="colorScale" priority="5550">
      <colorScale>
        <cfvo type="min"/>
        <cfvo type="max"/>
        <color rgb="FFFF7128"/>
        <color rgb="FFFFEF9C"/>
      </colorScale>
    </cfRule>
    <cfRule type="containsText" dxfId="4455" priority="5540" operator="containsText" text="DOM">
      <formula>NOT(ISERROR(SEARCH("DOM",#REF!)))</formula>
    </cfRule>
    <cfRule type="containsText" priority="5541" operator="containsText" text="DOM">
      <formula>NOT(ISERROR(SEARCH("DOM",#REF!)))</formula>
    </cfRule>
    <cfRule type="colorScale" priority="5553">
      <colorScale>
        <cfvo type="min"/>
        <cfvo type="max"/>
        <color rgb="FFFF7128"/>
        <color rgb="FFFFEF9C"/>
      </colorScale>
    </cfRule>
    <cfRule type="containsText" dxfId="4454" priority="5552" operator="containsText" text="SAB">
      <formula>NOT(ISERROR(SEARCH("SAB",#REF!)))</formula>
    </cfRule>
    <cfRule type="containsText" dxfId="4453" priority="5543" operator="containsText" text="SAB">
      <formula>NOT(ISERROR(SEARCH("SAB",#REF!)))</formula>
    </cfRule>
    <cfRule type="containsText" dxfId="4452" priority="5542" operator="containsText" text="SÁB">
      <formula>NOT(ISERROR(SEARCH("SÁB",#REF!)))</formula>
    </cfRule>
    <cfRule type="containsText" dxfId="4451" priority="5551" operator="containsText" text="SÁB">
      <formula>NOT(ISERROR(SEARCH("SÁB",#REF!)))</formula>
    </cfRule>
  </conditionalFormatting>
  <conditionalFormatting sqref="HQ57">
    <cfRule type="colorScale" priority="5547">
      <colorScale>
        <cfvo type="min"/>
        <cfvo type="max"/>
        <color rgb="FFFF7128"/>
        <color rgb="FFFFEF9C"/>
      </colorScale>
    </cfRule>
    <cfRule type="containsText" dxfId="4450" priority="5546" operator="containsText" text="SÁB">
      <formula>NOT(ISERROR(SEARCH("SÁB",#REF!)))</formula>
    </cfRule>
    <cfRule type="containsText" dxfId="4449" priority="5544" operator="containsText" text="DOM">
      <formula>NOT(ISERROR(SEARCH("DOM",#REF!)))</formula>
    </cfRule>
    <cfRule type="containsText" priority="5545" operator="containsText" text="DOM">
      <formula>NOT(ISERROR(SEARCH("DOM",#REF!)))</formula>
    </cfRule>
    <cfRule type="containsText" dxfId="4448" priority="5549" operator="containsText" text="SAB">
      <formula>NOT(ISERROR(SEARCH("SAB",#REF!)))</formula>
    </cfRule>
    <cfRule type="containsText" dxfId="4447" priority="5548" operator="containsText" text="SÁB">
      <formula>NOT(ISERROR(SEARCH("SÁB",#REF!)))</formula>
    </cfRule>
  </conditionalFormatting>
  <conditionalFormatting sqref="HT12">
    <cfRule type="containsText" dxfId="4446" priority="5795" operator="containsText" text="SAB">
      <formula>NOT(ISERROR(SEARCH("SAB",#REF!)))</formula>
    </cfRule>
    <cfRule type="colorScale" priority="5805">
      <colorScale>
        <cfvo type="min"/>
        <cfvo type="max"/>
        <color rgb="FFFF7128"/>
        <color rgb="FFFFEF9C"/>
      </colorScale>
    </cfRule>
    <cfRule type="containsText" dxfId="4445" priority="5804" operator="containsText" text="SAB">
      <formula>NOT(ISERROR(SEARCH("SAB",#REF!)))</formula>
    </cfRule>
    <cfRule type="containsText" dxfId="4444" priority="5803" operator="containsText" text="SÁB">
      <formula>NOT(ISERROR(SEARCH("SÁB",#REF!)))</formula>
    </cfRule>
    <cfRule type="colorScale" priority="5802">
      <colorScale>
        <cfvo type="min"/>
        <cfvo type="max"/>
        <color rgb="FFFF7128"/>
        <color rgb="FFFFEF9C"/>
      </colorScale>
    </cfRule>
    <cfRule type="containsText" dxfId="4443" priority="5792" operator="containsText" text="DOM">
      <formula>NOT(ISERROR(SEARCH("DOM",#REF!)))</formula>
    </cfRule>
    <cfRule type="containsText" priority="5793" operator="containsText" text="DOM">
      <formula>NOT(ISERROR(SEARCH("DOM",#REF!)))</formula>
    </cfRule>
    <cfRule type="containsText" dxfId="4442" priority="5794" operator="containsText" text="SÁB">
      <formula>NOT(ISERROR(SEARCH("SÁB",#REF!)))</formula>
    </cfRule>
  </conditionalFormatting>
  <conditionalFormatting sqref="HT14">
    <cfRule type="containsText" dxfId="4441" priority="5800" operator="containsText" text="SÁB">
      <formula>NOT(ISERROR(SEARCH("SÁB",#REF!)))</formula>
    </cfRule>
    <cfRule type="containsText" dxfId="4440" priority="5801" operator="containsText" text="SAB">
      <formula>NOT(ISERROR(SEARCH("SAB",#REF!)))</formula>
    </cfRule>
    <cfRule type="containsText" priority="5797" operator="containsText" text="DOM">
      <formula>NOT(ISERROR(SEARCH("DOM",#REF!)))</formula>
    </cfRule>
    <cfRule type="containsText" dxfId="4439" priority="5798" operator="containsText" text="SÁB">
      <formula>NOT(ISERROR(SEARCH("SÁB",#REF!)))</formula>
    </cfRule>
    <cfRule type="colorScale" priority="5799">
      <colorScale>
        <cfvo type="min"/>
        <cfvo type="max"/>
        <color rgb="FFFF7128"/>
        <color rgb="FFFFEF9C"/>
      </colorScale>
    </cfRule>
    <cfRule type="containsText" dxfId="4438" priority="5796" operator="containsText" text="DOM">
      <formula>NOT(ISERROR(SEARCH("DOM",#REF!)))</formula>
    </cfRule>
  </conditionalFormatting>
  <conditionalFormatting sqref="HT26">
    <cfRule type="containsText" dxfId="4437" priority="5850" operator="containsText" text="SÁB">
      <formula>NOT(ISERROR(SEARCH("SÁB",#REF!)))</formula>
    </cfRule>
    <cfRule type="colorScale" priority="5861">
      <colorScale>
        <cfvo type="min"/>
        <cfvo type="max"/>
        <color rgb="FFFF7128"/>
        <color rgb="FFFFEF9C"/>
      </colorScale>
    </cfRule>
    <cfRule type="containsText" dxfId="4436" priority="5860" operator="containsText" text="SAB">
      <formula>NOT(ISERROR(SEARCH("SAB",#REF!)))</formula>
    </cfRule>
    <cfRule type="containsText" dxfId="4435" priority="5859" operator="containsText" text="SÁB">
      <formula>NOT(ISERROR(SEARCH("SÁB",#REF!)))</formula>
    </cfRule>
    <cfRule type="colorScale" priority="5858">
      <colorScale>
        <cfvo type="min"/>
        <cfvo type="max"/>
        <color rgb="FFFF7128"/>
        <color rgb="FFFFEF9C"/>
      </colorScale>
    </cfRule>
    <cfRule type="containsText" dxfId="4434" priority="5851" operator="containsText" text="SAB">
      <formula>NOT(ISERROR(SEARCH("SAB",#REF!)))</formula>
    </cfRule>
    <cfRule type="containsText" priority="5849" operator="containsText" text="DOM">
      <formula>NOT(ISERROR(SEARCH("DOM",#REF!)))</formula>
    </cfRule>
    <cfRule type="containsText" dxfId="4433" priority="5848" operator="containsText" text="DOM">
      <formula>NOT(ISERROR(SEARCH("DOM",#REF!)))</formula>
    </cfRule>
  </conditionalFormatting>
  <conditionalFormatting sqref="HT28">
    <cfRule type="containsText" dxfId="4432" priority="5852" operator="containsText" text="DOM">
      <formula>NOT(ISERROR(SEARCH("DOM",#REF!)))</formula>
    </cfRule>
    <cfRule type="containsText" dxfId="4431" priority="5857" operator="containsText" text="SAB">
      <formula>NOT(ISERROR(SEARCH("SAB",#REF!)))</formula>
    </cfRule>
    <cfRule type="containsText" dxfId="4430" priority="5856" operator="containsText" text="SÁB">
      <formula>NOT(ISERROR(SEARCH("SÁB",#REF!)))</formula>
    </cfRule>
    <cfRule type="colorScale" priority="5855">
      <colorScale>
        <cfvo type="min"/>
        <cfvo type="max"/>
        <color rgb="FFFF7128"/>
        <color rgb="FFFFEF9C"/>
      </colorScale>
    </cfRule>
    <cfRule type="containsText" dxfId="4429" priority="5854" operator="containsText" text="SÁB">
      <formula>NOT(ISERROR(SEARCH("SÁB",#REF!)))</formula>
    </cfRule>
    <cfRule type="containsText" priority="5853" operator="containsText" text="DOM">
      <formula>NOT(ISERROR(SEARCH("DOM",#REF!)))</formula>
    </cfRule>
  </conditionalFormatting>
  <conditionalFormatting sqref="HT33">
    <cfRule type="containsText" priority="5835" operator="containsText" text="DOM">
      <formula>NOT(ISERROR(SEARCH("DOM",#REF!)))</formula>
    </cfRule>
    <cfRule type="containsText" dxfId="4428" priority="5836" operator="containsText" text="SÁB">
      <formula>NOT(ISERROR(SEARCH("SÁB",#REF!)))</formula>
    </cfRule>
    <cfRule type="containsText" dxfId="4427" priority="5837" operator="containsText" text="SAB">
      <formula>NOT(ISERROR(SEARCH("SAB",#REF!)))</formula>
    </cfRule>
    <cfRule type="colorScale" priority="5844">
      <colorScale>
        <cfvo type="min"/>
        <cfvo type="max"/>
        <color rgb="FFFF7128"/>
        <color rgb="FFFFEF9C"/>
      </colorScale>
    </cfRule>
    <cfRule type="containsText" dxfId="4426" priority="5845" operator="containsText" text="SÁB">
      <formula>NOT(ISERROR(SEARCH("SÁB",#REF!)))</formula>
    </cfRule>
    <cfRule type="containsText" dxfId="4425" priority="5846" operator="containsText" text="SAB">
      <formula>NOT(ISERROR(SEARCH("SAB",#REF!)))</formula>
    </cfRule>
    <cfRule type="colorScale" priority="5847">
      <colorScale>
        <cfvo type="min"/>
        <cfvo type="max"/>
        <color rgb="FFFF7128"/>
        <color rgb="FFFFEF9C"/>
      </colorScale>
    </cfRule>
    <cfRule type="containsText" dxfId="4424" priority="5834" operator="containsText" text="DOM">
      <formula>NOT(ISERROR(SEARCH("DOM",#REF!)))</formula>
    </cfRule>
  </conditionalFormatting>
  <conditionalFormatting sqref="HT35">
    <cfRule type="containsText" dxfId="4423" priority="5838" operator="containsText" text="DOM">
      <formula>NOT(ISERROR(SEARCH("DOM",#REF!)))</formula>
    </cfRule>
    <cfRule type="containsText" priority="5839" operator="containsText" text="DOM">
      <formula>NOT(ISERROR(SEARCH("DOM",#REF!)))</formula>
    </cfRule>
    <cfRule type="containsText" dxfId="4422" priority="5840" operator="containsText" text="SÁB">
      <formula>NOT(ISERROR(SEARCH("SÁB",#REF!)))</formula>
    </cfRule>
    <cfRule type="colorScale" priority="5841">
      <colorScale>
        <cfvo type="min"/>
        <cfvo type="max"/>
        <color rgb="FFFF7128"/>
        <color rgb="FFFFEF9C"/>
      </colorScale>
    </cfRule>
    <cfRule type="containsText" dxfId="4421" priority="5842" operator="containsText" text="SÁB">
      <formula>NOT(ISERROR(SEARCH("SÁB",#REF!)))</formula>
    </cfRule>
    <cfRule type="containsText" dxfId="4420" priority="5843" operator="containsText" text="SAB">
      <formula>NOT(ISERROR(SEARCH("SAB",#REF!)))</formula>
    </cfRule>
  </conditionalFormatting>
  <conditionalFormatting sqref="HT40">
    <cfRule type="containsText" priority="5821" operator="containsText" text="DOM">
      <formula>NOT(ISERROR(SEARCH("DOM",#REF!)))</formula>
    </cfRule>
    <cfRule type="containsText" dxfId="4419" priority="5820" operator="containsText" text="DOM">
      <formula>NOT(ISERROR(SEARCH("DOM",#REF!)))</formula>
    </cfRule>
    <cfRule type="containsText" dxfId="4418" priority="5823" operator="containsText" text="SAB">
      <formula>NOT(ISERROR(SEARCH("SAB",#REF!)))</formula>
    </cfRule>
    <cfRule type="containsText" dxfId="4417" priority="5831" operator="containsText" text="SÁB">
      <formula>NOT(ISERROR(SEARCH("SÁB",#REF!)))</formula>
    </cfRule>
    <cfRule type="colorScale" priority="5830">
      <colorScale>
        <cfvo type="min"/>
        <cfvo type="max"/>
        <color rgb="FFFF7128"/>
        <color rgb="FFFFEF9C"/>
      </colorScale>
    </cfRule>
    <cfRule type="containsText" dxfId="4416" priority="5832" operator="containsText" text="SAB">
      <formula>NOT(ISERROR(SEARCH("SAB",#REF!)))</formula>
    </cfRule>
    <cfRule type="containsText" dxfId="4415" priority="5822" operator="containsText" text="SÁB">
      <formula>NOT(ISERROR(SEARCH("SÁB",#REF!)))</formula>
    </cfRule>
    <cfRule type="colorScale" priority="5833">
      <colorScale>
        <cfvo type="min"/>
        <cfvo type="max"/>
        <color rgb="FFFF7128"/>
        <color rgb="FFFFEF9C"/>
      </colorScale>
    </cfRule>
  </conditionalFormatting>
  <conditionalFormatting sqref="HT42">
    <cfRule type="containsText" dxfId="4414" priority="5829" operator="containsText" text="SAB">
      <formula>NOT(ISERROR(SEARCH("SAB",#REF!)))</formula>
    </cfRule>
    <cfRule type="containsText" dxfId="4413" priority="5826" operator="containsText" text="SÁB">
      <formula>NOT(ISERROR(SEARCH("SÁB",#REF!)))</formula>
    </cfRule>
    <cfRule type="colorScale" priority="5827">
      <colorScale>
        <cfvo type="min"/>
        <cfvo type="max"/>
        <color rgb="FFFF7128"/>
        <color rgb="FFFFEF9C"/>
      </colorScale>
    </cfRule>
    <cfRule type="containsText" dxfId="4412" priority="5828" operator="containsText" text="SÁB">
      <formula>NOT(ISERROR(SEARCH("SÁB",#REF!)))</formula>
    </cfRule>
    <cfRule type="containsText" priority="5825" operator="containsText" text="DOM">
      <formula>NOT(ISERROR(SEARCH("DOM",#REF!)))</formula>
    </cfRule>
    <cfRule type="containsText" dxfId="4411" priority="5824" operator="containsText" text="DOM">
      <formula>NOT(ISERROR(SEARCH("DOM",#REF!)))</formula>
    </cfRule>
  </conditionalFormatting>
  <conditionalFormatting sqref="HT47">
    <cfRule type="containsText" dxfId="4410" priority="5816" operator="containsText" text="SAB">
      <formula>NOT(ISERROR(SEARCH("SAB",#REF!)))</formula>
    </cfRule>
    <cfRule type="colorScale" priority="5815">
      <colorScale>
        <cfvo type="min"/>
        <cfvo type="max"/>
        <color rgb="FFFF7128"/>
        <color rgb="FFFFEF9C"/>
      </colorScale>
    </cfRule>
  </conditionalFormatting>
  <conditionalFormatting sqref="HT47:HT48">
    <cfRule type="containsText" priority="5807" operator="containsText" text="DOM">
      <formula>NOT(ISERROR(SEARCH("DOM",#REF!)))</formula>
    </cfRule>
    <cfRule type="containsText" dxfId="4409" priority="5806" operator="containsText" text="DOM">
      <formula>NOT(ISERROR(SEARCH("DOM",#REF!)))</formula>
    </cfRule>
    <cfRule type="containsText" dxfId="4408" priority="5808" operator="containsText" text="SÁB">
      <formula>NOT(ISERROR(SEARCH("SÁB",#REF!)))</formula>
    </cfRule>
  </conditionalFormatting>
  <conditionalFormatting sqref="HT48">
    <cfRule type="containsText" dxfId="4407" priority="5819" operator="containsText" text="SAB">
      <formula>NOT(ISERROR(SEARCH("SAB",#REF!)))</formula>
    </cfRule>
    <cfRule type="containsText" dxfId="4406" priority="5818" operator="containsText" text="SÁB">
      <formula>NOT(ISERROR(SEARCH("SÁB",#REF!)))</formula>
    </cfRule>
    <cfRule type="colorScale" priority="5817">
      <colorScale>
        <cfvo type="min"/>
        <cfvo type="max"/>
        <color rgb="FFFF7128"/>
        <color rgb="FFFFEF9C"/>
      </colorScale>
    </cfRule>
  </conditionalFormatting>
  <conditionalFormatting sqref="HT50">
    <cfRule type="containsText" dxfId="4405" priority="5814" operator="containsText" text="SAB">
      <formula>NOT(ISERROR(SEARCH("SAB",#REF!)))</formula>
    </cfRule>
    <cfRule type="containsText" dxfId="4404" priority="5813" operator="containsText" text="SÁB">
      <formula>NOT(ISERROR(SEARCH("SÁB",#REF!)))</formula>
    </cfRule>
    <cfRule type="containsText" dxfId="4403" priority="5811" operator="containsText" text="SÁB">
      <formula>NOT(ISERROR(SEARCH("SÁB",#REF!)))</formula>
    </cfRule>
    <cfRule type="containsText" dxfId="4402" priority="5809" operator="containsText" text="DOM">
      <formula>NOT(ISERROR(SEARCH("DOM",#REF!)))</formula>
    </cfRule>
    <cfRule type="colorScale" priority="5812">
      <colorScale>
        <cfvo type="min"/>
        <cfvo type="max"/>
        <color rgb="FFFF7128"/>
        <color rgb="FFFFEF9C"/>
      </colorScale>
    </cfRule>
    <cfRule type="containsText" priority="5810" operator="containsText" text="DOM">
      <formula>NOT(ISERROR(SEARCH("DOM",#REF!)))</formula>
    </cfRule>
  </conditionalFormatting>
  <conditionalFormatting sqref="HT55">
    <cfRule type="colorScale" priority="5539">
      <colorScale>
        <cfvo type="min"/>
        <cfvo type="max"/>
        <color rgb="FFFF7128"/>
        <color rgb="FFFFEF9C"/>
      </colorScale>
    </cfRule>
    <cfRule type="containsText" dxfId="4401" priority="5529" operator="containsText" text="SAB">
      <formula>NOT(ISERROR(SEARCH("SAB",#REF!)))</formula>
    </cfRule>
    <cfRule type="containsText" dxfId="4400" priority="5526" operator="containsText" text="DOM">
      <formula>NOT(ISERROR(SEARCH("DOM",#REF!)))</formula>
    </cfRule>
    <cfRule type="containsText" priority="5527" operator="containsText" text="DOM">
      <formula>NOT(ISERROR(SEARCH("DOM",#REF!)))</formula>
    </cfRule>
    <cfRule type="containsText" dxfId="4399" priority="5537" operator="containsText" text="SÁB">
      <formula>NOT(ISERROR(SEARCH("SÁB",#REF!)))</formula>
    </cfRule>
    <cfRule type="containsText" dxfId="4398" priority="5528" operator="containsText" text="SÁB">
      <formula>NOT(ISERROR(SEARCH("SÁB",#REF!)))</formula>
    </cfRule>
    <cfRule type="containsText" dxfId="4397" priority="5538" operator="containsText" text="SAB">
      <formula>NOT(ISERROR(SEARCH("SAB",#REF!)))</formula>
    </cfRule>
    <cfRule type="colorScale" priority="5536">
      <colorScale>
        <cfvo type="min"/>
        <cfvo type="max"/>
        <color rgb="FFFF7128"/>
        <color rgb="FFFFEF9C"/>
      </colorScale>
    </cfRule>
  </conditionalFormatting>
  <conditionalFormatting sqref="HT57">
    <cfRule type="containsText" dxfId="4396" priority="5534" operator="containsText" text="SÁB">
      <formula>NOT(ISERROR(SEARCH("SÁB",#REF!)))</formula>
    </cfRule>
    <cfRule type="containsText" dxfId="4395" priority="5535" operator="containsText" text="SAB">
      <formula>NOT(ISERROR(SEARCH("SAB",#REF!)))</formula>
    </cfRule>
    <cfRule type="colorScale" priority="5533">
      <colorScale>
        <cfvo type="min"/>
        <cfvo type="max"/>
        <color rgb="FFFF7128"/>
        <color rgb="FFFFEF9C"/>
      </colorScale>
    </cfRule>
    <cfRule type="containsText" dxfId="4394" priority="5530" operator="containsText" text="DOM">
      <formula>NOT(ISERROR(SEARCH("DOM",#REF!)))</formula>
    </cfRule>
    <cfRule type="containsText" priority="5531" operator="containsText" text="DOM">
      <formula>NOT(ISERROR(SEARCH("DOM",#REF!)))</formula>
    </cfRule>
    <cfRule type="containsText" dxfId="4393" priority="5532" operator="containsText" text="SÁB">
      <formula>NOT(ISERROR(SEARCH("SÁB",#REF!)))</formula>
    </cfRule>
  </conditionalFormatting>
  <conditionalFormatting sqref="HW12">
    <cfRule type="colorScale" priority="6012">
      <colorScale>
        <cfvo type="min"/>
        <cfvo type="max"/>
        <color rgb="FFFF7128"/>
        <color rgb="FFFFEF9C"/>
      </colorScale>
    </cfRule>
    <cfRule type="containsText" dxfId="4392" priority="6013" operator="containsText" text="SÁB">
      <formula>NOT(ISERROR(SEARCH("SÁB",#REF!)))</formula>
    </cfRule>
    <cfRule type="containsText" dxfId="4391" priority="6004" operator="containsText" text="SÁB">
      <formula>NOT(ISERROR(SEARCH("SÁB",#REF!)))</formula>
    </cfRule>
    <cfRule type="containsText" dxfId="4390" priority="6002" operator="containsText" text="DOM">
      <formula>NOT(ISERROR(SEARCH("DOM",#REF!)))</formula>
    </cfRule>
    <cfRule type="containsText" priority="6003" operator="containsText" text="DOM">
      <formula>NOT(ISERROR(SEARCH("DOM",#REF!)))</formula>
    </cfRule>
    <cfRule type="containsText" dxfId="4389" priority="6005" operator="containsText" text="SAB">
      <formula>NOT(ISERROR(SEARCH("SAB",#REF!)))</formula>
    </cfRule>
    <cfRule type="colorScale" priority="6015">
      <colorScale>
        <cfvo type="min"/>
        <cfvo type="max"/>
        <color rgb="FFFF7128"/>
        <color rgb="FFFFEF9C"/>
      </colorScale>
    </cfRule>
    <cfRule type="containsText" dxfId="4388" priority="6014" operator="containsText" text="SAB">
      <formula>NOT(ISERROR(SEARCH("SAB",#REF!)))</formula>
    </cfRule>
  </conditionalFormatting>
  <conditionalFormatting sqref="HW14">
    <cfRule type="containsText" dxfId="4387" priority="6011" operator="containsText" text="SAB">
      <formula>NOT(ISERROR(SEARCH("SAB",#REF!)))</formula>
    </cfRule>
    <cfRule type="containsText" dxfId="4386" priority="6008" operator="containsText" text="SÁB">
      <formula>NOT(ISERROR(SEARCH("SÁB",#REF!)))</formula>
    </cfRule>
    <cfRule type="colorScale" priority="6009">
      <colorScale>
        <cfvo type="min"/>
        <cfvo type="max"/>
        <color rgb="FFFF7128"/>
        <color rgb="FFFFEF9C"/>
      </colorScale>
    </cfRule>
    <cfRule type="containsText" dxfId="4385" priority="6006" operator="containsText" text="DOM">
      <formula>NOT(ISERROR(SEARCH("DOM",#REF!)))</formula>
    </cfRule>
    <cfRule type="containsText" priority="6007" operator="containsText" text="DOM">
      <formula>NOT(ISERROR(SEARCH("DOM",#REF!)))</formula>
    </cfRule>
    <cfRule type="containsText" dxfId="4384" priority="6010" operator="containsText" text="SÁB">
      <formula>NOT(ISERROR(SEARCH("SÁB",#REF!)))</formula>
    </cfRule>
  </conditionalFormatting>
  <conditionalFormatting sqref="HW26">
    <cfRule type="containsText" priority="6059" operator="containsText" text="DOM">
      <formula>NOT(ISERROR(SEARCH("DOM",#REF!)))</formula>
    </cfRule>
    <cfRule type="containsText" dxfId="4383" priority="6058" operator="containsText" text="DOM">
      <formula>NOT(ISERROR(SEARCH("DOM",#REF!)))</formula>
    </cfRule>
    <cfRule type="containsText" dxfId="4382" priority="6060" operator="containsText" text="SÁB">
      <formula>NOT(ISERROR(SEARCH("SÁB",#REF!)))</formula>
    </cfRule>
    <cfRule type="colorScale" priority="6071">
      <colorScale>
        <cfvo type="min"/>
        <cfvo type="max"/>
        <color rgb="FFFF7128"/>
        <color rgb="FFFFEF9C"/>
      </colorScale>
    </cfRule>
    <cfRule type="containsText" dxfId="4381" priority="6070" operator="containsText" text="SAB">
      <formula>NOT(ISERROR(SEARCH("SAB",#REF!)))</formula>
    </cfRule>
    <cfRule type="containsText" dxfId="4380" priority="6069" operator="containsText" text="SÁB">
      <formula>NOT(ISERROR(SEARCH("SÁB",#REF!)))</formula>
    </cfRule>
    <cfRule type="colorScale" priority="6068">
      <colorScale>
        <cfvo type="min"/>
        <cfvo type="max"/>
        <color rgb="FFFF7128"/>
        <color rgb="FFFFEF9C"/>
      </colorScale>
    </cfRule>
    <cfRule type="containsText" dxfId="4379" priority="6061" operator="containsText" text="SAB">
      <formula>NOT(ISERROR(SEARCH("SAB",#REF!)))</formula>
    </cfRule>
  </conditionalFormatting>
  <conditionalFormatting sqref="HW28">
    <cfRule type="containsText" dxfId="4378" priority="6062" operator="containsText" text="DOM">
      <formula>NOT(ISERROR(SEARCH("DOM",#REF!)))</formula>
    </cfRule>
    <cfRule type="containsText" priority="6063" operator="containsText" text="DOM">
      <formula>NOT(ISERROR(SEARCH("DOM",#REF!)))</formula>
    </cfRule>
    <cfRule type="containsText" dxfId="4377" priority="6064" operator="containsText" text="SÁB">
      <formula>NOT(ISERROR(SEARCH("SÁB",#REF!)))</formula>
    </cfRule>
    <cfRule type="colorScale" priority="6065">
      <colorScale>
        <cfvo type="min"/>
        <cfvo type="max"/>
        <color rgb="FFFF7128"/>
        <color rgb="FFFFEF9C"/>
      </colorScale>
    </cfRule>
    <cfRule type="containsText" dxfId="4376" priority="6067" operator="containsText" text="SAB">
      <formula>NOT(ISERROR(SEARCH("SAB",#REF!)))</formula>
    </cfRule>
    <cfRule type="containsText" dxfId="4375" priority="6066" operator="containsText" text="SÁB">
      <formula>NOT(ISERROR(SEARCH("SÁB",#REF!)))</formula>
    </cfRule>
  </conditionalFormatting>
  <conditionalFormatting sqref="HW33">
    <cfRule type="containsText" dxfId="4374" priority="6056" operator="containsText" text="SAB">
      <formula>NOT(ISERROR(SEARCH("SAB",#REF!)))</formula>
    </cfRule>
    <cfRule type="containsText" dxfId="4373" priority="6055" operator="containsText" text="SÁB">
      <formula>NOT(ISERROR(SEARCH("SÁB",#REF!)))</formula>
    </cfRule>
    <cfRule type="colorScale" priority="6054">
      <colorScale>
        <cfvo type="min"/>
        <cfvo type="max"/>
        <color rgb="FFFF7128"/>
        <color rgb="FFFFEF9C"/>
      </colorScale>
    </cfRule>
    <cfRule type="containsText" dxfId="4372" priority="6044" operator="containsText" text="DOM">
      <formula>NOT(ISERROR(SEARCH("DOM",#REF!)))</formula>
    </cfRule>
    <cfRule type="containsText" dxfId="4371" priority="6047" operator="containsText" text="SAB">
      <formula>NOT(ISERROR(SEARCH("SAB",#REF!)))</formula>
    </cfRule>
    <cfRule type="containsText" dxfId="4370" priority="6046" operator="containsText" text="SÁB">
      <formula>NOT(ISERROR(SEARCH("SÁB",#REF!)))</formula>
    </cfRule>
    <cfRule type="containsText" priority="6045" operator="containsText" text="DOM">
      <formula>NOT(ISERROR(SEARCH("DOM",#REF!)))</formula>
    </cfRule>
    <cfRule type="colorScale" priority="6057">
      <colorScale>
        <cfvo type="min"/>
        <cfvo type="max"/>
        <color rgb="FFFF7128"/>
        <color rgb="FFFFEF9C"/>
      </colorScale>
    </cfRule>
  </conditionalFormatting>
  <conditionalFormatting sqref="HW35">
    <cfRule type="containsText" dxfId="4369" priority="6052" operator="containsText" text="SÁB">
      <formula>NOT(ISERROR(SEARCH("SÁB",#REF!)))</formula>
    </cfRule>
    <cfRule type="containsText" dxfId="4368" priority="6048" operator="containsText" text="DOM">
      <formula>NOT(ISERROR(SEARCH("DOM",#REF!)))</formula>
    </cfRule>
    <cfRule type="containsText" dxfId="4367" priority="6053" operator="containsText" text="SAB">
      <formula>NOT(ISERROR(SEARCH("SAB",#REF!)))</formula>
    </cfRule>
    <cfRule type="colorScale" priority="6051">
      <colorScale>
        <cfvo type="min"/>
        <cfvo type="max"/>
        <color rgb="FFFF7128"/>
        <color rgb="FFFFEF9C"/>
      </colorScale>
    </cfRule>
    <cfRule type="containsText" dxfId="4366" priority="6050" operator="containsText" text="SÁB">
      <formula>NOT(ISERROR(SEARCH("SÁB",#REF!)))</formula>
    </cfRule>
    <cfRule type="containsText" priority="6049" operator="containsText" text="DOM">
      <formula>NOT(ISERROR(SEARCH("DOM",#REF!)))</formula>
    </cfRule>
  </conditionalFormatting>
  <conditionalFormatting sqref="HW40">
    <cfRule type="containsText" dxfId="4365" priority="6030" operator="containsText" text="DOM">
      <formula>NOT(ISERROR(SEARCH("DOM",#REF!)))</formula>
    </cfRule>
    <cfRule type="colorScale" priority="6043">
      <colorScale>
        <cfvo type="min"/>
        <cfvo type="max"/>
        <color rgb="FFFF7128"/>
        <color rgb="FFFFEF9C"/>
      </colorScale>
    </cfRule>
    <cfRule type="containsText" dxfId="4364" priority="6042" operator="containsText" text="SAB">
      <formula>NOT(ISERROR(SEARCH("SAB",#REF!)))</formula>
    </cfRule>
    <cfRule type="containsText" dxfId="4363" priority="6041" operator="containsText" text="SÁB">
      <formula>NOT(ISERROR(SEARCH("SÁB",#REF!)))</formula>
    </cfRule>
    <cfRule type="colorScale" priority="6040">
      <colorScale>
        <cfvo type="min"/>
        <cfvo type="max"/>
        <color rgb="FFFF7128"/>
        <color rgb="FFFFEF9C"/>
      </colorScale>
    </cfRule>
    <cfRule type="containsText" dxfId="4362" priority="6033" operator="containsText" text="SAB">
      <formula>NOT(ISERROR(SEARCH("SAB",#REF!)))</formula>
    </cfRule>
    <cfRule type="containsText" dxfId="4361" priority="6032" operator="containsText" text="SÁB">
      <formula>NOT(ISERROR(SEARCH("SÁB",#REF!)))</formula>
    </cfRule>
    <cfRule type="containsText" priority="6031" operator="containsText" text="DOM">
      <formula>NOT(ISERROR(SEARCH("DOM",#REF!)))</formula>
    </cfRule>
  </conditionalFormatting>
  <conditionalFormatting sqref="HW42">
    <cfRule type="colorScale" priority="6037">
      <colorScale>
        <cfvo type="min"/>
        <cfvo type="max"/>
        <color rgb="FFFF7128"/>
        <color rgb="FFFFEF9C"/>
      </colorScale>
    </cfRule>
    <cfRule type="containsText" dxfId="4360" priority="6038" operator="containsText" text="SÁB">
      <formula>NOT(ISERROR(SEARCH("SÁB",#REF!)))</formula>
    </cfRule>
    <cfRule type="containsText" dxfId="4359" priority="6034" operator="containsText" text="DOM">
      <formula>NOT(ISERROR(SEARCH("DOM",#REF!)))</formula>
    </cfRule>
    <cfRule type="containsText" priority="6035" operator="containsText" text="DOM">
      <formula>NOT(ISERROR(SEARCH("DOM",#REF!)))</formula>
    </cfRule>
    <cfRule type="containsText" dxfId="4358" priority="6036" operator="containsText" text="SÁB">
      <formula>NOT(ISERROR(SEARCH("SÁB",#REF!)))</formula>
    </cfRule>
    <cfRule type="containsText" dxfId="4357" priority="6039" operator="containsText" text="SAB">
      <formula>NOT(ISERROR(SEARCH("SAB",#REF!)))</formula>
    </cfRule>
  </conditionalFormatting>
  <conditionalFormatting sqref="HW47">
    <cfRule type="colorScale" priority="6025">
      <colorScale>
        <cfvo type="min"/>
        <cfvo type="max"/>
        <color rgb="FFFF7128"/>
        <color rgb="FFFFEF9C"/>
      </colorScale>
    </cfRule>
    <cfRule type="containsText" dxfId="4356" priority="6026" operator="containsText" text="SAB">
      <formula>NOT(ISERROR(SEARCH("SAB",#REF!)))</formula>
    </cfRule>
  </conditionalFormatting>
  <conditionalFormatting sqref="HW47:HW48">
    <cfRule type="containsText" priority="6017" operator="containsText" text="DOM">
      <formula>NOT(ISERROR(SEARCH("DOM",#REF!)))</formula>
    </cfRule>
    <cfRule type="containsText" dxfId="4355" priority="6018" operator="containsText" text="SÁB">
      <formula>NOT(ISERROR(SEARCH("SÁB",#REF!)))</formula>
    </cfRule>
    <cfRule type="containsText" dxfId="4354" priority="6016" operator="containsText" text="DOM">
      <formula>NOT(ISERROR(SEARCH("DOM",#REF!)))</formula>
    </cfRule>
  </conditionalFormatting>
  <conditionalFormatting sqref="HW48">
    <cfRule type="containsText" dxfId="4353" priority="6028" operator="containsText" text="SÁB">
      <formula>NOT(ISERROR(SEARCH("SÁB",#REF!)))</formula>
    </cfRule>
    <cfRule type="containsText" dxfId="4352" priority="6029" operator="containsText" text="SAB">
      <formula>NOT(ISERROR(SEARCH("SAB",#REF!)))</formula>
    </cfRule>
    <cfRule type="colorScale" priority="6027">
      <colorScale>
        <cfvo type="min"/>
        <cfvo type="max"/>
        <color rgb="FFFF7128"/>
        <color rgb="FFFFEF9C"/>
      </colorScale>
    </cfRule>
  </conditionalFormatting>
  <conditionalFormatting sqref="HW50">
    <cfRule type="containsText" dxfId="4351" priority="6024" operator="containsText" text="SAB">
      <formula>NOT(ISERROR(SEARCH("SAB",#REF!)))</formula>
    </cfRule>
    <cfRule type="containsText" dxfId="4350" priority="6019" operator="containsText" text="DOM">
      <formula>NOT(ISERROR(SEARCH("DOM",#REF!)))</formula>
    </cfRule>
    <cfRule type="containsText" priority="6020" operator="containsText" text="DOM">
      <formula>NOT(ISERROR(SEARCH("DOM",#REF!)))</formula>
    </cfRule>
    <cfRule type="containsText" dxfId="4349" priority="6021" operator="containsText" text="SÁB">
      <formula>NOT(ISERROR(SEARCH("SÁB",#REF!)))</formula>
    </cfRule>
    <cfRule type="colorScale" priority="6022">
      <colorScale>
        <cfvo type="min"/>
        <cfvo type="max"/>
        <color rgb="FFFF7128"/>
        <color rgb="FFFFEF9C"/>
      </colorScale>
    </cfRule>
    <cfRule type="containsText" dxfId="4348" priority="6023" operator="containsText" text="SÁB">
      <formula>NOT(ISERROR(SEARCH("SÁB",#REF!)))</formula>
    </cfRule>
  </conditionalFormatting>
  <conditionalFormatting sqref="HW55">
    <cfRule type="colorScale" priority="5065">
      <colorScale>
        <cfvo type="min"/>
        <cfvo type="max"/>
        <color rgb="FFFF7128"/>
        <color rgb="FFFFEF9C"/>
      </colorScale>
    </cfRule>
    <cfRule type="containsText" dxfId="4347" priority="5055" operator="containsText" text="SAB">
      <formula>NOT(ISERROR(SEARCH("SAB",#REF!)))</formula>
    </cfRule>
    <cfRule type="containsText" dxfId="4346" priority="5054" operator="containsText" text="SÁB">
      <formula>NOT(ISERROR(SEARCH("SÁB",#REF!)))</formula>
    </cfRule>
    <cfRule type="containsText" priority="5053" operator="containsText" text="DOM">
      <formula>NOT(ISERROR(SEARCH("DOM",#REF!)))</formula>
    </cfRule>
    <cfRule type="colorScale" priority="5062">
      <colorScale>
        <cfvo type="min"/>
        <cfvo type="max"/>
        <color rgb="FFFF7128"/>
        <color rgb="FFFFEF9C"/>
      </colorScale>
    </cfRule>
    <cfRule type="containsText" dxfId="4345" priority="5052" operator="containsText" text="DOM">
      <formula>NOT(ISERROR(SEARCH("DOM",#REF!)))</formula>
    </cfRule>
    <cfRule type="containsText" dxfId="4344" priority="5063" operator="containsText" text="SÁB">
      <formula>NOT(ISERROR(SEARCH("SÁB",#REF!)))</formula>
    </cfRule>
    <cfRule type="containsText" dxfId="4343" priority="5064" operator="containsText" text="SAB">
      <formula>NOT(ISERROR(SEARCH("SAB",#REF!)))</formula>
    </cfRule>
  </conditionalFormatting>
  <conditionalFormatting sqref="HW57">
    <cfRule type="containsText" dxfId="4342" priority="5058" operator="containsText" text="SÁB">
      <formula>NOT(ISERROR(SEARCH("SÁB",#REF!)))</formula>
    </cfRule>
    <cfRule type="colorScale" priority="5059">
      <colorScale>
        <cfvo type="min"/>
        <cfvo type="max"/>
        <color rgb="FFFF7128"/>
        <color rgb="FFFFEF9C"/>
      </colorScale>
    </cfRule>
    <cfRule type="containsText" priority="5057" operator="containsText" text="DOM">
      <formula>NOT(ISERROR(SEARCH("DOM",#REF!)))</formula>
    </cfRule>
    <cfRule type="containsText" dxfId="4341" priority="5056" operator="containsText" text="DOM">
      <formula>NOT(ISERROR(SEARCH("DOM",#REF!)))</formula>
    </cfRule>
    <cfRule type="containsText" dxfId="4340" priority="5060" operator="containsText" text="SÁB">
      <formula>NOT(ISERROR(SEARCH("SÁB",#REF!)))</formula>
    </cfRule>
    <cfRule type="containsText" dxfId="4339" priority="5061" operator="containsText" text="SAB">
      <formula>NOT(ISERROR(SEARCH("SAB",#REF!)))</formula>
    </cfRule>
  </conditionalFormatting>
  <conditionalFormatting sqref="HZ12">
    <cfRule type="containsText" dxfId="4338" priority="5733" operator="containsText" text="SÁB">
      <formula>NOT(ISERROR(SEARCH("SÁB",#REF!)))</formula>
    </cfRule>
    <cfRule type="colorScale" priority="5732">
      <colorScale>
        <cfvo type="min"/>
        <cfvo type="max"/>
        <color rgb="FFFF7128"/>
        <color rgb="FFFFEF9C"/>
      </colorScale>
    </cfRule>
    <cfRule type="containsText" priority="5723" operator="containsText" text="DOM">
      <formula>NOT(ISERROR(SEARCH("DOM",#REF!)))</formula>
    </cfRule>
    <cfRule type="containsText" dxfId="4337" priority="5734" operator="containsText" text="SAB">
      <formula>NOT(ISERROR(SEARCH("SAB",#REF!)))</formula>
    </cfRule>
    <cfRule type="colorScale" priority="5735">
      <colorScale>
        <cfvo type="min"/>
        <cfvo type="max"/>
        <color rgb="FFFF7128"/>
        <color rgb="FFFFEF9C"/>
      </colorScale>
    </cfRule>
    <cfRule type="containsText" dxfId="4336" priority="5725" operator="containsText" text="SAB">
      <formula>NOT(ISERROR(SEARCH("SAB",#REF!)))</formula>
    </cfRule>
    <cfRule type="containsText" dxfId="4335" priority="5724" operator="containsText" text="SÁB">
      <formula>NOT(ISERROR(SEARCH("SÁB",#REF!)))</formula>
    </cfRule>
    <cfRule type="containsText" dxfId="4334" priority="5722" operator="containsText" text="DOM">
      <formula>NOT(ISERROR(SEARCH("DOM",#REF!)))</formula>
    </cfRule>
  </conditionalFormatting>
  <conditionalFormatting sqref="HZ14">
    <cfRule type="colorScale" priority="5729">
      <colorScale>
        <cfvo type="min"/>
        <cfvo type="max"/>
        <color rgb="FFFF7128"/>
        <color rgb="FFFFEF9C"/>
      </colorScale>
    </cfRule>
    <cfRule type="containsText" dxfId="4333" priority="5730" operator="containsText" text="SÁB">
      <formula>NOT(ISERROR(SEARCH("SÁB",#REF!)))</formula>
    </cfRule>
    <cfRule type="containsText" dxfId="4332" priority="5731" operator="containsText" text="SAB">
      <formula>NOT(ISERROR(SEARCH("SAB",#REF!)))</formula>
    </cfRule>
    <cfRule type="containsText" dxfId="4331" priority="5726" operator="containsText" text="DOM">
      <formula>NOT(ISERROR(SEARCH("DOM",#REF!)))</formula>
    </cfRule>
    <cfRule type="containsText" priority="5727" operator="containsText" text="DOM">
      <formula>NOT(ISERROR(SEARCH("DOM",#REF!)))</formula>
    </cfRule>
    <cfRule type="containsText" dxfId="4330" priority="5728" operator="containsText" text="SÁB">
      <formula>NOT(ISERROR(SEARCH("SÁB",#REF!)))</formula>
    </cfRule>
  </conditionalFormatting>
  <conditionalFormatting sqref="HZ26">
    <cfRule type="colorScale" priority="5788">
      <colorScale>
        <cfvo type="min"/>
        <cfvo type="max"/>
        <color rgb="FFFF7128"/>
        <color rgb="FFFFEF9C"/>
      </colorScale>
    </cfRule>
    <cfRule type="containsText" dxfId="4329" priority="5789" operator="containsText" text="SÁB">
      <formula>NOT(ISERROR(SEARCH("SÁB",#REF!)))</formula>
    </cfRule>
    <cfRule type="containsText" dxfId="4328" priority="5790" operator="containsText" text="SAB">
      <formula>NOT(ISERROR(SEARCH("SAB",#REF!)))</formula>
    </cfRule>
    <cfRule type="colorScale" priority="5791">
      <colorScale>
        <cfvo type="min"/>
        <cfvo type="max"/>
        <color rgb="FFFF7128"/>
        <color rgb="FFFFEF9C"/>
      </colorScale>
    </cfRule>
    <cfRule type="containsText" dxfId="4327" priority="5778" operator="containsText" text="DOM">
      <formula>NOT(ISERROR(SEARCH("DOM",#REF!)))</formula>
    </cfRule>
    <cfRule type="containsText" priority="5779" operator="containsText" text="DOM">
      <formula>NOT(ISERROR(SEARCH("DOM",#REF!)))</formula>
    </cfRule>
    <cfRule type="containsText" dxfId="4326" priority="5780" operator="containsText" text="SÁB">
      <formula>NOT(ISERROR(SEARCH("SÁB",#REF!)))</formula>
    </cfRule>
    <cfRule type="containsText" dxfId="4325" priority="5781" operator="containsText" text="SAB">
      <formula>NOT(ISERROR(SEARCH("SAB",#REF!)))</formula>
    </cfRule>
  </conditionalFormatting>
  <conditionalFormatting sqref="HZ28">
    <cfRule type="containsText" dxfId="4324" priority="5787" operator="containsText" text="SAB">
      <formula>NOT(ISERROR(SEARCH("SAB",#REF!)))</formula>
    </cfRule>
    <cfRule type="colorScale" priority="5785">
      <colorScale>
        <cfvo type="min"/>
        <cfvo type="max"/>
        <color rgb="FFFF7128"/>
        <color rgb="FFFFEF9C"/>
      </colorScale>
    </cfRule>
    <cfRule type="containsText" dxfId="4323" priority="5784" operator="containsText" text="SÁB">
      <formula>NOT(ISERROR(SEARCH("SÁB",#REF!)))</formula>
    </cfRule>
    <cfRule type="containsText" dxfId="4322" priority="5786" operator="containsText" text="SÁB">
      <formula>NOT(ISERROR(SEARCH("SÁB",#REF!)))</formula>
    </cfRule>
    <cfRule type="containsText" dxfId="4321" priority="5782" operator="containsText" text="DOM">
      <formula>NOT(ISERROR(SEARCH("DOM",#REF!)))</formula>
    </cfRule>
    <cfRule type="containsText" priority="5783" operator="containsText" text="DOM">
      <formula>NOT(ISERROR(SEARCH("DOM",#REF!)))</formula>
    </cfRule>
  </conditionalFormatting>
  <conditionalFormatting sqref="HZ33">
    <cfRule type="containsText" dxfId="4320" priority="5019" operator="containsText" text="SAB">
      <formula>NOT(ISERROR(SEARCH("SAB",#REF!)))</formula>
    </cfRule>
    <cfRule type="colorScale" priority="5020">
      <colorScale>
        <cfvo type="min"/>
        <cfvo type="max"/>
        <color rgb="FFFF7128"/>
        <color rgb="FFFFEF9C"/>
      </colorScale>
    </cfRule>
    <cfRule type="containsText" dxfId="4319" priority="5021" operator="containsText" text="SÁB">
      <formula>NOT(ISERROR(SEARCH("SÁB",#REF!)))</formula>
    </cfRule>
    <cfRule type="containsText" dxfId="4318" priority="5022" operator="containsText" text="SAB">
      <formula>NOT(ISERROR(SEARCH("SAB",#REF!)))</formula>
    </cfRule>
    <cfRule type="colorScale" priority="5023">
      <colorScale>
        <cfvo type="min"/>
        <cfvo type="max"/>
        <color rgb="FFFF7128"/>
        <color rgb="FFFFEF9C"/>
      </colorScale>
    </cfRule>
    <cfRule type="containsText" dxfId="4317" priority="5016" operator="containsText" text="DOM">
      <formula>NOT(ISERROR(SEARCH("DOM",#REF!)))</formula>
    </cfRule>
    <cfRule type="containsText" priority="5017" operator="containsText" text="DOM">
      <formula>NOT(ISERROR(SEARCH("DOM",#REF!)))</formula>
    </cfRule>
    <cfRule type="containsText" dxfId="4316" priority="5018" operator="containsText" text="SÁB">
      <formula>NOT(ISERROR(SEARCH("SÁB",#REF!)))</formula>
    </cfRule>
  </conditionalFormatting>
  <conditionalFormatting sqref="HZ40">
    <cfRule type="containsText" dxfId="4315" priority="5750" operator="containsText" text="DOM">
      <formula>NOT(ISERROR(SEARCH("DOM",#REF!)))</formula>
    </cfRule>
    <cfRule type="containsText" priority="5751" operator="containsText" text="DOM">
      <formula>NOT(ISERROR(SEARCH("DOM",#REF!)))</formula>
    </cfRule>
    <cfRule type="containsText" dxfId="4314" priority="5752" operator="containsText" text="SÁB">
      <formula>NOT(ISERROR(SEARCH("SÁB",#REF!)))</formula>
    </cfRule>
    <cfRule type="containsText" dxfId="4313" priority="5753" operator="containsText" text="SAB">
      <formula>NOT(ISERROR(SEARCH("SAB",#REF!)))</formula>
    </cfRule>
    <cfRule type="colorScale" priority="5760">
      <colorScale>
        <cfvo type="min"/>
        <cfvo type="max"/>
        <color rgb="FFFF7128"/>
        <color rgb="FFFFEF9C"/>
      </colorScale>
    </cfRule>
    <cfRule type="containsText" dxfId="4312" priority="5761" operator="containsText" text="SÁB">
      <formula>NOT(ISERROR(SEARCH("SÁB",#REF!)))</formula>
    </cfRule>
    <cfRule type="containsText" dxfId="4311" priority="5762" operator="containsText" text="SAB">
      <formula>NOT(ISERROR(SEARCH("SAB",#REF!)))</formula>
    </cfRule>
    <cfRule type="colorScale" priority="5763">
      <colorScale>
        <cfvo type="min"/>
        <cfvo type="max"/>
        <color rgb="FFFF7128"/>
        <color rgb="FFFFEF9C"/>
      </colorScale>
    </cfRule>
  </conditionalFormatting>
  <conditionalFormatting sqref="HZ42">
    <cfRule type="colorScale" priority="5757">
      <colorScale>
        <cfvo type="min"/>
        <cfvo type="max"/>
        <color rgb="FFFF7128"/>
        <color rgb="FFFFEF9C"/>
      </colorScale>
    </cfRule>
    <cfRule type="containsText" dxfId="4310" priority="5754" operator="containsText" text="DOM">
      <formula>NOT(ISERROR(SEARCH("DOM",#REF!)))</formula>
    </cfRule>
    <cfRule type="containsText" priority="5755" operator="containsText" text="DOM">
      <formula>NOT(ISERROR(SEARCH("DOM",#REF!)))</formula>
    </cfRule>
    <cfRule type="containsText" dxfId="4309" priority="5756" operator="containsText" text="SÁB">
      <formula>NOT(ISERROR(SEARCH("SÁB",#REF!)))</formula>
    </cfRule>
    <cfRule type="containsText" dxfId="4308" priority="5758" operator="containsText" text="SÁB">
      <formula>NOT(ISERROR(SEARCH("SÁB",#REF!)))</formula>
    </cfRule>
    <cfRule type="containsText" dxfId="4307" priority="5759" operator="containsText" text="SAB">
      <formula>NOT(ISERROR(SEARCH("SAB",#REF!)))</formula>
    </cfRule>
  </conditionalFormatting>
  <conditionalFormatting sqref="HZ47">
    <cfRule type="colorScale" priority="5745">
      <colorScale>
        <cfvo type="min"/>
        <cfvo type="max"/>
        <color rgb="FFFF7128"/>
        <color rgb="FFFFEF9C"/>
      </colorScale>
    </cfRule>
    <cfRule type="containsText" dxfId="4306" priority="5746" operator="containsText" text="SAB">
      <formula>NOT(ISERROR(SEARCH("SAB",#REF!)))</formula>
    </cfRule>
  </conditionalFormatting>
  <conditionalFormatting sqref="HZ47:HZ48">
    <cfRule type="containsText" dxfId="4305" priority="5736" operator="containsText" text="DOM">
      <formula>NOT(ISERROR(SEARCH("DOM",#REF!)))</formula>
    </cfRule>
    <cfRule type="containsText" priority="5737" operator="containsText" text="DOM">
      <formula>NOT(ISERROR(SEARCH("DOM",#REF!)))</formula>
    </cfRule>
    <cfRule type="containsText" dxfId="4304" priority="5738" operator="containsText" text="SÁB">
      <formula>NOT(ISERROR(SEARCH("SÁB",#REF!)))</formula>
    </cfRule>
  </conditionalFormatting>
  <conditionalFormatting sqref="HZ48">
    <cfRule type="containsText" dxfId="4303" priority="5749" operator="containsText" text="SAB">
      <formula>NOT(ISERROR(SEARCH("SAB",#REF!)))</formula>
    </cfRule>
    <cfRule type="containsText" dxfId="4302" priority="5748" operator="containsText" text="SÁB">
      <formula>NOT(ISERROR(SEARCH("SÁB",#REF!)))</formula>
    </cfRule>
    <cfRule type="colorScale" priority="5747">
      <colorScale>
        <cfvo type="min"/>
        <cfvo type="max"/>
        <color rgb="FFFF7128"/>
        <color rgb="FFFFEF9C"/>
      </colorScale>
    </cfRule>
  </conditionalFormatting>
  <conditionalFormatting sqref="HZ50">
    <cfRule type="containsText" dxfId="4301" priority="5739" operator="containsText" text="DOM">
      <formula>NOT(ISERROR(SEARCH("DOM",#REF!)))</formula>
    </cfRule>
    <cfRule type="containsText" priority="5740" operator="containsText" text="DOM">
      <formula>NOT(ISERROR(SEARCH("DOM",#REF!)))</formula>
    </cfRule>
    <cfRule type="containsText" dxfId="4300" priority="5741" operator="containsText" text="SÁB">
      <formula>NOT(ISERROR(SEARCH("SÁB",#REF!)))</formula>
    </cfRule>
    <cfRule type="colorScale" priority="5742">
      <colorScale>
        <cfvo type="min"/>
        <cfvo type="max"/>
        <color rgb="FFFF7128"/>
        <color rgb="FFFFEF9C"/>
      </colorScale>
    </cfRule>
    <cfRule type="containsText" dxfId="4299" priority="5743" operator="containsText" text="SÁB">
      <formula>NOT(ISERROR(SEARCH("SÁB",#REF!)))</formula>
    </cfRule>
    <cfRule type="containsText" dxfId="4298" priority="5744" operator="containsText" text="SAB">
      <formula>NOT(ISERROR(SEARCH("SAB",#REF!)))</formula>
    </cfRule>
  </conditionalFormatting>
  <conditionalFormatting sqref="HZ55">
    <cfRule type="colorScale" priority="5015">
      <colorScale>
        <cfvo type="min"/>
        <cfvo type="max"/>
        <color rgb="FFFF7128"/>
        <color rgb="FFFFEF9C"/>
      </colorScale>
    </cfRule>
    <cfRule type="containsText" dxfId="4297" priority="5013" operator="containsText" text="SÁB">
      <formula>NOT(ISERROR(SEARCH("SÁB",#REF!)))</formula>
    </cfRule>
    <cfRule type="colorScale" priority="5012">
      <colorScale>
        <cfvo type="min"/>
        <cfvo type="max"/>
        <color rgb="FFFF7128"/>
        <color rgb="FFFFEF9C"/>
      </colorScale>
    </cfRule>
    <cfRule type="containsText" dxfId="4296" priority="5011" operator="containsText" text="SAB">
      <formula>NOT(ISERROR(SEARCH("SAB",#REF!)))</formula>
    </cfRule>
    <cfRule type="containsText" dxfId="4295" priority="5010" operator="containsText" text="SÁB">
      <formula>NOT(ISERROR(SEARCH("SÁB",#REF!)))</formula>
    </cfRule>
    <cfRule type="containsText" dxfId="4294" priority="5008" operator="containsText" text="DOM">
      <formula>NOT(ISERROR(SEARCH("DOM",#REF!)))</formula>
    </cfRule>
    <cfRule type="containsText" dxfId="4293" priority="5014" operator="containsText" text="SAB">
      <formula>NOT(ISERROR(SEARCH("SAB",#REF!)))</formula>
    </cfRule>
    <cfRule type="containsText" priority="5009" operator="containsText" text="DOM">
      <formula>NOT(ISERROR(SEARCH("DOM",#REF!)))</formula>
    </cfRule>
  </conditionalFormatting>
  <conditionalFormatting sqref="IC12">
    <cfRule type="containsText" dxfId="4292" priority="5654" operator="containsText" text="SÁB">
      <formula>NOT(ISERROR(SEARCH("SÁB",#REF!)))</formula>
    </cfRule>
    <cfRule type="containsText" dxfId="4291" priority="5652" operator="containsText" text="DOM">
      <formula>NOT(ISERROR(SEARCH("DOM",#REF!)))</formula>
    </cfRule>
    <cfRule type="containsText" priority="5653" operator="containsText" text="DOM">
      <formula>NOT(ISERROR(SEARCH("DOM",#REF!)))</formula>
    </cfRule>
    <cfRule type="containsText" dxfId="4290" priority="5655" operator="containsText" text="SAB">
      <formula>NOT(ISERROR(SEARCH("SAB",#REF!)))</formula>
    </cfRule>
    <cfRule type="colorScale" priority="5662">
      <colorScale>
        <cfvo type="min"/>
        <cfvo type="max"/>
        <color rgb="FFFF7128"/>
        <color rgb="FFFFEF9C"/>
      </colorScale>
    </cfRule>
    <cfRule type="containsText" dxfId="4289" priority="5663" operator="containsText" text="SÁB">
      <formula>NOT(ISERROR(SEARCH("SÁB",#REF!)))</formula>
    </cfRule>
    <cfRule type="containsText" dxfId="4288" priority="5664" operator="containsText" text="SAB">
      <formula>NOT(ISERROR(SEARCH("SAB",#REF!)))</formula>
    </cfRule>
    <cfRule type="colorScale" priority="5665">
      <colorScale>
        <cfvo type="min"/>
        <cfvo type="max"/>
        <color rgb="FFFF7128"/>
        <color rgb="FFFFEF9C"/>
      </colorScale>
    </cfRule>
  </conditionalFormatting>
  <conditionalFormatting sqref="IC26">
    <cfRule type="colorScale" priority="5721">
      <colorScale>
        <cfvo type="min"/>
        <cfvo type="max"/>
        <color rgb="FFFF7128"/>
        <color rgb="FFFFEF9C"/>
      </colorScale>
    </cfRule>
    <cfRule type="containsText" dxfId="4287" priority="5720" operator="containsText" text="SAB">
      <formula>NOT(ISERROR(SEARCH("SAB",#REF!)))</formula>
    </cfRule>
    <cfRule type="containsText" dxfId="4286" priority="5719" operator="containsText" text="SÁB">
      <formula>NOT(ISERROR(SEARCH("SÁB",#REF!)))</formula>
    </cfRule>
    <cfRule type="colorScale" priority="5718">
      <colorScale>
        <cfvo type="min"/>
        <cfvo type="max"/>
        <color rgb="FFFF7128"/>
        <color rgb="FFFFEF9C"/>
      </colorScale>
    </cfRule>
    <cfRule type="containsText" dxfId="4285" priority="5710" operator="containsText" text="SÁB">
      <formula>NOT(ISERROR(SEARCH("SÁB",#REF!)))</formula>
    </cfRule>
    <cfRule type="containsText" dxfId="4284" priority="5708" operator="containsText" text="DOM">
      <formula>NOT(ISERROR(SEARCH("DOM",#REF!)))</formula>
    </cfRule>
    <cfRule type="containsText" dxfId="4283" priority="5711" operator="containsText" text="SAB">
      <formula>NOT(ISERROR(SEARCH("SAB",#REF!)))</formula>
    </cfRule>
    <cfRule type="containsText" priority="5709" operator="containsText" text="DOM">
      <formula>NOT(ISERROR(SEARCH("DOM",#REF!)))</formula>
    </cfRule>
  </conditionalFormatting>
  <conditionalFormatting sqref="IC28">
    <cfRule type="containsText" dxfId="4282" priority="5717" operator="containsText" text="SAB">
      <formula>NOT(ISERROR(SEARCH("SAB",#REF!)))</formula>
    </cfRule>
    <cfRule type="containsText" dxfId="4281" priority="5716" operator="containsText" text="SÁB">
      <formula>NOT(ISERROR(SEARCH("SÁB",#REF!)))</formula>
    </cfRule>
    <cfRule type="colorScale" priority="5715">
      <colorScale>
        <cfvo type="min"/>
        <cfvo type="max"/>
        <color rgb="FFFF7128"/>
        <color rgb="FFFFEF9C"/>
      </colorScale>
    </cfRule>
    <cfRule type="containsText" dxfId="4280" priority="5714" operator="containsText" text="SÁB">
      <formula>NOT(ISERROR(SEARCH("SÁB",#REF!)))</formula>
    </cfRule>
    <cfRule type="containsText" priority="5713" operator="containsText" text="DOM">
      <formula>NOT(ISERROR(SEARCH("DOM",#REF!)))</formula>
    </cfRule>
    <cfRule type="containsText" dxfId="4279" priority="5712" operator="containsText" text="DOM">
      <formula>NOT(ISERROR(SEARCH("DOM",#REF!)))</formula>
    </cfRule>
  </conditionalFormatting>
  <conditionalFormatting sqref="IC33">
    <cfRule type="colorScale" priority="5704">
      <colorScale>
        <cfvo type="min"/>
        <cfvo type="max"/>
        <color rgb="FFFF7128"/>
        <color rgb="FFFFEF9C"/>
      </colorScale>
    </cfRule>
    <cfRule type="colorScale" priority="5707">
      <colorScale>
        <cfvo type="min"/>
        <cfvo type="max"/>
        <color rgb="FFFF7128"/>
        <color rgb="FFFFEF9C"/>
      </colorScale>
    </cfRule>
    <cfRule type="containsText" dxfId="4278" priority="5706" operator="containsText" text="SAB">
      <formula>NOT(ISERROR(SEARCH("SAB",#REF!)))</formula>
    </cfRule>
    <cfRule type="containsText" dxfId="4277" priority="5705" operator="containsText" text="SÁB">
      <formula>NOT(ISERROR(SEARCH("SÁB",#REF!)))</formula>
    </cfRule>
    <cfRule type="containsText" dxfId="4276" priority="5694" operator="containsText" text="DOM">
      <formula>NOT(ISERROR(SEARCH("DOM",#REF!)))</formula>
    </cfRule>
    <cfRule type="containsText" priority="5695" operator="containsText" text="DOM">
      <formula>NOT(ISERROR(SEARCH("DOM",#REF!)))</formula>
    </cfRule>
    <cfRule type="containsText" dxfId="4275" priority="5696" operator="containsText" text="SÁB">
      <formula>NOT(ISERROR(SEARCH("SÁB",#REF!)))</formula>
    </cfRule>
    <cfRule type="containsText" dxfId="4274" priority="5697" operator="containsText" text="SAB">
      <formula>NOT(ISERROR(SEARCH("SAB",#REF!)))</formula>
    </cfRule>
  </conditionalFormatting>
  <conditionalFormatting sqref="IC35">
    <cfRule type="containsText" dxfId="4273" priority="5700" operator="containsText" text="SÁB">
      <formula>NOT(ISERROR(SEARCH("SÁB",#REF!)))</formula>
    </cfRule>
    <cfRule type="containsText" priority="5699" operator="containsText" text="DOM">
      <formula>NOT(ISERROR(SEARCH("DOM",#REF!)))</formula>
    </cfRule>
    <cfRule type="containsText" dxfId="4272" priority="5698" operator="containsText" text="DOM">
      <formula>NOT(ISERROR(SEARCH("DOM",#REF!)))</formula>
    </cfRule>
    <cfRule type="containsText" dxfId="4271" priority="5703" operator="containsText" text="SAB">
      <formula>NOT(ISERROR(SEARCH("SAB",#REF!)))</formula>
    </cfRule>
    <cfRule type="containsText" dxfId="4270" priority="5702" operator="containsText" text="SÁB">
      <formula>NOT(ISERROR(SEARCH("SÁB",#REF!)))</formula>
    </cfRule>
    <cfRule type="colorScale" priority="5701">
      <colorScale>
        <cfvo type="min"/>
        <cfvo type="max"/>
        <color rgb="FFFF7128"/>
        <color rgb="FFFFEF9C"/>
      </colorScale>
    </cfRule>
  </conditionalFormatting>
  <conditionalFormatting sqref="IC40">
    <cfRule type="colorScale" priority="5004">
      <colorScale>
        <cfvo type="min"/>
        <cfvo type="max"/>
        <color rgb="FFFF7128"/>
        <color rgb="FFFFEF9C"/>
      </colorScale>
    </cfRule>
    <cfRule type="containsText" dxfId="4269" priority="5003" operator="containsText" text="SAB">
      <formula>NOT(ISERROR(SEARCH("SAB",#REF!)))</formula>
    </cfRule>
    <cfRule type="containsText" dxfId="4268" priority="5000" operator="containsText" text="DOM">
      <formula>NOT(ISERROR(SEARCH("DOM",#REF!)))</formula>
    </cfRule>
    <cfRule type="containsText" dxfId="4267" priority="5002" operator="containsText" text="SÁB">
      <formula>NOT(ISERROR(SEARCH("SÁB",#REF!)))</formula>
    </cfRule>
    <cfRule type="containsText" dxfId="4266" priority="5006" operator="containsText" text="SAB">
      <formula>NOT(ISERROR(SEARCH("SAB",#REF!)))</formula>
    </cfRule>
    <cfRule type="containsText" priority="5001" operator="containsText" text="DOM">
      <formula>NOT(ISERROR(SEARCH("DOM",#REF!)))</formula>
    </cfRule>
    <cfRule type="containsText" dxfId="4265" priority="5005" operator="containsText" text="SÁB">
      <formula>NOT(ISERROR(SEARCH("SÁB",#REF!)))</formula>
    </cfRule>
    <cfRule type="colorScale" priority="5007">
      <colorScale>
        <cfvo type="min"/>
        <cfvo type="max"/>
        <color rgb="FFFF7128"/>
        <color rgb="FFFFEF9C"/>
      </colorScale>
    </cfRule>
  </conditionalFormatting>
  <conditionalFormatting sqref="IC47">
    <cfRule type="containsText" dxfId="4264" priority="5676" operator="containsText" text="SAB">
      <formula>NOT(ISERROR(SEARCH("SAB",#REF!)))</formula>
    </cfRule>
    <cfRule type="colorScale" priority="5675">
      <colorScale>
        <cfvo type="min"/>
        <cfvo type="max"/>
        <color rgb="FFFF7128"/>
        <color rgb="FFFFEF9C"/>
      </colorScale>
    </cfRule>
  </conditionalFormatting>
  <conditionalFormatting sqref="IC47:IC48">
    <cfRule type="containsText" dxfId="4263" priority="5666" operator="containsText" text="DOM">
      <formula>NOT(ISERROR(SEARCH("DOM",#REF!)))</formula>
    </cfRule>
    <cfRule type="containsText" priority="5667" operator="containsText" text="DOM">
      <formula>NOT(ISERROR(SEARCH("DOM",#REF!)))</formula>
    </cfRule>
    <cfRule type="containsText" dxfId="4262" priority="5668" operator="containsText" text="SÁB">
      <formula>NOT(ISERROR(SEARCH("SÁB",#REF!)))</formula>
    </cfRule>
  </conditionalFormatting>
  <conditionalFormatting sqref="IC48">
    <cfRule type="containsText" dxfId="4261" priority="5678" operator="containsText" text="SÁB">
      <formula>NOT(ISERROR(SEARCH("SÁB",#REF!)))</formula>
    </cfRule>
    <cfRule type="containsText" dxfId="4260" priority="5679" operator="containsText" text="SAB">
      <formula>NOT(ISERROR(SEARCH("SAB",#REF!)))</formula>
    </cfRule>
    <cfRule type="colorScale" priority="5677">
      <colorScale>
        <cfvo type="min"/>
        <cfvo type="max"/>
        <color rgb="FFFF7128"/>
        <color rgb="FFFFEF9C"/>
      </colorScale>
    </cfRule>
  </conditionalFormatting>
  <conditionalFormatting sqref="IC50">
    <cfRule type="containsText" dxfId="4259" priority="5673" operator="containsText" text="SÁB">
      <formula>NOT(ISERROR(SEARCH("SÁB",#REF!)))</formula>
    </cfRule>
    <cfRule type="containsText" dxfId="4258" priority="5674" operator="containsText" text="SAB">
      <formula>NOT(ISERROR(SEARCH("SAB",#REF!)))</formula>
    </cfRule>
    <cfRule type="containsText" dxfId="4257" priority="5669" operator="containsText" text="DOM">
      <formula>NOT(ISERROR(SEARCH("DOM",#REF!)))</formula>
    </cfRule>
    <cfRule type="containsText" priority="5670" operator="containsText" text="DOM">
      <formula>NOT(ISERROR(SEARCH("DOM",#REF!)))</formula>
    </cfRule>
    <cfRule type="containsText" dxfId="4256" priority="5671" operator="containsText" text="SÁB">
      <formula>NOT(ISERROR(SEARCH("SÁB",#REF!)))</formula>
    </cfRule>
    <cfRule type="colorScale" priority="5672">
      <colorScale>
        <cfvo type="min"/>
        <cfvo type="max"/>
        <color rgb="FFFF7128"/>
        <color rgb="FFFFEF9C"/>
      </colorScale>
    </cfRule>
  </conditionalFormatting>
  <conditionalFormatting sqref="IC55">
    <cfRule type="containsText" dxfId="4255" priority="5027" operator="containsText" text="SAB">
      <formula>NOT(ISERROR(SEARCH("SAB",#REF!)))</formula>
    </cfRule>
    <cfRule type="colorScale" priority="5034">
      <colorScale>
        <cfvo type="min"/>
        <cfvo type="max"/>
        <color rgb="FFFF7128"/>
        <color rgb="FFFFEF9C"/>
      </colorScale>
    </cfRule>
    <cfRule type="containsText" dxfId="4254" priority="5036" operator="containsText" text="SAB">
      <formula>NOT(ISERROR(SEARCH("SAB",#REF!)))</formula>
    </cfRule>
    <cfRule type="colorScale" priority="5037">
      <colorScale>
        <cfvo type="min"/>
        <cfvo type="max"/>
        <color rgb="FFFF7128"/>
        <color rgb="FFFFEF9C"/>
      </colorScale>
    </cfRule>
    <cfRule type="containsText" dxfId="4253" priority="5026" operator="containsText" text="SÁB">
      <formula>NOT(ISERROR(SEARCH("SÁB",#REF!)))</formula>
    </cfRule>
    <cfRule type="containsText" dxfId="4252" priority="5035" operator="containsText" text="SÁB">
      <formula>NOT(ISERROR(SEARCH("SÁB",#REF!)))</formula>
    </cfRule>
    <cfRule type="containsText" dxfId="4251" priority="5024" operator="containsText" text="DOM">
      <formula>NOT(ISERROR(SEARCH("DOM",#REF!)))</formula>
    </cfRule>
    <cfRule type="containsText" priority="5025" operator="containsText" text="DOM">
      <formula>NOT(ISERROR(SEARCH("DOM",#REF!)))</formula>
    </cfRule>
  </conditionalFormatting>
  <conditionalFormatting sqref="IC57">
    <cfRule type="containsText" dxfId="4250" priority="5032" operator="containsText" text="SÁB">
      <formula>NOT(ISERROR(SEARCH("SÁB",#REF!)))</formula>
    </cfRule>
    <cfRule type="colorScale" priority="5031">
      <colorScale>
        <cfvo type="min"/>
        <cfvo type="max"/>
        <color rgb="FFFF7128"/>
        <color rgb="FFFFEF9C"/>
      </colorScale>
    </cfRule>
    <cfRule type="containsText" dxfId="4249" priority="5030" operator="containsText" text="SÁB">
      <formula>NOT(ISERROR(SEARCH("SÁB",#REF!)))</formula>
    </cfRule>
    <cfRule type="containsText" dxfId="4248" priority="5028" operator="containsText" text="DOM">
      <formula>NOT(ISERROR(SEARCH("DOM",#REF!)))</formula>
    </cfRule>
    <cfRule type="containsText" priority="5029" operator="containsText" text="DOM">
      <formula>NOT(ISERROR(SEARCH("DOM",#REF!)))</formula>
    </cfRule>
    <cfRule type="containsText" dxfId="4247" priority="5033" operator="containsText" text="SAB">
      <formula>NOT(ISERROR(SEARCH("SAB",#REF!)))</formula>
    </cfRule>
  </conditionalFormatting>
  <conditionalFormatting sqref="IF12">
    <cfRule type="containsText" dxfId="4246" priority="5582" operator="containsText" text="DOM">
      <formula>NOT(ISERROR(SEARCH("DOM",#REF!)))</formula>
    </cfRule>
    <cfRule type="containsText" dxfId="4245" priority="5594" operator="containsText" text="SAB">
      <formula>NOT(ISERROR(SEARCH("SAB",#REF!)))</formula>
    </cfRule>
    <cfRule type="containsText" dxfId="4244" priority="5593" operator="containsText" text="SÁB">
      <formula>NOT(ISERROR(SEARCH("SÁB",#REF!)))</formula>
    </cfRule>
    <cfRule type="colorScale" priority="5592">
      <colorScale>
        <cfvo type="min"/>
        <cfvo type="max"/>
        <color rgb="FFFF7128"/>
        <color rgb="FFFFEF9C"/>
      </colorScale>
    </cfRule>
    <cfRule type="colorScale" priority="5595">
      <colorScale>
        <cfvo type="min"/>
        <cfvo type="max"/>
        <color rgb="FFFF7128"/>
        <color rgb="FFFFEF9C"/>
      </colorScale>
    </cfRule>
    <cfRule type="containsText" dxfId="4243" priority="5585" operator="containsText" text="SAB">
      <formula>NOT(ISERROR(SEARCH("SAB",#REF!)))</formula>
    </cfRule>
    <cfRule type="containsText" dxfId="4242" priority="5584" operator="containsText" text="SÁB">
      <formula>NOT(ISERROR(SEARCH("SÁB",#REF!)))</formula>
    </cfRule>
    <cfRule type="containsText" priority="5583" operator="containsText" text="DOM">
      <formula>NOT(ISERROR(SEARCH("DOM",#REF!)))</formula>
    </cfRule>
  </conditionalFormatting>
  <conditionalFormatting sqref="IF14">
    <cfRule type="containsText" dxfId="4241" priority="5590" operator="containsText" text="SÁB">
      <formula>NOT(ISERROR(SEARCH("SÁB",#REF!)))</formula>
    </cfRule>
    <cfRule type="containsText" dxfId="4240" priority="5588" operator="containsText" text="SÁB">
      <formula>NOT(ISERROR(SEARCH("SÁB",#REF!)))</formula>
    </cfRule>
    <cfRule type="containsText" dxfId="4239" priority="5591" operator="containsText" text="SAB">
      <formula>NOT(ISERROR(SEARCH("SAB",#REF!)))</formula>
    </cfRule>
    <cfRule type="containsText" priority="5587" operator="containsText" text="DOM">
      <formula>NOT(ISERROR(SEARCH("DOM",#REF!)))</formula>
    </cfRule>
    <cfRule type="colorScale" priority="5589">
      <colorScale>
        <cfvo type="min"/>
        <cfvo type="max"/>
        <color rgb="FFFF7128"/>
        <color rgb="FFFFEF9C"/>
      </colorScale>
    </cfRule>
    <cfRule type="containsText" dxfId="4238" priority="5586" operator="containsText" text="DOM">
      <formula>NOT(ISERROR(SEARCH("DOM",#REF!)))</formula>
    </cfRule>
  </conditionalFormatting>
  <conditionalFormatting sqref="IF26">
    <cfRule type="containsText" dxfId="4237" priority="5649" operator="containsText" text="SÁB">
      <formula>NOT(ISERROR(SEARCH("SÁB",#REF!)))</formula>
    </cfRule>
    <cfRule type="containsText" dxfId="4236" priority="5640" operator="containsText" text="SÁB">
      <formula>NOT(ISERROR(SEARCH("SÁB",#REF!)))</formula>
    </cfRule>
    <cfRule type="containsText" priority="5639" operator="containsText" text="DOM">
      <formula>NOT(ISERROR(SEARCH("DOM",#REF!)))</formula>
    </cfRule>
    <cfRule type="colorScale" priority="5651">
      <colorScale>
        <cfvo type="min"/>
        <cfvo type="max"/>
        <color rgb="FFFF7128"/>
        <color rgb="FFFFEF9C"/>
      </colorScale>
    </cfRule>
    <cfRule type="containsText" dxfId="4235" priority="5650" operator="containsText" text="SAB">
      <formula>NOT(ISERROR(SEARCH("SAB",#REF!)))</formula>
    </cfRule>
    <cfRule type="colorScale" priority="5648">
      <colorScale>
        <cfvo type="min"/>
        <cfvo type="max"/>
        <color rgb="FFFF7128"/>
        <color rgb="FFFFEF9C"/>
      </colorScale>
    </cfRule>
    <cfRule type="containsText" dxfId="4234" priority="5638" operator="containsText" text="DOM">
      <formula>NOT(ISERROR(SEARCH("DOM",#REF!)))</formula>
    </cfRule>
    <cfRule type="containsText" dxfId="4233" priority="5641" operator="containsText" text="SAB">
      <formula>NOT(ISERROR(SEARCH("SAB",#REF!)))</formula>
    </cfRule>
  </conditionalFormatting>
  <conditionalFormatting sqref="IF28">
    <cfRule type="containsText" dxfId="4232" priority="5642" operator="containsText" text="DOM">
      <formula>NOT(ISERROR(SEARCH("DOM",#REF!)))</formula>
    </cfRule>
    <cfRule type="colorScale" priority="5645">
      <colorScale>
        <cfvo type="min"/>
        <cfvo type="max"/>
        <color rgb="FFFF7128"/>
        <color rgb="FFFFEF9C"/>
      </colorScale>
    </cfRule>
    <cfRule type="containsText" dxfId="4231" priority="5644" operator="containsText" text="SÁB">
      <formula>NOT(ISERROR(SEARCH("SÁB",#REF!)))</formula>
    </cfRule>
    <cfRule type="containsText" priority="5643" operator="containsText" text="DOM">
      <formula>NOT(ISERROR(SEARCH("DOM",#REF!)))</formula>
    </cfRule>
    <cfRule type="containsText" dxfId="4230" priority="5646" operator="containsText" text="SÁB">
      <formula>NOT(ISERROR(SEARCH("SÁB",#REF!)))</formula>
    </cfRule>
    <cfRule type="containsText" dxfId="4229" priority="5647" operator="containsText" text="SAB">
      <formula>NOT(ISERROR(SEARCH("SAB",#REF!)))</formula>
    </cfRule>
  </conditionalFormatting>
  <conditionalFormatting sqref="IF33">
    <cfRule type="colorScale" priority="5637">
      <colorScale>
        <cfvo type="min"/>
        <cfvo type="max"/>
        <color rgb="FFFF7128"/>
        <color rgb="FFFFEF9C"/>
      </colorScale>
    </cfRule>
    <cfRule type="containsText" dxfId="4228" priority="5636" operator="containsText" text="SAB">
      <formula>NOT(ISERROR(SEARCH("SAB",#REF!)))</formula>
    </cfRule>
    <cfRule type="containsText" dxfId="4227" priority="5635" operator="containsText" text="SÁB">
      <formula>NOT(ISERROR(SEARCH("SÁB",#REF!)))</formula>
    </cfRule>
    <cfRule type="colorScale" priority="5634">
      <colorScale>
        <cfvo type="min"/>
        <cfvo type="max"/>
        <color rgb="FFFF7128"/>
        <color rgb="FFFFEF9C"/>
      </colorScale>
    </cfRule>
    <cfRule type="containsText" dxfId="4226" priority="5627" operator="containsText" text="SAB">
      <formula>NOT(ISERROR(SEARCH("SAB",#REF!)))</formula>
    </cfRule>
    <cfRule type="containsText" dxfId="4225" priority="5624" operator="containsText" text="DOM">
      <formula>NOT(ISERROR(SEARCH("DOM",#REF!)))</formula>
    </cfRule>
    <cfRule type="containsText" priority="5625" operator="containsText" text="DOM">
      <formula>NOT(ISERROR(SEARCH("DOM",#REF!)))</formula>
    </cfRule>
    <cfRule type="containsText" dxfId="4224" priority="5626" operator="containsText" text="SÁB">
      <formula>NOT(ISERROR(SEARCH("SÁB",#REF!)))</formula>
    </cfRule>
  </conditionalFormatting>
  <conditionalFormatting sqref="IF35">
    <cfRule type="containsText" dxfId="4223" priority="5628" operator="containsText" text="DOM">
      <formula>NOT(ISERROR(SEARCH("DOM",#REF!)))</formula>
    </cfRule>
    <cfRule type="containsText" priority="5629" operator="containsText" text="DOM">
      <formula>NOT(ISERROR(SEARCH("DOM",#REF!)))</formula>
    </cfRule>
    <cfRule type="containsText" dxfId="4222" priority="5630" operator="containsText" text="SÁB">
      <formula>NOT(ISERROR(SEARCH("SÁB",#REF!)))</formula>
    </cfRule>
    <cfRule type="containsText" dxfId="4221" priority="5633" operator="containsText" text="SAB">
      <formula>NOT(ISERROR(SEARCH("SAB",#REF!)))</formula>
    </cfRule>
    <cfRule type="containsText" dxfId="4220" priority="5632" operator="containsText" text="SÁB">
      <formula>NOT(ISERROR(SEARCH("SÁB",#REF!)))</formula>
    </cfRule>
    <cfRule type="colorScale" priority="5631">
      <colorScale>
        <cfvo type="min"/>
        <cfvo type="max"/>
        <color rgb="FFFF7128"/>
        <color rgb="FFFFEF9C"/>
      </colorScale>
    </cfRule>
  </conditionalFormatting>
  <conditionalFormatting sqref="IF40">
    <cfRule type="containsText" dxfId="4219" priority="5610" operator="containsText" text="DOM">
      <formula>NOT(ISERROR(SEARCH("DOM",#REF!)))</formula>
    </cfRule>
    <cfRule type="containsText" priority="5611" operator="containsText" text="DOM">
      <formula>NOT(ISERROR(SEARCH("DOM",#REF!)))</formula>
    </cfRule>
    <cfRule type="containsText" dxfId="4218" priority="5612" operator="containsText" text="SÁB">
      <formula>NOT(ISERROR(SEARCH("SÁB",#REF!)))</formula>
    </cfRule>
    <cfRule type="containsText" dxfId="4217" priority="5613" operator="containsText" text="SAB">
      <formula>NOT(ISERROR(SEARCH("SAB",#REF!)))</formula>
    </cfRule>
    <cfRule type="colorScale" priority="5620">
      <colorScale>
        <cfvo type="min"/>
        <cfvo type="max"/>
        <color rgb="FFFF7128"/>
        <color rgb="FFFFEF9C"/>
      </colorScale>
    </cfRule>
    <cfRule type="containsText" dxfId="4216" priority="5621" operator="containsText" text="SÁB">
      <formula>NOT(ISERROR(SEARCH("SÁB",#REF!)))</formula>
    </cfRule>
    <cfRule type="containsText" dxfId="4215" priority="5622" operator="containsText" text="SAB">
      <formula>NOT(ISERROR(SEARCH("SAB",#REF!)))</formula>
    </cfRule>
    <cfRule type="colorScale" priority="5623">
      <colorScale>
        <cfvo type="min"/>
        <cfvo type="max"/>
        <color rgb="FFFF7128"/>
        <color rgb="FFFFEF9C"/>
      </colorScale>
    </cfRule>
  </conditionalFormatting>
  <conditionalFormatting sqref="IF42">
    <cfRule type="containsText" dxfId="4214" priority="5616" operator="containsText" text="SÁB">
      <formula>NOT(ISERROR(SEARCH("SÁB",#REF!)))</formula>
    </cfRule>
    <cfRule type="containsText" priority="5615" operator="containsText" text="DOM">
      <formula>NOT(ISERROR(SEARCH("DOM",#REF!)))</formula>
    </cfRule>
    <cfRule type="colorScale" priority="5617">
      <colorScale>
        <cfvo type="min"/>
        <cfvo type="max"/>
        <color rgb="FFFF7128"/>
        <color rgb="FFFFEF9C"/>
      </colorScale>
    </cfRule>
    <cfRule type="containsText" dxfId="4213" priority="5618" operator="containsText" text="SÁB">
      <formula>NOT(ISERROR(SEARCH("SÁB",#REF!)))</formula>
    </cfRule>
    <cfRule type="containsText" dxfId="4212" priority="5619" operator="containsText" text="SAB">
      <formula>NOT(ISERROR(SEARCH("SAB",#REF!)))</formula>
    </cfRule>
    <cfRule type="containsText" dxfId="4211" priority="5614" operator="containsText" text="DOM">
      <formula>NOT(ISERROR(SEARCH("DOM",#REF!)))</formula>
    </cfRule>
  </conditionalFormatting>
  <conditionalFormatting sqref="IF47">
    <cfRule type="colorScale" priority="5605">
      <colorScale>
        <cfvo type="min"/>
        <cfvo type="max"/>
        <color rgb="FFFF7128"/>
        <color rgb="FFFFEF9C"/>
      </colorScale>
    </cfRule>
    <cfRule type="containsText" dxfId="4210" priority="5606" operator="containsText" text="SAB">
      <formula>NOT(ISERROR(SEARCH("SAB",#REF!)))</formula>
    </cfRule>
  </conditionalFormatting>
  <conditionalFormatting sqref="IF47:IF48">
    <cfRule type="containsText" dxfId="4209" priority="5596" operator="containsText" text="DOM">
      <formula>NOT(ISERROR(SEARCH("DOM",#REF!)))</formula>
    </cfRule>
    <cfRule type="containsText" priority="5597" operator="containsText" text="DOM">
      <formula>NOT(ISERROR(SEARCH("DOM",#REF!)))</formula>
    </cfRule>
    <cfRule type="containsText" dxfId="4208" priority="5598" operator="containsText" text="SÁB">
      <formula>NOT(ISERROR(SEARCH("SÁB",#REF!)))</formula>
    </cfRule>
  </conditionalFormatting>
  <conditionalFormatting sqref="IF48">
    <cfRule type="containsText" dxfId="4207" priority="5609" operator="containsText" text="SAB">
      <formula>NOT(ISERROR(SEARCH("SAB",#REF!)))</formula>
    </cfRule>
    <cfRule type="containsText" dxfId="4206" priority="5608" operator="containsText" text="SÁB">
      <formula>NOT(ISERROR(SEARCH("SÁB",#REF!)))</formula>
    </cfRule>
    <cfRule type="colorScale" priority="5607">
      <colorScale>
        <cfvo type="min"/>
        <cfvo type="max"/>
        <color rgb="FFFF7128"/>
        <color rgb="FFFFEF9C"/>
      </colorScale>
    </cfRule>
  </conditionalFormatting>
  <conditionalFormatting sqref="IF50">
    <cfRule type="containsText" dxfId="4205" priority="5601" operator="containsText" text="SÁB">
      <formula>NOT(ISERROR(SEARCH("SÁB",#REF!)))</formula>
    </cfRule>
    <cfRule type="containsText" dxfId="4204" priority="5599" operator="containsText" text="DOM">
      <formula>NOT(ISERROR(SEARCH("DOM",#REF!)))</formula>
    </cfRule>
    <cfRule type="colorScale" priority="5602">
      <colorScale>
        <cfvo type="min"/>
        <cfvo type="max"/>
        <color rgb="FFFF7128"/>
        <color rgb="FFFFEF9C"/>
      </colorScale>
    </cfRule>
    <cfRule type="containsText" dxfId="4203" priority="5603" operator="containsText" text="SÁB">
      <formula>NOT(ISERROR(SEARCH("SÁB",#REF!)))</formula>
    </cfRule>
    <cfRule type="containsText" priority="5600" operator="containsText" text="DOM">
      <formula>NOT(ISERROR(SEARCH("DOM",#REF!)))</formula>
    </cfRule>
    <cfRule type="containsText" dxfId="4202" priority="5604" operator="containsText" text="SAB">
      <formula>NOT(ISERROR(SEARCH("SAB",#REF!)))</formula>
    </cfRule>
  </conditionalFormatting>
  <conditionalFormatting sqref="IF55">
    <cfRule type="containsText" dxfId="4201" priority="4967" operator="containsText" text="SAB">
      <formula>NOT(ISERROR(SEARCH("SAB",#REF!)))</formula>
    </cfRule>
    <cfRule type="containsText" dxfId="4200" priority="4964" operator="containsText" text="DOM">
      <formula>NOT(ISERROR(SEARCH("DOM",#REF!)))</formula>
    </cfRule>
    <cfRule type="containsText" priority="4965" operator="containsText" text="DOM">
      <formula>NOT(ISERROR(SEARCH("DOM",#REF!)))</formula>
    </cfRule>
    <cfRule type="colorScale" priority="4974">
      <colorScale>
        <cfvo type="min"/>
        <cfvo type="max"/>
        <color rgb="FFFF7128"/>
        <color rgb="FFFFEF9C"/>
      </colorScale>
    </cfRule>
    <cfRule type="containsText" dxfId="4199" priority="4975" operator="containsText" text="SÁB">
      <formula>NOT(ISERROR(SEARCH("SÁB",#REF!)))</formula>
    </cfRule>
    <cfRule type="containsText" dxfId="4198" priority="4976" operator="containsText" text="SAB">
      <formula>NOT(ISERROR(SEARCH("SAB",#REF!)))</formula>
    </cfRule>
    <cfRule type="colorScale" priority="4977">
      <colorScale>
        <cfvo type="min"/>
        <cfvo type="max"/>
        <color rgb="FFFF7128"/>
        <color rgb="FFFFEF9C"/>
      </colorScale>
    </cfRule>
    <cfRule type="containsText" dxfId="4197" priority="4966" operator="containsText" text="SÁB">
      <formula>NOT(ISERROR(SEARCH("SÁB",#REF!)))</formula>
    </cfRule>
  </conditionalFormatting>
  <conditionalFormatting sqref="IF57">
    <cfRule type="containsText" dxfId="4196" priority="4973" operator="containsText" text="SAB">
      <formula>NOT(ISERROR(SEARCH("SAB",#REF!)))</formula>
    </cfRule>
    <cfRule type="containsText" dxfId="4195" priority="4972" operator="containsText" text="SÁB">
      <formula>NOT(ISERROR(SEARCH("SÁB",#REF!)))</formula>
    </cfRule>
    <cfRule type="containsText" dxfId="4194" priority="4970" operator="containsText" text="SÁB">
      <formula>NOT(ISERROR(SEARCH("SÁB",#REF!)))</formula>
    </cfRule>
    <cfRule type="colorScale" priority="4971">
      <colorScale>
        <cfvo type="min"/>
        <cfvo type="max"/>
        <color rgb="FFFF7128"/>
        <color rgb="FFFFEF9C"/>
      </colorScale>
    </cfRule>
    <cfRule type="containsText" priority="4969" operator="containsText" text="DOM">
      <formula>NOT(ISERROR(SEARCH("DOM",#REF!)))</formula>
    </cfRule>
    <cfRule type="containsText" dxfId="4193" priority="4968" operator="containsText" text="DOM">
      <formula>NOT(ISERROR(SEARCH("DOM",#REF!)))</formula>
    </cfRule>
  </conditionalFormatting>
  <conditionalFormatting sqref="II12">
    <cfRule type="colorScale" priority="5469">
      <colorScale>
        <cfvo type="min"/>
        <cfvo type="max"/>
        <color rgb="FFFF7128"/>
        <color rgb="FFFFEF9C"/>
      </colorScale>
    </cfRule>
    <cfRule type="containsText" dxfId="4192" priority="5467" operator="containsText" text="SÁB">
      <formula>NOT(ISERROR(SEARCH("SÁB",#REF!)))</formula>
    </cfRule>
    <cfRule type="containsText" priority="5457" operator="containsText" text="DOM">
      <formula>NOT(ISERROR(SEARCH("DOM",#REF!)))</formula>
    </cfRule>
    <cfRule type="colorScale" priority="5466">
      <colorScale>
        <cfvo type="min"/>
        <cfvo type="max"/>
        <color rgb="FFFF7128"/>
        <color rgb="FFFFEF9C"/>
      </colorScale>
    </cfRule>
    <cfRule type="containsText" dxfId="4191" priority="5459" operator="containsText" text="SAB">
      <formula>NOT(ISERROR(SEARCH("SAB",#REF!)))</formula>
    </cfRule>
    <cfRule type="containsText" dxfId="4190" priority="5458" operator="containsText" text="SÁB">
      <formula>NOT(ISERROR(SEARCH("SÁB",#REF!)))</formula>
    </cfRule>
    <cfRule type="containsText" dxfId="4189" priority="5468" operator="containsText" text="SAB">
      <formula>NOT(ISERROR(SEARCH("SAB",#REF!)))</formula>
    </cfRule>
    <cfRule type="containsText" dxfId="4188" priority="5456" operator="containsText" text="DOM">
      <formula>NOT(ISERROR(SEARCH("DOM",#REF!)))</formula>
    </cfRule>
  </conditionalFormatting>
  <conditionalFormatting sqref="II19">
    <cfRule type="colorScale" priority="5455">
      <colorScale>
        <cfvo type="min"/>
        <cfvo type="max"/>
        <color rgb="FFFF7128"/>
        <color rgb="FFFFEF9C"/>
      </colorScale>
    </cfRule>
    <cfRule type="containsText" dxfId="4187" priority="5454" operator="containsText" text="SAB">
      <formula>NOT(ISERROR(SEARCH("SAB",#REF!)))</formula>
    </cfRule>
    <cfRule type="colorScale" priority="5452">
      <colorScale>
        <cfvo type="min"/>
        <cfvo type="max"/>
        <color rgb="FFFF7128"/>
        <color rgb="FFFFEF9C"/>
      </colorScale>
    </cfRule>
    <cfRule type="containsText" dxfId="4186" priority="5451" operator="containsText" text="SAB">
      <formula>NOT(ISERROR(SEARCH("SAB",#REF!)))</formula>
    </cfRule>
    <cfRule type="containsText" dxfId="4185" priority="5450" operator="containsText" text="SÁB">
      <formula>NOT(ISERROR(SEARCH("SÁB",#REF!)))</formula>
    </cfRule>
    <cfRule type="containsText" priority="5449" operator="containsText" text="DOM">
      <formula>NOT(ISERROR(SEARCH("DOM",#REF!)))</formula>
    </cfRule>
    <cfRule type="containsText" dxfId="4184" priority="5448" operator="containsText" text="DOM">
      <formula>NOT(ISERROR(SEARCH("DOM",#REF!)))</formula>
    </cfRule>
    <cfRule type="containsText" dxfId="4183" priority="5453" operator="containsText" text="SÁB">
      <formula>NOT(ISERROR(SEARCH("SÁB",#REF!)))</formula>
    </cfRule>
  </conditionalFormatting>
  <conditionalFormatting sqref="II26">
    <cfRule type="containsText" dxfId="4182" priority="5445" operator="containsText" text="SÁB">
      <formula>NOT(ISERROR(SEARCH("SÁB",#REF!)))</formula>
    </cfRule>
    <cfRule type="colorScale" priority="5444">
      <colorScale>
        <cfvo type="min"/>
        <cfvo type="max"/>
        <color rgb="FFFF7128"/>
        <color rgb="FFFFEF9C"/>
      </colorScale>
    </cfRule>
    <cfRule type="containsText" dxfId="4181" priority="5443" operator="containsText" text="SAB">
      <formula>NOT(ISERROR(SEARCH("SAB",#REF!)))</formula>
    </cfRule>
    <cfRule type="containsText" dxfId="4180" priority="5442" operator="containsText" text="SÁB">
      <formula>NOT(ISERROR(SEARCH("SÁB",#REF!)))</formula>
    </cfRule>
    <cfRule type="containsText" priority="5441" operator="containsText" text="DOM">
      <formula>NOT(ISERROR(SEARCH("DOM",#REF!)))</formula>
    </cfRule>
    <cfRule type="containsText" dxfId="4179" priority="5440" operator="containsText" text="DOM">
      <formula>NOT(ISERROR(SEARCH("DOM",#REF!)))</formula>
    </cfRule>
    <cfRule type="colorScale" priority="5447">
      <colorScale>
        <cfvo type="min"/>
        <cfvo type="max"/>
        <color rgb="FFFF7128"/>
        <color rgb="FFFFEF9C"/>
      </colorScale>
    </cfRule>
    <cfRule type="containsText" dxfId="4178" priority="5446" operator="containsText" text="SAB">
      <formula>NOT(ISERROR(SEARCH("SAB",#REF!)))</formula>
    </cfRule>
  </conditionalFormatting>
  <conditionalFormatting sqref="II33">
    <cfRule type="containsText" dxfId="4177" priority="5437" operator="containsText" text="SÁB">
      <formula>NOT(ISERROR(SEARCH("SÁB",#REF!)))</formula>
    </cfRule>
    <cfRule type="containsText" dxfId="4176" priority="5438" operator="containsText" text="SAB">
      <formula>NOT(ISERROR(SEARCH("SAB",#REF!)))</formula>
    </cfRule>
    <cfRule type="colorScale" priority="5439">
      <colorScale>
        <cfvo type="min"/>
        <cfvo type="max"/>
        <color rgb="FFFF7128"/>
        <color rgb="FFFFEF9C"/>
      </colorScale>
    </cfRule>
    <cfRule type="containsText" priority="5433" operator="containsText" text="DOM">
      <formula>NOT(ISERROR(SEARCH("DOM",#REF!)))</formula>
    </cfRule>
    <cfRule type="containsText" dxfId="4175" priority="5432" operator="containsText" text="DOM">
      <formula>NOT(ISERROR(SEARCH("DOM",#REF!)))</formula>
    </cfRule>
    <cfRule type="containsText" dxfId="4174" priority="5434" operator="containsText" text="SÁB">
      <formula>NOT(ISERROR(SEARCH("SÁB",#REF!)))</formula>
    </cfRule>
    <cfRule type="containsText" dxfId="4173" priority="5435" operator="containsText" text="SAB">
      <formula>NOT(ISERROR(SEARCH("SAB",#REF!)))</formula>
    </cfRule>
    <cfRule type="colorScale" priority="5436">
      <colorScale>
        <cfvo type="min"/>
        <cfvo type="max"/>
        <color rgb="FFFF7128"/>
        <color rgb="FFFFEF9C"/>
      </colorScale>
    </cfRule>
  </conditionalFormatting>
  <conditionalFormatting sqref="II40">
    <cfRule type="colorScale" priority="5431">
      <colorScale>
        <cfvo type="min"/>
        <cfvo type="max"/>
        <color rgb="FFFF7128"/>
        <color rgb="FFFFEF9C"/>
      </colorScale>
    </cfRule>
    <cfRule type="containsText" dxfId="4172" priority="5424" operator="containsText" text="DOM">
      <formula>NOT(ISERROR(SEARCH("DOM",#REF!)))</formula>
    </cfRule>
    <cfRule type="colorScale" priority="5428">
      <colorScale>
        <cfvo type="min"/>
        <cfvo type="max"/>
        <color rgb="FFFF7128"/>
        <color rgb="FFFFEF9C"/>
      </colorScale>
    </cfRule>
    <cfRule type="containsText" dxfId="4171" priority="5430" operator="containsText" text="SAB">
      <formula>NOT(ISERROR(SEARCH("SAB",#REF!)))</formula>
    </cfRule>
    <cfRule type="containsText" dxfId="4170" priority="5429" operator="containsText" text="SÁB">
      <formula>NOT(ISERROR(SEARCH("SÁB",#REF!)))</formula>
    </cfRule>
    <cfRule type="containsText" priority="5425" operator="containsText" text="DOM">
      <formula>NOT(ISERROR(SEARCH("DOM",#REF!)))</formula>
    </cfRule>
    <cfRule type="containsText" dxfId="4169" priority="5426" operator="containsText" text="SÁB">
      <formula>NOT(ISERROR(SEARCH("SÁB",#REF!)))</formula>
    </cfRule>
    <cfRule type="containsText" dxfId="4168" priority="5427" operator="containsText" text="SAB">
      <formula>NOT(ISERROR(SEARCH("SAB",#REF!)))</formula>
    </cfRule>
  </conditionalFormatting>
  <conditionalFormatting sqref="II47">
    <cfRule type="containsText" dxfId="4167" priority="5419" operator="containsText" text="SAB">
      <formula>NOT(ISERROR(SEARCH("SAB",#REF!)))</formula>
    </cfRule>
    <cfRule type="containsText" dxfId="4166" priority="5421" operator="containsText" text="SÁB">
      <formula>NOT(ISERROR(SEARCH("SÁB",#REF!)))</formula>
    </cfRule>
    <cfRule type="containsText" dxfId="4165" priority="5422" operator="containsText" text="SAB">
      <formula>NOT(ISERROR(SEARCH("SAB",#REF!)))</formula>
    </cfRule>
    <cfRule type="colorScale" priority="5420">
      <colorScale>
        <cfvo type="min"/>
        <cfvo type="max"/>
        <color rgb="FFFF7128"/>
        <color rgb="FFFFEF9C"/>
      </colorScale>
    </cfRule>
    <cfRule type="colorScale" priority="5423">
      <colorScale>
        <cfvo type="min"/>
        <cfvo type="max"/>
        <color rgb="FFFF7128"/>
        <color rgb="FFFFEF9C"/>
      </colorScale>
    </cfRule>
    <cfRule type="containsText" dxfId="4164" priority="5416" operator="containsText" text="DOM">
      <formula>NOT(ISERROR(SEARCH("DOM",#REF!)))</formula>
    </cfRule>
    <cfRule type="containsText" priority="5417" operator="containsText" text="DOM">
      <formula>NOT(ISERROR(SEARCH("DOM",#REF!)))</formula>
    </cfRule>
    <cfRule type="containsText" dxfId="4163" priority="5418" operator="containsText" text="SÁB">
      <formula>NOT(ISERROR(SEARCH("SÁB",#REF!)))</formula>
    </cfRule>
  </conditionalFormatting>
  <conditionalFormatting sqref="IL12">
    <cfRule type="colorScale" priority="5359">
      <colorScale>
        <cfvo type="min"/>
        <cfvo type="max"/>
        <color rgb="FFFF7128"/>
        <color rgb="FFFFEF9C"/>
      </colorScale>
    </cfRule>
    <cfRule type="containsText" dxfId="4162" priority="5358" operator="containsText" text="SAB">
      <formula>NOT(ISERROR(SEARCH("SAB",#REF!)))</formula>
    </cfRule>
    <cfRule type="containsText" dxfId="4161" priority="5357" operator="containsText" text="SÁB">
      <formula>NOT(ISERROR(SEARCH("SÁB",#REF!)))</formula>
    </cfRule>
    <cfRule type="colorScale" priority="5356">
      <colorScale>
        <cfvo type="min"/>
        <cfvo type="max"/>
        <color rgb="FFFF7128"/>
        <color rgb="FFFFEF9C"/>
      </colorScale>
    </cfRule>
    <cfRule type="containsText" dxfId="4160" priority="5346" operator="containsText" text="DOM">
      <formula>NOT(ISERROR(SEARCH("DOM",#REF!)))</formula>
    </cfRule>
    <cfRule type="containsText" priority="5347" operator="containsText" text="DOM">
      <formula>NOT(ISERROR(SEARCH("DOM",#REF!)))</formula>
    </cfRule>
    <cfRule type="containsText" dxfId="4159" priority="5348" operator="containsText" text="SÁB">
      <formula>NOT(ISERROR(SEARCH("SÁB",#REF!)))</formula>
    </cfRule>
    <cfRule type="containsText" dxfId="4158" priority="5349" operator="containsText" text="SAB">
      <formula>NOT(ISERROR(SEARCH("SAB",#REF!)))</formula>
    </cfRule>
  </conditionalFormatting>
  <conditionalFormatting sqref="IL14">
    <cfRule type="containsText" dxfId="4157" priority="5350" operator="containsText" text="DOM">
      <formula>NOT(ISERROR(SEARCH("DOM",#REF!)))</formula>
    </cfRule>
    <cfRule type="containsText" dxfId="4156" priority="5352" operator="containsText" text="SÁB">
      <formula>NOT(ISERROR(SEARCH("SÁB",#REF!)))</formula>
    </cfRule>
    <cfRule type="colorScale" priority="5353">
      <colorScale>
        <cfvo type="min"/>
        <cfvo type="max"/>
        <color rgb="FFFF7128"/>
        <color rgb="FFFFEF9C"/>
      </colorScale>
    </cfRule>
    <cfRule type="containsText" dxfId="4155" priority="5354" operator="containsText" text="SÁB">
      <formula>NOT(ISERROR(SEARCH("SÁB",#REF!)))</formula>
    </cfRule>
    <cfRule type="containsText" dxfId="4154" priority="5355" operator="containsText" text="SAB">
      <formula>NOT(ISERROR(SEARCH("SAB",#REF!)))</formula>
    </cfRule>
    <cfRule type="containsText" priority="5351" operator="containsText" text="DOM">
      <formula>NOT(ISERROR(SEARCH("DOM",#REF!)))</formula>
    </cfRule>
  </conditionalFormatting>
  <conditionalFormatting sqref="IL26">
    <cfRule type="colorScale" priority="4941">
      <colorScale>
        <cfvo type="min"/>
        <cfvo type="max"/>
        <color rgb="FFFF7128"/>
        <color rgb="FFFFEF9C"/>
      </colorScale>
    </cfRule>
    <cfRule type="containsText" priority="4935" operator="containsText" text="DOM">
      <formula>NOT(ISERROR(SEARCH("DOM",#REF!)))</formula>
    </cfRule>
    <cfRule type="containsText" dxfId="4153" priority="4936" operator="containsText" text="SÁB">
      <formula>NOT(ISERROR(SEARCH("SÁB",#REF!)))</formula>
    </cfRule>
    <cfRule type="containsText" dxfId="4152" priority="4934" operator="containsText" text="DOM">
      <formula>NOT(ISERROR(SEARCH("DOM",#REF!)))</formula>
    </cfRule>
    <cfRule type="containsText" dxfId="4151" priority="4937" operator="containsText" text="SAB">
      <formula>NOT(ISERROR(SEARCH("SAB",#REF!)))</formula>
    </cfRule>
    <cfRule type="colorScale" priority="4938">
      <colorScale>
        <cfvo type="min"/>
        <cfvo type="max"/>
        <color rgb="FFFF7128"/>
        <color rgb="FFFFEF9C"/>
      </colorScale>
    </cfRule>
    <cfRule type="containsText" dxfId="4150" priority="4939" operator="containsText" text="SÁB">
      <formula>NOT(ISERROR(SEARCH("SÁB",#REF!)))</formula>
    </cfRule>
    <cfRule type="containsText" dxfId="4149" priority="4940" operator="containsText" text="SAB">
      <formula>NOT(ISERROR(SEARCH("SAB",#REF!)))</formula>
    </cfRule>
  </conditionalFormatting>
  <conditionalFormatting sqref="IL33">
    <cfRule type="containsText" priority="5389" operator="containsText" text="DOM">
      <formula>NOT(ISERROR(SEARCH("DOM",#REF!)))</formula>
    </cfRule>
    <cfRule type="containsText" dxfId="4148" priority="5390" operator="containsText" text="SÁB">
      <formula>NOT(ISERROR(SEARCH("SÁB",#REF!)))</formula>
    </cfRule>
    <cfRule type="containsText" dxfId="4147" priority="5391" operator="containsText" text="SAB">
      <formula>NOT(ISERROR(SEARCH("SAB",#REF!)))</formula>
    </cfRule>
    <cfRule type="colorScale" priority="5398">
      <colorScale>
        <cfvo type="min"/>
        <cfvo type="max"/>
        <color rgb="FFFF7128"/>
        <color rgb="FFFFEF9C"/>
      </colorScale>
    </cfRule>
    <cfRule type="containsText" dxfId="4146" priority="5399" operator="containsText" text="SÁB">
      <formula>NOT(ISERROR(SEARCH("SÁB",#REF!)))</formula>
    </cfRule>
    <cfRule type="containsText" dxfId="4145" priority="5400" operator="containsText" text="SAB">
      <formula>NOT(ISERROR(SEARCH("SAB",#REF!)))</formula>
    </cfRule>
    <cfRule type="colorScale" priority="5401">
      <colorScale>
        <cfvo type="min"/>
        <cfvo type="max"/>
        <color rgb="FFFF7128"/>
        <color rgb="FFFFEF9C"/>
      </colorScale>
    </cfRule>
    <cfRule type="containsText" dxfId="4144" priority="5388" operator="containsText" text="DOM">
      <formula>NOT(ISERROR(SEARCH("DOM",#REF!)))</formula>
    </cfRule>
  </conditionalFormatting>
  <conditionalFormatting sqref="IL35">
    <cfRule type="colorScale" priority="5395">
      <colorScale>
        <cfvo type="min"/>
        <cfvo type="max"/>
        <color rgb="FFFF7128"/>
        <color rgb="FFFFEF9C"/>
      </colorScale>
    </cfRule>
    <cfRule type="containsText" dxfId="4143" priority="5394" operator="containsText" text="SÁB">
      <formula>NOT(ISERROR(SEARCH("SÁB",#REF!)))</formula>
    </cfRule>
    <cfRule type="containsText" priority="5393" operator="containsText" text="DOM">
      <formula>NOT(ISERROR(SEARCH("DOM",#REF!)))</formula>
    </cfRule>
    <cfRule type="containsText" dxfId="4142" priority="5392" operator="containsText" text="DOM">
      <formula>NOT(ISERROR(SEARCH("DOM",#REF!)))</formula>
    </cfRule>
    <cfRule type="containsText" dxfId="4141" priority="5397" operator="containsText" text="SAB">
      <formula>NOT(ISERROR(SEARCH("SAB",#REF!)))</formula>
    </cfRule>
    <cfRule type="containsText" dxfId="4140" priority="5396" operator="containsText" text="SÁB">
      <formula>NOT(ISERROR(SEARCH("SÁB",#REF!)))</formula>
    </cfRule>
  </conditionalFormatting>
  <conditionalFormatting sqref="IL40">
    <cfRule type="containsText" priority="5375" operator="containsText" text="DOM">
      <formula>NOT(ISERROR(SEARCH("DOM",#REF!)))</formula>
    </cfRule>
    <cfRule type="containsText" dxfId="4139" priority="5374" operator="containsText" text="DOM">
      <formula>NOT(ISERROR(SEARCH("DOM",#REF!)))</formula>
    </cfRule>
    <cfRule type="colorScale" priority="5387">
      <colorScale>
        <cfvo type="min"/>
        <cfvo type="max"/>
        <color rgb="FFFF7128"/>
        <color rgb="FFFFEF9C"/>
      </colorScale>
    </cfRule>
    <cfRule type="containsText" dxfId="4138" priority="5377" operator="containsText" text="SAB">
      <formula>NOT(ISERROR(SEARCH("SAB",#REF!)))</formula>
    </cfRule>
    <cfRule type="containsText" dxfId="4137" priority="5386" operator="containsText" text="SAB">
      <formula>NOT(ISERROR(SEARCH("SAB",#REF!)))</formula>
    </cfRule>
    <cfRule type="containsText" dxfId="4136" priority="5385" operator="containsText" text="SÁB">
      <formula>NOT(ISERROR(SEARCH("SÁB",#REF!)))</formula>
    </cfRule>
    <cfRule type="colorScale" priority="5384">
      <colorScale>
        <cfvo type="min"/>
        <cfvo type="max"/>
        <color rgb="FFFF7128"/>
        <color rgb="FFFFEF9C"/>
      </colorScale>
    </cfRule>
    <cfRule type="containsText" dxfId="4135" priority="5376" operator="containsText" text="SÁB">
      <formula>NOT(ISERROR(SEARCH("SÁB",#REF!)))</formula>
    </cfRule>
  </conditionalFormatting>
  <conditionalFormatting sqref="IL42">
    <cfRule type="containsText" dxfId="4134" priority="5382" operator="containsText" text="SÁB">
      <formula>NOT(ISERROR(SEARCH("SÁB",#REF!)))</formula>
    </cfRule>
    <cfRule type="containsText" dxfId="4133" priority="5383" operator="containsText" text="SAB">
      <formula>NOT(ISERROR(SEARCH("SAB",#REF!)))</formula>
    </cfRule>
    <cfRule type="colorScale" priority="5381">
      <colorScale>
        <cfvo type="min"/>
        <cfvo type="max"/>
        <color rgb="FFFF7128"/>
        <color rgb="FFFFEF9C"/>
      </colorScale>
    </cfRule>
    <cfRule type="containsText" dxfId="4132" priority="5380" operator="containsText" text="SÁB">
      <formula>NOT(ISERROR(SEARCH("SÁB",#REF!)))</formula>
    </cfRule>
    <cfRule type="containsText" priority="5379" operator="containsText" text="DOM">
      <formula>NOT(ISERROR(SEARCH("DOM",#REF!)))</formula>
    </cfRule>
    <cfRule type="containsText" dxfId="4131" priority="5378" operator="containsText" text="DOM">
      <formula>NOT(ISERROR(SEARCH("DOM",#REF!)))</formula>
    </cfRule>
  </conditionalFormatting>
  <conditionalFormatting sqref="IL47">
    <cfRule type="colorScale" priority="5369">
      <colorScale>
        <cfvo type="min"/>
        <cfvo type="max"/>
        <color rgb="FFFF7128"/>
        <color rgb="FFFFEF9C"/>
      </colorScale>
    </cfRule>
    <cfRule type="containsText" dxfId="4130" priority="5370" operator="containsText" text="SAB">
      <formula>NOT(ISERROR(SEARCH("SAB",#REF!)))</formula>
    </cfRule>
  </conditionalFormatting>
  <conditionalFormatting sqref="IL47:IL48">
    <cfRule type="containsText" dxfId="4129" priority="5362" operator="containsText" text="SÁB">
      <formula>NOT(ISERROR(SEARCH("SÁB",#REF!)))</formula>
    </cfRule>
    <cfRule type="containsText" priority="5361" operator="containsText" text="DOM">
      <formula>NOT(ISERROR(SEARCH("DOM",#REF!)))</formula>
    </cfRule>
    <cfRule type="containsText" dxfId="4128" priority="5360" operator="containsText" text="DOM">
      <formula>NOT(ISERROR(SEARCH("DOM",#REF!)))</formula>
    </cfRule>
  </conditionalFormatting>
  <conditionalFormatting sqref="IL48">
    <cfRule type="colorScale" priority="5371">
      <colorScale>
        <cfvo type="min"/>
        <cfvo type="max"/>
        <color rgb="FFFF7128"/>
        <color rgb="FFFFEF9C"/>
      </colorScale>
    </cfRule>
    <cfRule type="containsText" dxfId="4127" priority="5372" operator="containsText" text="SÁB">
      <formula>NOT(ISERROR(SEARCH("SÁB",#REF!)))</formula>
    </cfRule>
    <cfRule type="containsText" dxfId="4126" priority="5373" operator="containsText" text="SAB">
      <formula>NOT(ISERROR(SEARCH("SAB",#REF!)))</formula>
    </cfRule>
  </conditionalFormatting>
  <conditionalFormatting sqref="IL50">
    <cfRule type="containsText" dxfId="4125" priority="5363" operator="containsText" text="DOM">
      <formula>NOT(ISERROR(SEARCH("DOM",#REF!)))</formula>
    </cfRule>
    <cfRule type="containsText" priority="5364" operator="containsText" text="DOM">
      <formula>NOT(ISERROR(SEARCH("DOM",#REF!)))</formula>
    </cfRule>
    <cfRule type="colorScale" priority="5366">
      <colorScale>
        <cfvo type="min"/>
        <cfvo type="max"/>
        <color rgb="FFFF7128"/>
        <color rgb="FFFFEF9C"/>
      </colorScale>
    </cfRule>
    <cfRule type="containsText" dxfId="4124" priority="5367" operator="containsText" text="SÁB">
      <formula>NOT(ISERROR(SEARCH("SÁB",#REF!)))</formula>
    </cfRule>
    <cfRule type="containsText" dxfId="4123" priority="5368" operator="containsText" text="SAB">
      <formula>NOT(ISERROR(SEARCH("SAB",#REF!)))</formula>
    </cfRule>
    <cfRule type="containsText" dxfId="4122" priority="5365" operator="containsText" text="SÁB">
      <formula>NOT(ISERROR(SEARCH("SÁB",#REF!)))</formula>
    </cfRule>
  </conditionalFormatting>
  <conditionalFormatting sqref="IL55">
    <cfRule type="containsText" dxfId="4121" priority="4962" operator="containsText" text="SAB">
      <formula>NOT(ISERROR(SEARCH("SAB",#REF!)))</formula>
    </cfRule>
    <cfRule type="containsText" dxfId="4120" priority="4961" operator="containsText" text="SÁB">
      <formula>NOT(ISERROR(SEARCH("SÁB",#REF!)))</formula>
    </cfRule>
    <cfRule type="colorScale" priority="4960">
      <colorScale>
        <cfvo type="min"/>
        <cfvo type="max"/>
        <color rgb="FFFF7128"/>
        <color rgb="FFFFEF9C"/>
      </colorScale>
    </cfRule>
    <cfRule type="colorScale" priority="4963">
      <colorScale>
        <cfvo type="min"/>
        <cfvo type="max"/>
        <color rgb="FFFF7128"/>
        <color rgb="FFFFEF9C"/>
      </colorScale>
    </cfRule>
    <cfRule type="containsText" dxfId="4119" priority="4953" operator="containsText" text="SAB">
      <formula>NOT(ISERROR(SEARCH("SAB",#REF!)))</formula>
    </cfRule>
    <cfRule type="containsText" dxfId="4118" priority="4952" operator="containsText" text="SÁB">
      <formula>NOT(ISERROR(SEARCH("SÁB",#REF!)))</formula>
    </cfRule>
    <cfRule type="containsText" priority="4951" operator="containsText" text="DOM">
      <formula>NOT(ISERROR(SEARCH("DOM",#REF!)))</formula>
    </cfRule>
    <cfRule type="containsText" dxfId="4117" priority="4950" operator="containsText" text="DOM">
      <formula>NOT(ISERROR(SEARCH("DOM",#REF!)))</formula>
    </cfRule>
  </conditionalFormatting>
  <conditionalFormatting sqref="IL57">
    <cfRule type="containsText" dxfId="4116" priority="4959" operator="containsText" text="SAB">
      <formula>NOT(ISERROR(SEARCH("SAB",#REF!)))</formula>
    </cfRule>
    <cfRule type="containsText" dxfId="4115" priority="4958" operator="containsText" text="SÁB">
      <formula>NOT(ISERROR(SEARCH("SÁB",#REF!)))</formula>
    </cfRule>
    <cfRule type="colorScale" priority="4957">
      <colorScale>
        <cfvo type="min"/>
        <cfvo type="max"/>
        <color rgb="FFFF7128"/>
        <color rgb="FFFFEF9C"/>
      </colorScale>
    </cfRule>
    <cfRule type="containsText" dxfId="4114" priority="4956" operator="containsText" text="SÁB">
      <formula>NOT(ISERROR(SEARCH("SÁB",#REF!)))</formula>
    </cfRule>
    <cfRule type="containsText" priority="4955" operator="containsText" text="DOM">
      <formula>NOT(ISERROR(SEARCH("DOM",#REF!)))</formula>
    </cfRule>
    <cfRule type="containsText" dxfId="4113" priority="4954" operator="containsText" text="DOM">
      <formula>NOT(ISERROR(SEARCH("DOM",#REF!)))</formula>
    </cfRule>
  </conditionalFormatting>
  <conditionalFormatting sqref="IO12">
    <cfRule type="containsText" dxfId="4112" priority="4994" operator="containsText" text="SÁB">
      <formula>NOT(ISERROR(SEARCH("SÁB",#REF!)))</formula>
    </cfRule>
    <cfRule type="containsText" priority="4993" operator="containsText" text="DOM">
      <formula>NOT(ISERROR(SEARCH("DOM",#REF!)))</formula>
    </cfRule>
    <cfRule type="containsText" dxfId="4111" priority="4992" operator="containsText" text="DOM">
      <formula>NOT(ISERROR(SEARCH("DOM",#REF!)))</formula>
    </cfRule>
    <cfRule type="colorScale" priority="4999">
      <colorScale>
        <cfvo type="min"/>
        <cfvo type="max"/>
        <color rgb="FFFF7128"/>
        <color rgb="FFFFEF9C"/>
      </colorScale>
    </cfRule>
    <cfRule type="containsText" dxfId="4110" priority="4998" operator="containsText" text="SAB">
      <formula>NOT(ISERROR(SEARCH("SAB",#REF!)))</formula>
    </cfRule>
    <cfRule type="containsText" dxfId="4109" priority="4997" operator="containsText" text="SÁB">
      <formula>NOT(ISERROR(SEARCH("SÁB",#REF!)))</formula>
    </cfRule>
    <cfRule type="colorScale" priority="4996">
      <colorScale>
        <cfvo type="min"/>
        <cfvo type="max"/>
        <color rgb="FFFF7128"/>
        <color rgb="FFFFEF9C"/>
      </colorScale>
    </cfRule>
    <cfRule type="containsText" dxfId="4108" priority="4995" operator="containsText" text="SAB">
      <formula>NOT(ISERROR(SEARCH("SAB",#REF!)))</formula>
    </cfRule>
  </conditionalFormatting>
  <conditionalFormatting sqref="IO26">
    <cfRule type="colorScale" priority="5345">
      <colorScale>
        <cfvo type="min"/>
        <cfvo type="max"/>
        <color rgb="FFFF7128"/>
        <color rgb="FFFFEF9C"/>
      </colorScale>
    </cfRule>
    <cfRule type="containsText" dxfId="4107" priority="5344" operator="containsText" text="SAB">
      <formula>NOT(ISERROR(SEARCH("SAB",#REF!)))</formula>
    </cfRule>
    <cfRule type="containsText" dxfId="4106" priority="5343" operator="containsText" text="SÁB">
      <formula>NOT(ISERROR(SEARCH("SÁB",#REF!)))</formula>
    </cfRule>
    <cfRule type="colorScale" priority="5342">
      <colorScale>
        <cfvo type="min"/>
        <cfvo type="max"/>
        <color rgb="FFFF7128"/>
        <color rgb="FFFFEF9C"/>
      </colorScale>
    </cfRule>
    <cfRule type="containsText" dxfId="4105" priority="5335" operator="containsText" text="SAB">
      <formula>NOT(ISERROR(SEARCH("SAB",#REF!)))</formula>
    </cfRule>
    <cfRule type="containsText" dxfId="4104" priority="5334" operator="containsText" text="SÁB">
      <formula>NOT(ISERROR(SEARCH("SÁB",#REF!)))</formula>
    </cfRule>
    <cfRule type="containsText" priority="5333" operator="containsText" text="DOM">
      <formula>NOT(ISERROR(SEARCH("DOM",#REF!)))</formula>
    </cfRule>
    <cfRule type="containsText" dxfId="4103" priority="5332" operator="containsText" text="DOM">
      <formula>NOT(ISERROR(SEARCH("DOM",#REF!)))</formula>
    </cfRule>
  </conditionalFormatting>
  <conditionalFormatting sqref="IO28">
    <cfRule type="containsText" dxfId="4102" priority="5341" operator="containsText" text="SAB">
      <formula>NOT(ISERROR(SEARCH("SAB",#REF!)))</formula>
    </cfRule>
    <cfRule type="containsText" dxfId="4101" priority="5340" operator="containsText" text="SÁB">
      <formula>NOT(ISERROR(SEARCH("SÁB",#REF!)))</formula>
    </cfRule>
    <cfRule type="colorScale" priority="5339">
      <colorScale>
        <cfvo type="min"/>
        <cfvo type="max"/>
        <color rgb="FFFF7128"/>
        <color rgb="FFFFEF9C"/>
      </colorScale>
    </cfRule>
    <cfRule type="containsText" dxfId="4100" priority="5338" operator="containsText" text="SÁB">
      <formula>NOT(ISERROR(SEARCH("SÁB",#REF!)))</formula>
    </cfRule>
    <cfRule type="containsText" priority="5337" operator="containsText" text="DOM">
      <formula>NOT(ISERROR(SEARCH("DOM",#REF!)))</formula>
    </cfRule>
    <cfRule type="containsText" dxfId="4099" priority="5336" operator="containsText" text="DOM">
      <formula>NOT(ISERROR(SEARCH("DOM",#REF!)))</formula>
    </cfRule>
  </conditionalFormatting>
  <conditionalFormatting sqref="IO33">
    <cfRule type="colorScale" priority="5331">
      <colorScale>
        <cfvo type="min"/>
        <cfvo type="max"/>
        <color rgb="FFFF7128"/>
        <color rgb="FFFFEF9C"/>
      </colorScale>
    </cfRule>
    <cfRule type="containsText" dxfId="4098" priority="5330" operator="containsText" text="SAB">
      <formula>NOT(ISERROR(SEARCH("SAB",#REF!)))</formula>
    </cfRule>
    <cfRule type="containsText" dxfId="4097" priority="5329" operator="containsText" text="SÁB">
      <formula>NOT(ISERROR(SEARCH("SÁB",#REF!)))</formula>
    </cfRule>
    <cfRule type="colorScale" priority="5328">
      <colorScale>
        <cfvo type="min"/>
        <cfvo type="max"/>
        <color rgb="FFFF7128"/>
        <color rgb="FFFFEF9C"/>
      </colorScale>
    </cfRule>
    <cfRule type="containsText" dxfId="4096" priority="5321" operator="containsText" text="SAB">
      <formula>NOT(ISERROR(SEARCH("SAB",#REF!)))</formula>
    </cfRule>
    <cfRule type="containsText" dxfId="4095" priority="5320" operator="containsText" text="SÁB">
      <formula>NOT(ISERROR(SEARCH("SÁB",#REF!)))</formula>
    </cfRule>
    <cfRule type="containsText" priority="5319" operator="containsText" text="DOM">
      <formula>NOT(ISERROR(SEARCH("DOM",#REF!)))</formula>
    </cfRule>
    <cfRule type="containsText" dxfId="4094" priority="5318" operator="containsText" text="DOM">
      <formula>NOT(ISERROR(SEARCH("DOM",#REF!)))</formula>
    </cfRule>
  </conditionalFormatting>
  <conditionalFormatting sqref="IO35">
    <cfRule type="containsText" dxfId="4093" priority="5327" operator="containsText" text="SAB">
      <formula>NOT(ISERROR(SEARCH("SAB",#REF!)))</formula>
    </cfRule>
    <cfRule type="containsText" dxfId="4092" priority="5326" operator="containsText" text="SÁB">
      <formula>NOT(ISERROR(SEARCH("SÁB",#REF!)))</formula>
    </cfRule>
    <cfRule type="colorScale" priority="5325">
      <colorScale>
        <cfvo type="min"/>
        <cfvo type="max"/>
        <color rgb="FFFF7128"/>
        <color rgb="FFFFEF9C"/>
      </colorScale>
    </cfRule>
    <cfRule type="containsText" dxfId="4091" priority="5324" operator="containsText" text="SÁB">
      <formula>NOT(ISERROR(SEARCH("SÁB",#REF!)))</formula>
    </cfRule>
    <cfRule type="containsText" priority="5323" operator="containsText" text="DOM">
      <formula>NOT(ISERROR(SEARCH("DOM",#REF!)))</formula>
    </cfRule>
    <cfRule type="containsText" dxfId="4090" priority="5322" operator="containsText" text="DOM">
      <formula>NOT(ISERROR(SEARCH("DOM",#REF!)))</formula>
    </cfRule>
  </conditionalFormatting>
  <conditionalFormatting sqref="IO40">
    <cfRule type="colorScale" priority="4452">
      <colorScale>
        <cfvo type="min"/>
        <cfvo type="max"/>
        <color rgb="FFFF7128"/>
        <color rgb="FFFFEF9C"/>
      </colorScale>
    </cfRule>
    <cfRule type="containsText" dxfId="4089" priority="4451" operator="containsText" text="SAB">
      <formula>NOT(ISERROR(SEARCH("SAB",#REF!)))</formula>
    </cfRule>
    <cfRule type="containsText" dxfId="4088" priority="4448" operator="containsText" text="DOM">
      <formula>NOT(ISERROR(SEARCH("DOM",#REF!)))</formula>
    </cfRule>
    <cfRule type="containsText" priority="4449" operator="containsText" text="DOM">
      <formula>NOT(ISERROR(SEARCH("DOM",#REF!)))</formula>
    </cfRule>
    <cfRule type="colorScale" priority="4455">
      <colorScale>
        <cfvo type="min"/>
        <cfvo type="max"/>
        <color rgb="FFFF7128"/>
        <color rgb="FFFFEF9C"/>
      </colorScale>
    </cfRule>
    <cfRule type="containsText" dxfId="4087" priority="4453" operator="containsText" text="SÁB">
      <formula>NOT(ISERROR(SEARCH("SÁB",#REF!)))</formula>
    </cfRule>
    <cfRule type="containsText" dxfId="4086" priority="4454" operator="containsText" text="SAB">
      <formula>NOT(ISERROR(SEARCH("SAB",#REF!)))</formula>
    </cfRule>
    <cfRule type="containsText" dxfId="4085" priority="4450" operator="containsText" text="SÁB">
      <formula>NOT(ISERROR(SEARCH("SÁB",#REF!)))</formula>
    </cfRule>
  </conditionalFormatting>
  <conditionalFormatting sqref="IO47">
    <cfRule type="containsText" dxfId="4084" priority="5300" operator="containsText" text="SAB">
      <formula>NOT(ISERROR(SEARCH("SAB",#REF!)))</formula>
    </cfRule>
    <cfRule type="colorScale" priority="5299">
      <colorScale>
        <cfvo type="min"/>
        <cfvo type="max"/>
        <color rgb="FFFF7128"/>
        <color rgb="FFFFEF9C"/>
      </colorScale>
    </cfRule>
  </conditionalFormatting>
  <conditionalFormatting sqref="IO47:IO48">
    <cfRule type="containsText" dxfId="4083" priority="5292" operator="containsText" text="SÁB">
      <formula>NOT(ISERROR(SEARCH("SÁB",#REF!)))</formula>
    </cfRule>
    <cfRule type="containsText" priority="5291" operator="containsText" text="DOM">
      <formula>NOT(ISERROR(SEARCH("DOM",#REF!)))</formula>
    </cfRule>
    <cfRule type="containsText" dxfId="4082" priority="5290" operator="containsText" text="DOM">
      <formula>NOT(ISERROR(SEARCH("DOM",#REF!)))</formula>
    </cfRule>
  </conditionalFormatting>
  <conditionalFormatting sqref="IO48">
    <cfRule type="containsText" dxfId="4081" priority="5303" operator="containsText" text="SAB">
      <formula>NOT(ISERROR(SEARCH("SAB",#REF!)))</formula>
    </cfRule>
    <cfRule type="containsText" dxfId="4080" priority="5302" operator="containsText" text="SÁB">
      <formula>NOT(ISERROR(SEARCH("SÁB",#REF!)))</formula>
    </cfRule>
    <cfRule type="colorScale" priority="5301">
      <colorScale>
        <cfvo type="min"/>
        <cfvo type="max"/>
        <color rgb="FFFF7128"/>
        <color rgb="FFFFEF9C"/>
      </colorScale>
    </cfRule>
  </conditionalFormatting>
  <conditionalFormatting sqref="IO50">
    <cfRule type="containsText" dxfId="4079" priority="5298" operator="containsText" text="SAB">
      <formula>NOT(ISERROR(SEARCH("SAB",#REF!)))</formula>
    </cfRule>
    <cfRule type="containsText" dxfId="4078" priority="5297" operator="containsText" text="SÁB">
      <formula>NOT(ISERROR(SEARCH("SÁB",#REF!)))</formula>
    </cfRule>
    <cfRule type="colorScale" priority="5296">
      <colorScale>
        <cfvo type="min"/>
        <cfvo type="max"/>
        <color rgb="FFFF7128"/>
        <color rgb="FFFFEF9C"/>
      </colorScale>
    </cfRule>
    <cfRule type="containsText" dxfId="4077" priority="5295" operator="containsText" text="SÁB">
      <formula>NOT(ISERROR(SEARCH("SÁB",#REF!)))</formula>
    </cfRule>
    <cfRule type="containsText" priority="5294" operator="containsText" text="DOM">
      <formula>NOT(ISERROR(SEARCH("DOM",#REF!)))</formula>
    </cfRule>
    <cfRule type="containsText" dxfId="4076" priority="5293" operator="containsText" text="DOM">
      <formula>NOT(ISERROR(SEARCH("DOM",#REF!)))</formula>
    </cfRule>
  </conditionalFormatting>
  <conditionalFormatting sqref="IO55">
    <cfRule type="colorScale" priority="4933">
      <colorScale>
        <cfvo type="min"/>
        <cfvo type="max"/>
        <color rgb="FFFF7128"/>
        <color rgb="FFFFEF9C"/>
      </colorScale>
    </cfRule>
    <cfRule type="containsText" dxfId="4075" priority="4932" operator="containsText" text="SAB">
      <formula>NOT(ISERROR(SEARCH("SAB",#REF!)))</formula>
    </cfRule>
    <cfRule type="containsText" dxfId="4074" priority="4931" operator="containsText" text="SÁB">
      <formula>NOT(ISERROR(SEARCH("SÁB",#REF!)))</formula>
    </cfRule>
    <cfRule type="colorScale" priority="4930">
      <colorScale>
        <cfvo type="min"/>
        <cfvo type="max"/>
        <color rgb="FFFF7128"/>
        <color rgb="FFFFEF9C"/>
      </colorScale>
    </cfRule>
    <cfRule type="containsText" dxfId="4073" priority="4929" operator="containsText" text="SAB">
      <formula>NOT(ISERROR(SEARCH("SAB",#REF!)))</formula>
    </cfRule>
    <cfRule type="containsText" dxfId="4072" priority="4928" operator="containsText" text="SÁB">
      <formula>NOT(ISERROR(SEARCH("SÁB",#REF!)))</formula>
    </cfRule>
    <cfRule type="containsText" dxfId="4071" priority="4926" operator="containsText" text="DOM">
      <formula>NOT(ISERROR(SEARCH("DOM",#REF!)))</formula>
    </cfRule>
    <cfRule type="containsText" priority="4927" operator="containsText" text="DOM">
      <formula>NOT(ISERROR(SEARCH("DOM",#REF!)))</formula>
    </cfRule>
  </conditionalFormatting>
  <conditionalFormatting sqref="IR12">
    <cfRule type="containsText" dxfId="4070" priority="5217" operator="containsText" text="SÁB">
      <formula>NOT(ISERROR(SEARCH("SÁB",#REF!)))</formula>
    </cfRule>
    <cfRule type="containsText" dxfId="4069" priority="5206" operator="containsText" text="DOM">
      <formula>NOT(ISERROR(SEARCH("DOM",#REF!)))</formula>
    </cfRule>
    <cfRule type="containsText" priority="5207" operator="containsText" text="DOM">
      <formula>NOT(ISERROR(SEARCH("DOM",#REF!)))</formula>
    </cfRule>
    <cfRule type="containsText" dxfId="4068" priority="5208" operator="containsText" text="SÁB">
      <formula>NOT(ISERROR(SEARCH("SÁB",#REF!)))</formula>
    </cfRule>
    <cfRule type="containsText" dxfId="4067" priority="5209" operator="containsText" text="SAB">
      <formula>NOT(ISERROR(SEARCH("SAB",#REF!)))</formula>
    </cfRule>
    <cfRule type="colorScale" priority="5216">
      <colorScale>
        <cfvo type="min"/>
        <cfvo type="max"/>
        <color rgb="FFFF7128"/>
        <color rgb="FFFFEF9C"/>
      </colorScale>
    </cfRule>
    <cfRule type="containsText" dxfId="4066" priority="5218" operator="containsText" text="SAB">
      <formula>NOT(ISERROR(SEARCH("SAB",#REF!)))</formula>
    </cfRule>
    <cfRule type="colorScale" priority="5219">
      <colorScale>
        <cfvo type="min"/>
        <cfvo type="max"/>
        <color rgb="FFFF7128"/>
        <color rgb="FFFFEF9C"/>
      </colorScale>
    </cfRule>
  </conditionalFormatting>
  <conditionalFormatting sqref="IR14">
    <cfRule type="containsText" dxfId="4065" priority="5214" operator="containsText" text="SÁB">
      <formula>NOT(ISERROR(SEARCH("SÁB",#REF!)))</formula>
    </cfRule>
    <cfRule type="colorScale" priority="5213">
      <colorScale>
        <cfvo type="min"/>
        <cfvo type="max"/>
        <color rgb="FFFF7128"/>
        <color rgb="FFFFEF9C"/>
      </colorScale>
    </cfRule>
    <cfRule type="containsText" dxfId="4064" priority="5212" operator="containsText" text="SÁB">
      <formula>NOT(ISERROR(SEARCH("SÁB",#REF!)))</formula>
    </cfRule>
    <cfRule type="containsText" priority="5211" operator="containsText" text="DOM">
      <formula>NOT(ISERROR(SEARCH("DOM",#REF!)))</formula>
    </cfRule>
    <cfRule type="containsText" dxfId="4063" priority="5210" operator="containsText" text="DOM">
      <formula>NOT(ISERROR(SEARCH("DOM",#REF!)))</formula>
    </cfRule>
    <cfRule type="containsText" dxfId="4062" priority="5215" operator="containsText" text="SAB">
      <formula>NOT(ISERROR(SEARCH("SAB",#REF!)))</formula>
    </cfRule>
  </conditionalFormatting>
  <conditionalFormatting sqref="IR26">
    <cfRule type="containsText" dxfId="4061" priority="5274" operator="containsText" text="SAB">
      <formula>NOT(ISERROR(SEARCH("SAB",#REF!)))</formula>
    </cfRule>
    <cfRule type="containsText" dxfId="4060" priority="5264" operator="containsText" text="SÁB">
      <formula>NOT(ISERROR(SEARCH("SÁB",#REF!)))</formula>
    </cfRule>
    <cfRule type="containsText" dxfId="4059" priority="5265" operator="containsText" text="SAB">
      <formula>NOT(ISERROR(SEARCH("SAB",#REF!)))</formula>
    </cfRule>
    <cfRule type="colorScale" priority="5272">
      <colorScale>
        <cfvo type="min"/>
        <cfvo type="max"/>
        <color rgb="FFFF7128"/>
        <color rgb="FFFFEF9C"/>
      </colorScale>
    </cfRule>
    <cfRule type="containsText" dxfId="4058" priority="5273" operator="containsText" text="SÁB">
      <formula>NOT(ISERROR(SEARCH("SÁB",#REF!)))</formula>
    </cfRule>
    <cfRule type="colorScale" priority="5275">
      <colorScale>
        <cfvo type="min"/>
        <cfvo type="max"/>
        <color rgb="FFFF7128"/>
        <color rgb="FFFFEF9C"/>
      </colorScale>
    </cfRule>
    <cfRule type="containsText" priority="5263" operator="containsText" text="DOM">
      <formula>NOT(ISERROR(SEARCH("DOM",#REF!)))</formula>
    </cfRule>
    <cfRule type="containsText" dxfId="4057" priority="5262" operator="containsText" text="DOM">
      <formula>NOT(ISERROR(SEARCH("DOM",#REF!)))</formula>
    </cfRule>
  </conditionalFormatting>
  <conditionalFormatting sqref="IR28">
    <cfRule type="colorScale" priority="5269">
      <colorScale>
        <cfvo type="min"/>
        <cfvo type="max"/>
        <color rgb="FFFF7128"/>
        <color rgb="FFFFEF9C"/>
      </colorScale>
    </cfRule>
    <cfRule type="containsText" dxfId="4056" priority="5271" operator="containsText" text="SAB">
      <formula>NOT(ISERROR(SEARCH("SAB",#REF!)))</formula>
    </cfRule>
    <cfRule type="containsText" dxfId="4055" priority="5270" operator="containsText" text="SÁB">
      <formula>NOT(ISERROR(SEARCH("SÁB",#REF!)))</formula>
    </cfRule>
    <cfRule type="containsText" dxfId="4054" priority="5268" operator="containsText" text="SÁB">
      <formula>NOT(ISERROR(SEARCH("SÁB",#REF!)))</formula>
    </cfRule>
    <cfRule type="containsText" priority="5267" operator="containsText" text="DOM">
      <formula>NOT(ISERROR(SEARCH("DOM",#REF!)))</formula>
    </cfRule>
    <cfRule type="containsText" dxfId="4053" priority="5266" operator="containsText" text="DOM">
      <formula>NOT(ISERROR(SEARCH("DOM",#REF!)))</formula>
    </cfRule>
  </conditionalFormatting>
  <conditionalFormatting sqref="IR33">
    <cfRule type="containsText" priority="4441" operator="containsText" text="DOM">
      <formula>NOT(ISERROR(SEARCH("DOM",#REF!)))</formula>
    </cfRule>
    <cfRule type="containsText" dxfId="4052" priority="4442" operator="containsText" text="SÁB">
      <formula>NOT(ISERROR(SEARCH("SÁB",#REF!)))</formula>
    </cfRule>
    <cfRule type="containsText" dxfId="4051" priority="4443" operator="containsText" text="SAB">
      <formula>NOT(ISERROR(SEARCH("SAB",#REF!)))</formula>
    </cfRule>
    <cfRule type="colorScale" priority="4444">
      <colorScale>
        <cfvo type="min"/>
        <cfvo type="max"/>
        <color rgb="FFFF7128"/>
        <color rgb="FFFFEF9C"/>
      </colorScale>
    </cfRule>
    <cfRule type="containsText" dxfId="4050" priority="4440" operator="containsText" text="DOM">
      <formula>NOT(ISERROR(SEARCH("DOM",#REF!)))</formula>
    </cfRule>
    <cfRule type="containsText" dxfId="4049" priority="4445" operator="containsText" text="SÁB">
      <formula>NOT(ISERROR(SEARCH("SÁB",#REF!)))</formula>
    </cfRule>
    <cfRule type="colorScale" priority="4447">
      <colorScale>
        <cfvo type="min"/>
        <cfvo type="max"/>
        <color rgb="FFFF7128"/>
        <color rgb="FFFFEF9C"/>
      </colorScale>
    </cfRule>
    <cfRule type="containsText" dxfId="4048" priority="4446" operator="containsText" text="SAB">
      <formula>NOT(ISERROR(SEARCH("SAB",#REF!)))</formula>
    </cfRule>
  </conditionalFormatting>
  <conditionalFormatting sqref="IR40">
    <cfRule type="containsText" dxfId="4047" priority="5236" operator="containsText" text="SÁB">
      <formula>NOT(ISERROR(SEARCH("SÁB",#REF!)))</formula>
    </cfRule>
    <cfRule type="containsText" dxfId="4046" priority="5237" operator="containsText" text="SAB">
      <formula>NOT(ISERROR(SEARCH("SAB",#REF!)))</formula>
    </cfRule>
    <cfRule type="colorScale" priority="5247">
      <colorScale>
        <cfvo type="min"/>
        <cfvo type="max"/>
        <color rgb="FFFF7128"/>
        <color rgb="FFFFEF9C"/>
      </colorScale>
    </cfRule>
    <cfRule type="containsText" priority="5235" operator="containsText" text="DOM">
      <formula>NOT(ISERROR(SEARCH("DOM",#REF!)))</formula>
    </cfRule>
    <cfRule type="containsText" dxfId="4045" priority="5234" operator="containsText" text="DOM">
      <formula>NOT(ISERROR(SEARCH("DOM",#REF!)))</formula>
    </cfRule>
    <cfRule type="colorScale" priority="5244">
      <colorScale>
        <cfvo type="min"/>
        <cfvo type="max"/>
        <color rgb="FFFF7128"/>
        <color rgb="FFFFEF9C"/>
      </colorScale>
    </cfRule>
    <cfRule type="containsText" dxfId="4044" priority="5245" operator="containsText" text="SÁB">
      <formula>NOT(ISERROR(SEARCH("SÁB",#REF!)))</formula>
    </cfRule>
    <cfRule type="containsText" dxfId="4043" priority="5246" operator="containsText" text="SAB">
      <formula>NOT(ISERROR(SEARCH("SAB",#REF!)))</formula>
    </cfRule>
  </conditionalFormatting>
  <conditionalFormatting sqref="IR42">
    <cfRule type="colorScale" priority="5241">
      <colorScale>
        <cfvo type="min"/>
        <cfvo type="max"/>
        <color rgb="FFFF7128"/>
        <color rgb="FFFFEF9C"/>
      </colorScale>
    </cfRule>
    <cfRule type="containsText" dxfId="4042" priority="5240" operator="containsText" text="SÁB">
      <formula>NOT(ISERROR(SEARCH("SÁB",#REF!)))</formula>
    </cfRule>
    <cfRule type="containsText" dxfId="4041" priority="5242" operator="containsText" text="SÁB">
      <formula>NOT(ISERROR(SEARCH("SÁB",#REF!)))</formula>
    </cfRule>
    <cfRule type="containsText" priority="5239" operator="containsText" text="DOM">
      <formula>NOT(ISERROR(SEARCH("DOM",#REF!)))</formula>
    </cfRule>
    <cfRule type="containsText" dxfId="4040" priority="5243" operator="containsText" text="SAB">
      <formula>NOT(ISERROR(SEARCH("SAB",#REF!)))</formula>
    </cfRule>
    <cfRule type="containsText" dxfId="4039" priority="5238" operator="containsText" text="DOM">
      <formula>NOT(ISERROR(SEARCH("DOM",#REF!)))</formula>
    </cfRule>
  </conditionalFormatting>
  <conditionalFormatting sqref="IR47">
    <cfRule type="colorScale" priority="5229">
      <colorScale>
        <cfvo type="min"/>
        <cfvo type="max"/>
        <color rgb="FFFF7128"/>
        <color rgb="FFFFEF9C"/>
      </colorScale>
    </cfRule>
    <cfRule type="containsText" dxfId="4038" priority="5230" operator="containsText" text="SAB">
      <formula>NOT(ISERROR(SEARCH("SAB",#REF!)))</formula>
    </cfRule>
  </conditionalFormatting>
  <conditionalFormatting sqref="IR47:IR48">
    <cfRule type="containsText" dxfId="4037" priority="5220" operator="containsText" text="DOM">
      <formula>NOT(ISERROR(SEARCH("DOM",#REF!)))</formula>
    </cfRule>
    <cfRule type="containsText" priority="5221" operator="containsText" text="DOM">
      <formula>NOT(ISERROR(SEARCH("DOM",#REF!)))</formula>
    </cfRule>
    <cfRule type="containsText" dxfId="4036" priority="5222" operator="containsText" text="SÁB">
      <formula>NOT(ISERROR(SEARCH("SÁB",#REF!)))</formula>
    </cfRule>
  </conditionalFormatting>
  <conditionalFormatting sqref="IR48">
    <cfRule type="colorScale" priority="5231">
      <colorScale>
        <cfvo type="min"/>
        <cfvo type="max"/>
        <color rgb="FFFF7128"/>
        <color rgb="FFFFEF9C"/>
      </colorScale>
    </cfRule>
    <cfRule type="containsText" dxfId="4035" priority="5233" operator="containsText" text="SAB">
      <formula>NOT(ISERROR(SEARCH("SAB",#REF!)))</formula>
    </cfRule>
    <cfRule type="containsText" dxfId="4034" priority="5232" operator="containsText" text="SÁB">
      <formula>NOT(ISERROR(SEARCH("SÁB",#REF!)))</formula>
    </cfRule>
  </conditionalFormatting>
  <conditionalFormatting sqref="IR50">
    <cfRule type="colorScale" priority="5226">
      <colorScale>
        <cfvo type="min"/>
        <cfvo type="max"/>
        <color rgb="FFFF7128"/>
        <color rgb="FFFFEF9C"/>
      </colorScale>
    </cfRule>
    <cfRule type="containsText" dxfId="4033" priority="5227" operator="containsText" text="SÁB">
      <formula>NOT(ISERROR(SEARCH("SÁB",#REF!)))</formula>
    </cfRule>
    <cfRule type="containsText" dxfId="4032" priority="5228" operator="containsText" text="SAB">
      <formula>NOT(ISERROR(SEARCH("SAB",#REF!)))</formula>
    </cfRule>
    <cfRule type="containsText" priority="5224" operator="containsText" text="DOM">
      <formula>NOT(ISERROR(SEARCH("DOM",#REF!)))</formula>
    </cfRule>
    <cfRule type="containsText" dxfId="4031" priority="5223" operator="containsText" text="DOM">
      <formula>NOT(ISERROR(SEARCH("DOM",#REF!)))</formula>
    </cfRule>
    <cfRule type="containsText" dxfId="4030" priority="5225" operator="containsText" text="SÁB">
      <formula>NOT(ISERROR(SEARCH("SÁB",#REF!)))</formula>
    </cfRule>
  </conditionalFormatting>
  <conditionalFormatting sqref="IR55">
    <cfRule type="containsText" dxfId="4029" priority="4388" operator="containsText" text="DOM">
      <formula>NOT(ISERROR(SEARCH("DOM",#REF!)))</formula>
    </cfRule>
    <cfRule type="colorScale" priority="4395">
      <colorScale>
        <cfvo type="min"/>
        <cfvo type="max"/>
        <color rgb="FFFF7128"/>
        <color rgb="FFFFEF9C"/>
      </colorScale>
    </cfRule>
    <cfRule type="containsText" priority="4389" operator="containsText" text="DOM">
      <formula>NOT(ISERROR(SEARCH("DOM",#REF!)))</formula>
    </cfRule>
    <cfRule type="containsText" dxfId="4028" priority="4394" operator="containsText" text="SAB">
      <formula>NOT(ISERROR(SEARCH("SAB",#REF!)))</formula>
    </cfRule>
    <cfRule type="containsText" dxfId="4027" priority="4393" operator="containsText" text="SÁB">
      <formula>NOT(ISERROR(SEARCH("SÁB",#REF!)))</formula>
    </cfRule>
    <cfRule type="colorScale" priority="4392">
      <colorScale>
        <cfvo type="min"/>
        <cfvo type="max"/>
        <color rgb="FFFF7128"/>
        <color rgb="FFFFEF9C"/>
      </colorScale>
    </cfRule>
    <cfRule type="containsText" dxfId="4026" priority="4390" operator="containsText" text="SÁB">
      <formula>NOT(ISERROR(SEARCH("SÁB",#REF!)))</formula>
    </cfRule>
    <cfRule type="containsText" dxfId="4025" priority="4391" operator="containsText" text="SAB">
      <formula>NOT(ISERROR(SEARCH("SAB",#REF!)))</formula>
    </cfRule>
  </conditionalFormatting>
  <conditionalFormatting sqref="IU12">
    <cfRule type="containsText" dxfId="4024" priority="4944" operator="containsText" text="SÁB">
      <formula>NOT(ISERROR(SEARCH("SÁB",#REF!)))</formula>
    </cfRule>
    <cfRule type="colorScale" priority="4949">
      <colorScale>
        <cfvo type="min"/>
        <cfvo type="max"/>
        <color rgb="FFFF7128"/>
        <color rgb="FFFFEF9C"/>
      </colorScale>
    </cfRule>
    <cfRule type="containsText" dxfId="4023" priority="4948" operator="containsText" text="SAB">
      <formula>NOT(ISERROR(SEARCH("SAB",#REF!)))</formula>
    </cfRule>
    <cfRule type="containsText" dxfId="4022" priority="4947" operator="containsText" text="SÁB">
      <formula>NOT(ISERROR(SEARCH("SÁB",#REF!)))</formula>
    </cfRule>
    <cfRule type="colorScale" priority="4946">
      <colorScale>
        <cfvo type="min"/>
        <cfvo type="max"/>
        <color rgb="FFFF7128"/>
        <color rgb="FFFFEF9C"/>
      </colorScale>
    </cfRule>
    <cfRule type="containsText" dxfId="4021" priority="4945" operator="containsText" text="SAB">
      <formula>NOT(ISERROR(SEARCH("SAB",#REF!)))</formula>
    </cfRule>
    <cfRule type="containsText" priority="4943" operator="containsText" text="DOM">
      <formula>NOT(ISERROR(SEARCH("DOM",#REF!)))</formula>
    </cfRule>
    <cfRule type="containsText" dxfId="4020" priority="4942" operator="containsText" text="DOM">
      <formula>NOT(ISERROR(SEARCH("DOM",#REF!)))</formula>
    </cfRule>
  </conditionalFormatting>
  <conditionalFormatting sqref="IU26">
    <cfRule type="containsText" dxfId="4019" priority="5195" operator="containsText" text="SAB">
      <formula>NOT(ISERROR(SEARCH("SAB",#REF!)))</formula>
    </cfRule>
    <cfRule type="colorScale" priority="5205">
      <colorScale>
        <cfvo type="min"/>
        <cfvo type="max"/>
        <color rgb="FFFF7128"/>
        <color rgb="FFFFEF9C"/>
      </colorScale>
    </cfRule>
    <cfRule type="containsText" dxfId="4018" priority="5194" operator="containsText" text="SÁB">
      <formula>NOT(ISERROR(SEARCH("SÁB",#REF!)))</formula>
    </cfRule>
    <cfRule type="containsText" priority="5193" operator="containsText" text="DOM">
      <formula>NOT(ISERROR(SEARCH("DOM",#REF!)))</formula>
    </cfRule>
    <cfRule type="containsText" dxfId="4017" priority="5192" operator="containsText" text="DOM">
      <formula>NOT(ISERROR(SEARCH("DOM",#REF!)))</formula>
    </cfRule>
    <cfRule type="containsText" dxfId="4016" priority="5204" operator="containsText" text="SAB">
      <formula>NOT(ISERROR(SEARCH("SAB",#REF!)))</formula>
    </cfRule>
    <cfRule type="containsText" dxfId="4015" priority="5203" operator="containsText" text="SÁB">
      <formula>NOT(ISERROR(SEARCH("SÁB",#REF!)))</formula>
    </cfRule>
    <cfRule type="colorScale" priority="5202">
      <colorScale>
        <cfvo type="min"/>
        <cfvo type="max"/>
        <color rgb="FFFF7128"/>
        <color rgb="FFFFEF9C"/>
      </colorScale>
    </cfRule>
  </conditionalFormatting>
  <conditionalFormatting sqref="IU28">
    <cfRule type="containsText" dxfId="4014" priority="5201" operator="containsText" text="SAB">
      <formula>NOT(ISERROR(SEARCH("SAB",#REF!)))</formula>
    </cfRule>
    <cfRule type="colorScale" priority="5199">
      <colorScale>
        <cfvo type="min"/>
        <cfvo type="max"/>
        <color rgb="FFFF7128"/>
        <color rgb="FFFFEF9C"/>
      </colorScale>
    </cfRule>
    <cfRule type="containsText" dxfId="4013" priority="5198" operator="containsText" text="SÁB">
      <formula>NOT(ISERROR(SEARCH("SÁB",#REF!)))</formula>
    </cfRule>
    <cfRule type="containsText" dxfId="4012" priority="5200" operator="containsText" text="SÁB">
      <formula>NOT(ISERROR(SEARCH("SÁB",#REF!)))</formula>
    </cfRule>
    <cfRule type="containsText" dxfId="4011" priority="5196" operator="containsText" text="DOM">
      <formula>NOT(ISERROR(SEARCH("DOM",#REF!)))</formula>
    </cfRule>
    <cfRule type="containsText" priority="5197" operator="containsText" text="DOM">
      <formula>NOT(ISERROR(SEARCH("DOM",#REF!)))</formula>
    </cfRule>
  </conditionalFormatting>
  <conditionalFormatting sqref="IU33">
    <cfRule type="containsText" dxfId="4010" priority="4421" operator="containsText" text="SAB">
      <formula>NOT(ISERROR(SEARCH("SAB",#REF!)))</formula>
    </cfRule>
    <cfRule type="containsText" dxfId="4009" priority="4420" operator="containsText" text="SÁB">
      <formula>NOT(ISERROR(SEARCH("SÁB",#REF!)))</formula>
    </cfRule>
    <cfRule type="containsText" priority="4419" operator="containsText" text="DOM">
      <formula>NOT(ISERROR(SEARCH("DOM",#REF!)))</formula>
    </cfRule>
    <cfRule type="containsText" dxfId="4008" priority="4418" operator="containsText" text="DOM">
      <formula>NOT(ISERROR(SEARCH("DOM",#REF!)))</formula>
    </cfRule>
    <cfRule type="colorScale" priority="4425">
      <colorScale>
        <cfvo type="min"/>
        <cfvo type="max"/>
        <color rgb="FFFF7128"/>
        <color rgb="FFFFEF9C"/>
      </colorScale>
    </cfRule>
    <cfRule type="containsText" dxfId="4007" priority="4424" operator="containsText" text="SAB">
      <formula>NOT(ISERROR(SEARCH("SAB",#REF!)))</formula>
    </cfRule>
    <cfRule type="colorScale" priority="4422">
      <colorScale>
        <cfvo type="min"/>
        <cfvo type="max"/>
        <color rgb="FFFF7128"/>
        <color rgb="FFFFEF9C"/>
      </colorScale>
    </cfRule>
    <cfRule type="containsText" dxfId="4006" priority="4423" operator="containsText" text="SÁB">
      <formula>NOT(ISERROR(SEARCH("SÁB",#REF!)))</formula>
    </cfRule>
  </conditionalFormatting>
  <conditionalFormatting sqref="IU40">
    <cfRule type="containsText" dxfId="4005" priority="5175" operator="containsText" text="SÁB">
      <formula>NOT(ISERROR(SEARCH("SÁB",#REF!)))</formula>
    </cfRule>
    <cfRule type="colorScale" priority="5174">
      <colorScale>
        <cfvo type="min"/>
        <cfvo type="max"/>
        <color rgb="FFFF7128"/>
        <color rgb="FFFFEF9C"/>
      </colorScale>
    </cfRule>
    <cfRule type="containsText" dxfId="4004" priority="5167" operator="containsText" text="SAB">
      <formula>NOT(ISERROR(SEARCH("SAB",#REF!)))</formula>
    </cfRule>
    <cfRule type="colorScale" priority="5177">
      <colorScale>
        <cfvo type="min"/>
        <cfvo type="max"/>
        <color rgb="FFFF7128"/>
        <color rgb="FFFFEF9C"/>
      </colorScale>
    </cfRule>
    <cfRule type="containsText" priority="5165" operator="containsText" text="DOM">
      <formula>NOT(ISERROR(SEARCH("DOM",#REF!)))</formula>
    </cfRule>
    <cfRule type="containsText" dxfId="4003" priority="5164" operator="containsText" text="DOM">
      <formula>NOT(ISERROR(SEARCH("DOM",#REF!)))</formula>
    </cfRule>
    <cfRule type="containsText" dxfId="4002" priority="5176" operator="containsText" text="SAB">
      <formula>NOT(ISERROR(SEARCH("SAB",#REF!)))</formula>
    </cfRule>
    <cfRule type="containsText" dxfId="4001" priority="5166" operator="containsText" text="SÁB">
      <formula>NOT(ISERROR(SEARCH("SÁB",#REF!)))</formula>
    </cfRule>
  </conditionalFormatting>
  <conditionalFormatting sqref="IU42">
    <cfRule type="containsText" dxfId="4000" priority="5173" operator="containsText" text="SAB">
      <formula>NOT(ISERROR(SEARCH("SAB",#REF!)))</formula>
    </cfRule>
    <cfRule type="containsText" dxfId="3999" priority="5172" operator="containsText" text="SÁB">
      <formula>NOT(ISERROR(SEARCH("SÁB",#REF!)))</formula>
    </cfRule>
    <cfRule type="colorScale" priority="5171">
      <colorScale>
        <cfvo type="min"/>
        <cfvo type="max"/>
        <color rgb="FFFF7128"/>
        <color rgb="FFFFEF9C"/>
      </colorScale>
    </cfRule>
    <cfRule type="containsText" dxfId="3998" priority="5170" operator="containsText" text="SÁB">
      <formula>NOT(ISERROR(SEARCH("SÁB",#REF!)))</formula>
    </cfRule>
    <cfRule type="containsText" priority="5169" operator="containsText" text="DOM">
      <formula>NOT(ISERROR(SEARCH("DOM",#REF!)))</formula>
    </cfRule>
    <cfRule type="containsText" dxfId="3997" priority="5168" operator="containsText" text="DOM">
      <formula>NOT(ISERROR(SEARCH("DOM",#REF!)))</formula>
    </cfRule>
  </conditionalFormatting>
  <conditionalFormatting sqref="IU47">
    <cfRule type="containsText" dxfId="3996" priority="5160" operator="containsText" text="SAB">
      <formula>NOT(ISERROR(SEARCH("SAB",#REF!)))</formula>
    </cfRule>
    <cfRule type="colorScale" priority="5159">
      <colorScale>
        <cfvo type="min"/>
        <cfvo type="max"/>
        <color rgb="FFFF7128"/>
        <color rgb="FFFFEF9C"/>
      </colorScale>
    </cfRule>
  </conditionalFormatting>
  <conditionalFormatting sqref="IU47:IU48">
    <cfRule type="containsText" dxfId="3995" priority="5152" operator="containsText" text="SÁB">
      <formula>NOT(ISERROR(SEARCH("SÁB",#REF!)))</formula>
    </cfRule>
    <cfRule type="containsText" priority="5151" operator="containsText" text="DOM">
      <formula>NOT(ISERROR(SEARCH("DOM",#REF!)))</formula>
    </cfRule>
    <cfRule type="containsText" dxfId="3994" priority="5150" operator="containsText" text="DOM">
      <formula>NOT(ISERROR(SEARCH("DOM",#REF!)))</formula>
    </cfRule>
  </conditionalFormatting>
  <conditionalFormatting sqref="IU48">
    <cfRule type="containsText" dxfId="3993" priority="5163" operator="containsText" text="SAB">
      <formula>NOT(ISERROR(SEARCH("SAB",#REF!)))</formula>
    </cfRule>
    <cfRule type="colorScale" priority="5161">
      <colorScale>
        <cfvo type="min"/>
        <cfvo type="max"/>
        <color rgb="FFFF7128"/>
        <color rgb="FFFFEF9C"/>
      </colorScale>
    </cfRule>
    <cfRule type="containsText" dxfId="3992" priority="5162" operator="containsText" text="SÁB">
      <formula>NOT(ISERROR(SEARCH("SÁB",#REF!)))</formula>
    </cfRule>
  </conditionalFormatting>
  <conditionalFormatting sqref="IU50">
    <cfRule type="containsText" dxfId="3991" priority="5157" operator="containsText" text="SÁB">
      <formula>NOT(ISERROR(SEARCH("SÁB",#REF!)))</formula>
    </cfRule>
    <cfRule type="containsText" dxfId="3990" priority="5155" operator="containsText" text="SÁB">
      <formula>NOT(ISERROR(SEARCH("SÁB",#REF!)))</formula>
    </cfRule>
    <cfRule type="containsText" priority="5154" operator="containsText" text="DOM">
      <formula>NOT(ISERROR(SEARCH("DOM",#REF!)))</formula>
    </cfRule>
    <cfRule type="containsText" dxfId="3989" priority="5158" operator="containsText" text="SAB">
      <formula>NOT(ISERROR(SEARCH("SAB",#REF!)))</formula>
    </cfRule>
    <cfRule type="colorScale" priority="5156">
      <colorScale>
        <cfvo type="min"/>
        <cfvo type="max"/>
        <color rgb="FFFF7128"/>
        <color rgb="FFFFEF9C"/>
      </colorScale>
    </cfRule>
    <cfRule type="containsText" dxfId="3988" priority="5153" operator="containsText" text="DOM">
      <formula>NOT(ISERROR(SEARCH("DOM",#REF!)))</formula>
    </cfRule>
  </conditionalFormatting>
  <conditionalFormatting sqref="IU55">
    <cfRule type="colorScale" priority="4414">
      <colorScale>
        <cfvo type="min"/>
        <cfvo type="max"/>
        <color rgb="FFFF7128"/>
        <color rgb="FFFFEF9C"/>
      </colorScale>
    </cfRule>
    <cfRule type="containsText" dxfId="3987" priority="4415" operator="containsText" text="SÁB">
      <formula>NOT(ISERROR(SEARCH("SÁB",#REF!)))</formula>
    </cfRule>
    <cfRule type="containsText" dxfId="3986" priority="4416" operator="containsText" text="SAB">
      <formula>NOT(ISERROR(SEARCH("SAB",#REF!)))</formula>
    </cfRule>
    <cfRule type="colorScale" priority="4417">
      <colorScale>
        <cfvo type="min"/>
        <cfvo type="max"/>
        <color rgb="FFFF7128"/>
        <color rgb="FFFFEF9C"/>
      </colorScale>
    </cfRule>
    <cfRule type="containsText" dxfId="3985" priority="4404" operator="containsText" text="DOM">
      <formula>NOT(ISERROR(SEARCH("DOM",#REF!)))</formula>
    </cfRule>
    <cfRule type="containsText" dxfId="3984" priority="4406" operator="containsText" text="SÁB">
      <formula>NOT(ISERROR(SEARCH("SÁB",#REF!)))</formula>
    </cfRule>
    <cfRule type="containsText" dxfId="3983" priority="4407" operator="containsText" text="SAB">
      <formula>NOT(ISERROR(SEARCH("SAB",#REF!)))</formula>
    </cfRule>
    <cfRule type="containsText" priority="4405" operator="containsText" text="DOM">
      <formula>NOT(ISERROR(SEARCH("DOM",#REF!)))</formula>
    </cfRule>
  </conditionalFormatting>
  <conditionalFormatting sqref="IU57">
    <cfRule type="containsText" priority="4409" operator="containsText" text="DOM">
      <formula>NOT(ISERROR(SEARCH("DOM",#REF!)))</formula>
    </cfRule>
    <cfRule type="containsText" dxfId="3982" priority="4410" operator="containsText" text="SÁB">
      <formula>NOT(ISERROR(SEARCH("SÁB",#REF!)))</formula>
    </cfRule>
    <cfRule type="colorScale" priority="4411">
      <colorScale>
        <cfvo type="min"/>
        <cfvo type="max"/>
        <color rgb="FFFF7128"/>
        <color rgb="FFFFEF9C"/>
      </colorScale>
    </cfRule>
    <cfRule type="containsText" dxfId="3981" priority="4412" operator="containsText" text="SÁB">
      <formula>NOT(ISERROR(SEARCH("SÁB",#REF!)))</formula>
    </cfRule>
    <cfRule type="containsText" dxfId="3980" priority="4413" operator="containsText" text="SAB">
      <formula>NOT(ISERROR(SEARCH("SAB",#REF!)))</formula>
    </cfRule>
    <cfRule type="containsText" dxfId="3979" priority="4408" operator="containsText" text="DOM">
      <formula>NOT(ISERROR(SEARCH("DOM",#REF!)))</formula>
    </cfRule>
  </conditionalFormatting>
  <conditionalFormatting sqref="IX12">
    <cfRule type="containsText" dxfId="3978" priority="5066" operator="containsText" text="DOM">
      <formula>NOT(ISERROR(SEARCH("DOM",#REF!)))</formula>
    </cfRule>
    <cfRule type="containsText" dxfId="3977" priority="5078" operator="containsText" text="SAB">
      <formula>NOT(ISERROR(SEARCH("SAB",#REF!)))</formula>
    </cfRule>
    <cfRule type="containsText" dxfId="3976" priority="5077" operator="containsText" text="SÁB">
      <formula>NOT(ISERROR(SEARCH("SÁB",#REF!)))</formula>
    </cfRule>
    <cfRule type="colorScale" priority="5076">
      <colorScale>
        <cfvo type="min"/>
        <cfvo type="max"/>
        <color rgb="FFFF7128"/>
        <color rgb="FFFFEF9C"/>
      </colorScale>
    </cfRule>
    <cfRule type="colorScale" priority="5079">
      <colorScale>
        <cfvo type="min"/>
        <cfvo type="max"/>
        <color rgb="FFFF7128"/>
        <color rgb="FFFFEF9C"/>
      </colorScale>
    </cfRule>
    <cfRule type="containsText" dxfId="3975" priority="5069" operator="containsText" text="SAB">
      <formula>NOT(ISERROR(SEARCH("SAB",#REF!)))</formula>
    </cfRule>
    <cfRule type="containsText" dxfId="3974" priority="5068" operator="containsText" text="SÁB">
      <formula>NOT(ISERROR(SEARCH("SÁB",#REF!)))</formula>
    </cfRule>
    <cfRule type="containsText" priority="5067" operator="containsText" text="DOM">
      <formula>NOT(ISERROR(SEARCH("DOM",#REF!)))</formula>
    </cfRule>
  </conditionalFormatting>
  <conditionalFormatting sqref="IX14">
    <cfRule type="containsText" priority="5071" operator="containsText" text="DOM">
      <formula>NOT(ISERROR(SEARCH("DOM",#REF!)))</formula>
    </cfRule>
    <cfRule type="containsText" dxfId="3973" priority="5070" operator="containsText" text="DOM">
      <formula>NOT(ISERROR(SEARCH("DOM",#REF!)))</formula>
    </cfRule>
    <cfRule type="containsText" dxfId="3972" priority="5075" operator="containsText" text="SAB">
      <formula>NOT(ISERROR(SEARCH("SAB",#REF!)))</formula>
    </cfRule>
    <cfRule type="containsText" dxfId="3971" priority="5074" operator="containsText" text="SÁB">
      <formula>NOT(ISERROR(SEARCH("SÁB",#REF!)))</formula>
    </cfRule>
    <cfRule type="colorScale" priority="5073">
      <colorScale>
        <cfvo type="min"/>
        <cfvo type="max"/>
        <color rgb="FFFF7128"/>
        <color rgb="FFFFEF9C"/>
      </colorScale>
    </cfRule>
    <cfRule type="containsText" dxfId="3970" priority="5072" operator="containsText" text="SÁB">
      <formula>NOT(ISERROR(SEARCH("SÁB",#REF!)))</formula>
    </cfRule>
  </conditionalFormatting>
  <conditionalFormatting sqref="IX19">
    <cfRule type="containsText" dxfId="3969" priority="4361" operator="containsText" text="SAB">
      <formula>NOT(ISERROR(SEARCH("SAB",#REF!)))</formula>
    </cfRule>
    <cfRule type="colorScale" priority="4362">
      <colorScale>
        <cfvo type="min"/>
        <cfvo type="max"/>
        <color rgb="FFFF7128"/>
        <color rgb="FFFFEF9C"/>
      </colorScale>
    </cfRule>
    <cfRule type="colorScale" priority="4359">
      <colorScale>
        <cfvo type="min"/>
        <cfvo type="max"/>
        <color rgb="FFFF7128"/>
        <color rgb="FFFFEF9C"/>
      </colorScale>
    </cfRule>
    <cfRule type="containsText" dxfId="3968" priority="4358" operator="containsText" text="SAB">
      <formula>NOT(ISERROR(SEARCH("SAB",#REF!)))</formula>
    </cfRule>
    <cfRule type="containsText" dxfId="3967" priority="4360" operator="containsText" text="SÁB">
      <formula>NOT(ISERROR(SEARCH("SÁB",#REF!)))</formula>
    </cfRule>
    <cfRule type="containsText" dxfId="3966" priority="4357" operator="containsText" text="SÁB">
      <formula>NOT(ISERROR(SEARCH("SÁB",#REF!)))</formula>
    </cfRule>
    <cfRule type="containsText" priority="4356" operator="containsText" text="DOM">
      <formula>NOT(ISERROR(SEARCH("DOM",#REF!)))</formula>
    </cfRule>
    <cfRule type="containsText" dxfId="3965" priority="4355" operator="containsText" text="DOM">
      <formula>NOT(ISERROR(SEARCH("DOM",#REF!)))</formula>
    </cfRule>
  </conditionalFormatting>
  <conditionalFormatting sqref="IX26">
    <cfRule type="containsText" dxfId="3964" priority="5125" operator="containsText" text="SAB">
      <formula>NOT(ISERROR(SEARCH("SAB",#REF!)))</formula>
    </cfRule>
    <cfRule type="colorScale" priority="5135">
      <colorScale>
        <cfvo type="min"/>
        <cfvo type="max"/>
        <color rgb="FFFF7128"/>
        <color rgb="FFFFEF9C"/>
      </colorScale>
    </cfRule>
    <cfRule type="containsText" dxfId="3963" priority="5134" operator="containsText" text="SAB">
      <formula>NOT(ISERROR(SEARCH("SAB",#REF!)))</formula>
    </cfRule>
    <cfRule type="containsText" dxfId="3962" priority="5133" operator="containsText" text="SÁB">
      <formula>NOT(ISERROR(SEARCH("SÁB",#REF!)))</formula>
    </cfRule>
    <cfRule type="colorScale" priority="5132">
      <colorScale>
        <cfvo type="min"/>
        <cfvo type="max"/>
        <color rgb="FFFF7128"/>
        <color rgb="FFFFEF9C"/>
      </colorScale>
    </cfRule>
    <cfRule type="containsText" dxfId="3961" priority="5122" operator="containsText" text="DOM">
      <formula>NOT(ISERROR(SEARCH("DOM",#REF!)))</formula>
    </cfRule>
    <cfRule type="containsText" priority="5123" operator="containsText" text="DOM">
      <formula>NOT(ISERROR(SEARCH("DOM",#REF!)))</formula>
    </cfRule>
    <cfRule type="containsText" dxfId="3960" priority="5124" operator="containsText" text="SÁB">
      <formula>NOT(ISERROR(SEARCH("SÁB",#REF!)))</formula>
    </cfRule>
  </conditionalFormatting>
  <conditionalFormatting sqref="IX28">
    <cfRule type="containsText" dxfId="3959" priority="5131" operator="containsText" text="SAB">
      <formula>NOT(ISERROR(SEARCH("SAB",#REF!)))</formula>
    </cfRule>
    <cfRule type="containsText" dxfId="3958" priority="5126" operator="containsText" text="DOM">
      <formula>NOT(ISERROR(SEARCH("DOM",#REF!)))</formula>
    </cfRule>
    <cfRule type="containsText" priority="5127" operator="containsText" text="DOM">
      <formula>NOT(ISERROR(SEARCH("DOM",#REF!)))</formula>
    </cfRule>
    <cfRule type="containsText" dxfId="3957" priority="5128" operator="containsText" text="SÁB">
      <formula>NOT(ISERROR(SEARCH("SÁB",#REF!)))</formula>
    </cfRule>
    <cfRule type="colorScale" priority="5129">
      <colorScale>
        <cfvo type="min"/>
        <cfvo type="max"/>
        <color rgb="FFFF7128"/>
        <color rgb="FFFFEF9C"/>
      </colorScale>
    </cfRule>
    <cfRule type="containsText" dxfId="3956" priority="5130" operator="containsText" text="SÁB">
      <formula>NOT(ISERROR(SEARCH("SÁB",#REF!)))</formula>
    </cfRule>
  </conditionalFormatting>
  <conditionalFormatting sqref="IX33">
    <cfRule type="containsText" dxfId="3955" priority="5110" operator="containsText" text="SÁB">
      <formula>NOT(ISERROR(SEARCH("SÁB",#REF!)))</formula>
    </cfRule>
    <cfRule type="containsText" dxfId="3954" priority="5120" operator="containsText" text="SAB">
      <formula>NOT(ISERROR(SEARCH("SAB",#REF!)))</formula>
    </cfRule>
    <cfRule type="containsText" dxfId="3953" priority="5119" operator="containsText" text="SÁB">
      <formula>NOT(ISERROR(SEARCH("SÁB",#REF!)))</formula>
    </cfRule>
    <cfRule type="colorScale" priority="5121">
      <colorScale>
        <cfvo type="min"/>
        <cfvo type="max"/>
        <color rgb="FFFF7128"/>
        <color rgb="FFFFEF9C"/>
      </colorScale>
    </cfRule>
    <cfRule type="containsText" dxfId="3952" priority="5108" operator="containsText" text="DOM">
      <formula>NOT(ISERROR(SEARCH("DOM",#REF!)))</formula>
    </cfRule>
    <cfRule type="containsText" priority="5109" operator="containsText" text="DOM">
      <formula>NOT(ISERROR(SEARCH("DOM",#REF!)))</formula>
    </cfRule>
    <cfRule type="colorScale" priority="5118">
      <colorScale>
        <cfvo type="min"/>
        <cfvo type="max"/>
        <color rgb="FFFF7128"/>
        <color rgb="FFFFEF9C"/>
      </colorScale>
    </cfRule>
    <cfRule type="containsText" dxfId="3951" priority="5111" operator="containsText" text="SAB">
      <formula>NOT(ISERROR(SEARCH("SAB",#REF!)))</formula>
    </cfRule>
  </conditionalFormatting>
  <conditionalFormatting sqref="IX35">
    <cfRule type="containsText" priority="5113" operator="containsText" text="DOM">
      <formula>NOT(ISERROR(SEARCH("DOM",#REF!)))</formula>
    </cfRule>
    <cfRule type="containsText" dxfId="3950" priority="5117" operator="containsText" text="SAB">
      <formula>NOT(ISERROR(SEARCH("SAB",#REF!)))</formula>
    </cfRule>
    <cfRule type="containsText" dxfId="3949" priority="5116" operator="containsText" text="SÁB">
      <formula>NOT(ISERROR(SEARCH("SÁB",#REF!)))</formula>
    </cfRule>
    <cfRule type="colorScale" priority="5115">
      <colorScale>
        <cfvo type="min"/>
        <cfvo type="max"/>
        <color rgb="FFFF7128"/>
        <color rgb="FFFFEF9C"/>
      </colorScale>
    </cfRule>
    <cfRule type="containsText" dxfId="3948" priority="5114" operator="containsText" text="SÁB">
      <formula>NOT(ISERROR(SEARCH("SÁB",#REF!)))</formula>
    </cfRule>
    <cfRule type="containsText" dxfId="3947" priority="5112" operator="containsText" text="DOM">
      <formula>NOT(ISERROR(SEARCH("DOM",#REF!)))</formula>
    </cfRule>
  </conditionalFormatting>
  <conditionalFormatting sqref="IX40">
    <cfRule type="containsText" dxfId="3946" priority="5094" operator="containsText" text="DOM">
      <formula>NOT(ISERROR(SEARCH("DOM",#REF!)))</formula>
    </cfRule>
    <cfRule type="containsText" priority="5095" operator="containsText" text="DOM">
      <formula>NOT(ISERROR(SEARCH("DOM",#REF!)))</formula>
    </cfRule>
    <cfRule type="containsText" dxfId="3945" priority="5096" operator="containsText" text="SÁB">
      <formula>NOT(ISERROR(SEARCH("SÁB",#REF!)))</formula>
    </cfRule>
    <cfRule type="containsText" dxfId="3944" priority="5097" operator="containsText" text="SAB">
      <formula>NOT(ISERROR(SEARCH("SAB",#REF!)))</formula>
    </cfRule>
    <cfRule type="colorScale" priority="5104">
      <colorScale>
        <cfvo type="min"/>
        <cfvo type="max"/>
        <color rgb="FFFF7128"/>
        <color rgb="FFFFEF9C"/>
      </colorScale>
    </cfRule>
    <cfRule type="containsText" dxfId="3943" priority="5106" operator="containsText" text="SAB">
      <formula>NOT(ISERROR(SEARCH("SAB",#REF!)))</formula>
    </cfRule>
    <cfRule type="colorScale" priority="5107">
      <colorScale>
        <cfvo type="min"/>
        <cfvo type="max"/>
        <color rgb="FFFF7128"/>
        <color rgb="FFFFEF9C"/>
      </colorScale>
    </cfRule>
    <cfRule type="containsText" dxfId="3942" priority="5105" operator="containsText" text="SÁB">
      <formula>NOT(ISERROR(SEARCH("SÁB",#REF!)))</formula>
    </cfRule>
  </conditionalFormatting>
  <conditionalFormatting sqref="IX42">
    <cfRule type="containsText" dxfId="3941" priority="5098" operator="containsText" text="DOM">
      <formula>NOT(ISERROR(SEARCH("DOM",#REF!)))</formula>
    </cfRule>
    <cfRule type="containsText" dxfId="3940" priority="5103" operator="containsText" text="SAB">
      <formula>NOT(ISERROR(SEARCH("SAB",#REF!)))</formula>
    </cfRule>
    <cfRule type="containsText" dxfId="3939" priority="5102" operator="containsText" text="SÁB">
      <formula>NOT(ISERROR(SEARCH("SÁB",#REF!)))</formula>
    </cfRule>
    <cfRule type="colorScale" priority="5101">
      <colorScale>
        <cfvo type="min"/>
        <cfvo type="max"/>
        <color rgb="FFFF7128"/>
        <color rgb="FFFFEF9C"/>
      </colorScale>
    </cfRule>
    <cfRule type="containsText" dxfId="3938" priority="5100" operator="containsText" text="SÁB">
      <formula>NOT(ISERROR(SEARCH("SÁB",#REF!)))</formula>
    </cfRule>
    <cfRule type="containsText" priority="5099" operator="containsText" text="DOM">
      <formula>NOT(ISERROR(SEARCH("DOM",#REF!)))</formula>
    </cfRule>
  </conditionalFormatting>
  <conditionalFormatting sqref="IX47">
    <cfRule type="containsText" dxfId="3937" priority="4307" operator="containsText" text="SÁB">
      <formula>NOT(ISERROR(SEARCH("SÁB",#REF!)))</formula>
    </cfRule>
    <cfRule type="containsText" priority="4310" operator="containsText" text="DOM">
      <formula>NOT(ISERROR(SEARCH("DOM",#REF!)))</formula>
    </cfRule>
    <cfRule type="colorScale" priority="4306">
      <colorScale>
        <cfvo type="min"/>
        <cfvo type="max"/>
        <color rgb="FFFF7128"/>
        <color rgb="FFFFEF9C"/>
      </colorScale>
    </cfRule>
    <cfRule type="containsText" dxfId="3936" priority="4309" operator="containsText" text="DOM">
      <formula>NOT(ISERROR(SEARCH("DOM",#REF!)))</formula>
    </cfRule>
    <cfRule type="containsText" dxfId="3935" priority="4308" operator="containsText" text="SAB">
      <formula>NOT(ISERROR(SEARCH("SAB",#REF!)))</formula>
    </cfRule>
  </conditionalFormatting>
  <conditionalFormatting sqref="IX55">
    <cfRule type="containsText" priority="4288" operator="containsText" text="DOM">
      <formula>NOT(ISERROR(SEARCH("DOM",#REF!)))</formula>
    </cfRule>
    <cfRule type="colorScale" priority="4284">
      <colorScale>
        <cfvo type="min"/>
        <cfvo type="max"/>
        <color rgb="FFFF7128"/>
        <color rgb="FFFFEF9C"/>
      </colorScale>
    </cfRule>
    <cfRule type="containsText" dxfId="3934" priority="4285" operator="containsText" text="SÁB">
      <formula>NOT(ISERROR(SEARCH("SÁB",#REF!)))</formula>
    </cfRule>
    <cfRule type="containsText" dxfId="3933" priority="4286" operator="containsText" text="SAB">
      <formula>NOT(ISERROR(SEARCH("SAB",#REF!)))</formula>
    </cfRule>
    <cfRule type="containsText" dxfId="3932" priority="4287" operator="containsText" text="DOM">
      <formula>NOT(ISERROR(SEARCH("DOM",#REF!)))</formula>
    </cfRule>
  </conditionalFormatting>
  <conditionalFormatting sqref="JA12">
    <cfRule type="containsText" priority="4857" operator="containsText" text="DOM">
      <formula>NOT(ISERROR(SEARCH("DOM",#REF!)))</formula>
    </cfRule>
    <cfRule type="containsText" dxfId="3931" priority="4859" operator="containsText" text="SAB">
      <formula>NOT(ISERROR(SEARCH("SAB",#REF!)))</formula>
    </cfRule>
    <cfRule type="containsText" dxfId="3930" priority="4858" operator="containsText" text="SÁB">
      <formula>NOT(ISERROR(SEARCH("SÁB",#REF!)))</formula>
    </cfRule>
    <cfRule type="colorScale" priority="4866">
      <colorScale>
        <cfvo type="min"/>
        <cfvo type="max"/>
        <color rgb="FFFF7128"/>
        <color rgb="FFFFEF9C"/>
      </colorScale>
    </cfRule>
    <cfRule type="containsText" dxfId="3929" priority="4856" operator="containsText" text="DOM">
      <formula>NOT(ISERROR(SEARCH("DOM",#REF!)))</formula>
    </cfRule>
    <cfRule type="colorScale" priority="4869">
      <colorScale>
        <cfvo type="min"/>
        <cfvo type="max"/>
        <color rgb="FFFF7128"/>
        <color rgb="FFFFEF9C"/>
      </colorScale>
    </cfRule>
    <cfRule type="containsText" dxfId="3928" priority="4868" operator="containsText" text="SAB">
      <formula>NOT(ISERROR(SEARCH("SAB",#REF!)))</formula>
    </cfRule>
    <cfRule type="containsText" dxfId="3927" priority="4867" operator="containsText" text="SÁB">
      <formula>NOT(ISERROR(SEARCH("SÁB",#REF!)))</formula>
    </cfRule>
  </conditionalFormatting>
  <conditionalFormatting sqref="JA14">
    <cfRule type="colorScale" priority="4863">
      <colorScale>
        <cfvo type="min"/>
        <cfvo type="max"/>
        <color rgb="FFFF7128"/>
        <color rgb="FFFFEF9C"/>
      </colorScale>
    </cfRule>
    <cfRule type="containsText" dxfId="3926" priority="4864" operator="containsText" text="SÁB">
      <formula>NOT(ISERROR(SEARCH("SÁB",#REF!)))</formula>
    </cfRule>
    <cfRule type="containsText" dxfId="3925" priority="4865" operator="containsText" text="SAB">
      <formula>NOT(ISERROR(SEARCH("SAB",#REF!)))</formula>
    </cfRule>
    <cfRule type="containsText" priority="4861" operator="containsText" text="DOM">
      <formula>NOT(ISERROR(SEARCH("DOM",#REF!)))</formula>
    </cfRule>
    <cfRule type="containsText" dxfId="3924" priority="4860" operator="containsText" text="DOM">
      <formula>NOT(ISERROR(SEARCH("DOM",#REF!)))</formula>
    </cfRule>
    <cfRule type="containsText" dxfId="3923" priority="4862" operator="containsText" text="SÁB">
      <formula>NOT(ISERROR(SEARCH("SÁB",#REF!)))</formula>
    </cfRule>
  </conditionalFormatting>
  <conditionalFormatting sqref="JA26">
    <cfRule type="containsText" priority="4913" operator="containsText" text="DOM">
      <formula>NOT(ISERROR(SEARCH("DOM",#REF!)))</formula>
    </cfRule>
    <cfRule type="containsText" dxfId="3922" priority="4915" operator="containsText" text="SAB">
      <formula>NOT(ISERROR(SEARCH("SAB",#REF!)))</formula>
    </cfRule>
    <cfRule type="containsText" dxfId="3921" priority="4914" operator="containsText" text="SÁB">
      <formula>NOT(ISERROR(SEARCH("SÁB",#REF!)))</formula>
    </cfRule>
    <cfRule type="containsText" dxfId="3920" priority="4912" operator="containsText" text="DOM">
      <formula>NOT(ISERROR(SEARCH("DOM",#REF!)))</formula>
    </cfRule>
    <cfRule type="colorScale" priority="4925">
      <colorScale>
        <cfvo type="min"/>
        <cfvo type="max"/>
        <color rgb="FFFF7128"/>
        <color rgb="FFFFEF9C"/>
      </colorScale>
    </cfRule>
    <cfRule type="containsText" dxfId="3919" priority="4924" operator="containsText" text="SAB">
      <formula>NOT(ISERROR(SEARCH("SAB",#REF!)))</formula>
    </cfRule>
    <cfRule type="containsText" dxfId="3918" priority="4923" operator="containsText" text="SÁB">
      <formula>NOT(ISERROR(SEARCH("SÁB",#REF!)))</formula>
    </cfRule>
    <cfRule type="colorScale" priority="4922">
      <colorScale>
        <cfvo type="min"/>
        <cfvo type="max"/>
        <color rgb="FFFF7128"/>
        <color rgb="FFFFEF9C"/>
      </colorScale>
    </cfRule>
  </conditionalFormatting>
  <conditionalFormatting sqref="JA28">
    <cfRule type="containsText" dxfId="3917" priority="4916" operator="containsText" text="DOM">
      <formula>NOT(ISERROR(SEARCH("DOM",#REF!)))</formula>
    </cfRule>
    <cfRule type="containsText" dxfId="3916" priority="4921" operator="containsText" text="SAB">
      <formula>NOT(ISERROR(SEARCH("SAB",#REF!)))</formula>
    </cfRule>
    <cfRule type="containsText" dxfId="3915" priority="4920" operator="containsText" text="SÁB">
      <formula>NOT(ISERROR(SEARCH("SÁB",#REF!)))</formula>
    </cfRule>
    <cfRule type="colorScale" priority="4919">
      <colorScale>
        <cfvo type="min"/>
        <cfvo type="max"/>
        <color rgb="FFFF7128"/>
        <color rgb="FFFFEF9C"/>
      </colorScale>
    </cfRule>
    <cfRule type="containsText" dxfId="3914" priority="4918" operator="containsText" text="SÁB">
      <formula>NOT(ISERROR(SEARCH("SÁB",#REF!)))</formula>
    </cfRule>
    <cfRule type="containsText" priority="4917" operator="containsText" text="DOM">
      <formula>NOT(ISERROR(SEARCH("DOM",#REF!)))</formula>
    </cfRule>
  </conditionalFormatting>
  <conditionalFormatting sqref="JA33">
    <cfRule type="containsText" dxfId="3913" priority="4910" operator="containsText" text="SAB">
      <formula>NOT(ISERROR(SEARCH("SAB",#REF!)))</formula>
    </cfRule>
    <cfRule type="containsText" dxfId="3912" priority="4909" operator="containsText" text="SÁB">
      <formula>NOT(ISERROR(SEARCH("SÁB",#REF!)))</formula>
    </cfRule>
    <cfRule type="colorScale" priority="4908">
      <colorScale>
        <cfvo type="min"/>
        <cfvo type="max"/>
        <color rgb="FFFF7128"/>
        <color rgb="FFFFEF9C"/>
      </colorScale>
    </cfRule>
    <cfRule type="containsText" dxfId="3911" priority="4901" operator="containsText" text="SAB">
      <formula>NOT(ISERROR(SEARCH("SAB",#REF!)))</formula>
    </cfRule>
    <cfRule type="containsText" dxfId="3910" priority="4900" operator="containsText" text="SÁB">
      <formula>NOT(ISERROR(SEARCH("SÁB",#REF!)))</formula>
    </cfRule>
    <cfRule type="containsText" dxfId="3909" priority="4898" operator="containsText" text="DOM">
      <formula>NOT(ISERROR(SEARCH("DOM",#REF!)))</formula>
    </cfRule>
    <cfRule type="containsText" priority="4899" operator="containsText" text="DOM">
      <formula>NOT(ISERROR(SEARCH("DOM",#REF!)))</formula>
    </cfRule>
    <cfRule type="colorScale" priority="4911">
      <colorScale>
        <cfvo type="min"/>
        <cfvo type="max"/>
        <color rgb="FFFF7128"/>
        <color rgb="FFFFEF9C"/>
      </colorScale>
    </cfRule>
  </conditionalFormatting>
  <conditionalFormatting sqref="JA47">
    <cfRule type="containsText" dxfId="3908" priority="4279" operator="containsText" text="SAB">
      <formula>NOT(ISERROR(SEARCH("SAB",#REF!)))</formula>
    </cfRule>
    <cfRule type="containsText" dxfId="3907" priority="4281" operator="containsText" text="SÁB">
      <formula>NOT(ISERROR(SEARCH("SÁB",#REF!)))</formula>
    </cfRule>
    <cfRule type="containsText" dxfId="3906" priority="4282" operator="containsText" text="SAB">
      <formula>NOT(ISERROR(SEARCH("SAB",#REF!)))</formula>
    </cfRule>
    <cfRule type="colorScale" priority="4283">
      <colorScale>
        <cfvo type="min"/>
        <cfvo type="max"/>
        <color rgb="FFFF7128"/>
        <color rgb="FFFFEF9C"/>
      </colorScale>
    </cfRule>
    <cfRule type="colorScale" priority="4280">
      <colorScale>
        <cfvo type="min"/>
        <cfvo type="max"/>
        <color rgb="FFFF7128"/>
        <color rgb="FFFFEF9C"/>
      </colorScale>
    </cfRule>
    <cfRule type="containsText" dxfId="3905" priority="4276" operator="containsText" text="DOM">
      <formula>NOT(ISERROR(SEARCH("DOM",#REF!)))</formula>
    </cfRule>
    <cfRule type="containsText" priority="4277" operator="containsText" text="DOM">
      <formula>NOT(ISERROR(SEARCH("DOM",#REF!)))</formula>
    </cfRule>
    <cfRule type="containsText" dxfId="3904" priority="4278" operator="containsText" text="SÁB">
      <formula>NOT(ISERROR(SEARCH("SÁB",#REF!)))</formula>
    </cfRule>
  </conditionalFormatting>
  <conditionalFormatting sqref="JD12">
    <cfRule type="containsText" dxfId="3903" priority="4399" operator="containsText" text="SAB">
      <formula>NOT(ISERROR(SEARCH("SAB",#REF!)))</formula>
    </cfRule>
    <cfRule type="colorScale" priority="4400">
      <colorScale>
        <cfvo type="min"/>
        <cfvo type="max"/>
        <color rgb="FFFF7128"/>
        <color rgb="FFFFEF9C"/>
      </colorScale>
    </cfRule>
    <cfRule type="containsText" dxfId="3902" priority="4401" operator="containsText" text="SÁB">
      <formula>NOT(ISERROR(SEARCH("SÁB",#REF!)))</formula>
    </cfRule>
    <cfRule type="containsText" dxfId="3901" priority="4402" operator="containsText" text="SAB">
      <formula>NOT(ISERROR(SEARCH("SAB",#REF!)))</formula>
    </cfRule>
    <cfRule type="colorScale" priority="4403">
      <colorScale>
        <cfvo type="min"/>
        <cfvo type="max"/>
        <color rgb="FFFF7128"/>
        <color rgb="FFFFEF9C"/>
      </colorScale>
    </cfRule>
    <cfRule type="containsText" priority="4397" operator="containsText" text="DOM">
      <formula>NOT(ISERROR(SEARCH("DOM",#REF!)))</formula>
    </cfRule>
    <cfRule type="containsText" dxfId="3900" priority="4396" operator="containsText" text="DOM">
      <formula>NOT(ISERROR(SEARCH("DOM",#REF!)))</formula>
    </cfRule>
    <cfRule type="containsText" dxfId="3899" priority="4398" operator="containsText" text="SÁB">
      <formula>NOT(ISERROR(SEARCH("SÁB",#REF!)))</formula>
    </cfRule>
  </conditionalFormatting>
  <conditionalFormatting sqref="JD26">
    <cfRule type="colorScale" priority="4841">
      <colorScale>
        <cfvo type="min"/>
        <cfvo type="max"/>
        <color rgb="FFFF7128"/>
        <color rgb="FFFFEF9C"/>
      </colorScale>
    </cfRule>
    <cfRule type="containsText" dxfId="3898" priority="4840" operator="containsText" text="SAB">
      <formula>NOT(ISERROR(SEARCH("SAB",#REF!)))</formula>
    </cfRule>
    <cfRule type="containsText" dxfId="3897" priority="4839" operator="containsText" text="SÁB">
      <formula>NOT(ISERROR(SEARCH("SÁB",#REF!)))</formula>
    </cfRule>
    <cfRule type="colorScale" priority="4838">
      <colorScale>
        <cfvo type="min"/>
        <cfvo type="max"/>
        <color rgb="FFFF7128"/>
        <color rgb="FFFFEF9C"/>
      </colorScale>
    </cfRule>
    <cfRule type="containsText" dxfId="3896" priority="4831" operator="containsText" text="SAB">
      <formula>NOT(ISERROR(SEARCH("SAB",#REF!)))</formula>
    </cfRule>
    <cfRule type="containsText" dxfId="3895" priority="4830" operator="containsText" text="SÁB">
      <formula>NOT(ISERROR(SEARCH("SÁB",#REF!)))</formula>
    </cfRule>
    <cfRule type="containsText" priority="4829" operator="containsText" text="DOM">
      <formula>NOT(ISERROR(SEARCH("DOM",#REF!)))</formula>
    </cfRule>
    <cfRule type="containsText" dxfId="3894" priority="4828" operator="containsText" text="DOM">
      <formula>NOT(ISERROR(SEARCH("DOM",#REF!)))</formula>
    </cfRule>
  </conditionalFormatting>
  <conditionalFormatting sqref="JD28">
    <cfRule type="containsText" dxfId="3893" priority="4837" operator="containsText" text="SAB">
      <formula>NOT(ISERROR(SEARCH("SAB",#REF!)))</formula>
    </cfRule>
    <cfRule type="containsText" dxfId="3892" priority="4836" operator="containsText" text="SÁB">
      <formula>NOT(ISERROR(SEARCH("SÁB",#REF!)))</formula>
    </cfRule>
    <cfRule type="colorScale" priority="4835">
      <colorScale>
        <cfvo type="min"/>
        <cfvo type="max"/>
        <color rgb="FFFF7128"/>
        <color rgb="FFFFEF9C"/>
      </colorScale>
    </cfRule>
    <cfRule type="containsText" dxfId="3891" priority="4834" operator="containsText" text="SÁB">
      <formula>NOT(ISERROR(SEARCH("SÁB",#REF!)))</formula>
    </cfRule>
    <cfRule type="containsText" priority="4833" operator="containsText" text="DOM">
      <formula>NOT(ISERROR(SEARCH("DOM",#REF!)))</formula>
    </cfRule>
    <cfRule type="containsText" dxfId="3890" priority="4832" operator="containsText" text="DOM">
      <formula>NOT(ISERROR(SEARCH("DOM",#REF!)))</formula>
    </cfRule>
  </conditionalFormatting>
  <conditionalFormatting sqref="JD33">
    <cfRule type="containsText" dxfId="3889" priority="3540" operator="containsText" text="SÁB">
      <formula>NOT(ISERROR(SEARCH("SÁB",#REF!)))</formula>
    </cfRule>
    <cfRule type="containsText" dxfId="3888" priority="3541" operator="containsText" text="SAB">
      <formula>NOT(ISERROR(SEARCH("SAB",#REF!)))</formula>
    </cfRule>
    <cfRule type="colorScale" priority="3542">
      <colorScale>
        <cfvo type="min"/>
        <cfvo type="max"/>
        <color rgb="FFFF7128"/>
        <color rgb="FFFFEF9C"/>
      </colorScale>
    </cfRule>
    <cfRule type="containsText" dxfId="3887" priority="3543" operator="containsText" text="SÁB">
      <formula>NOT(ISERROR(SEARCH("SÁB",#REF!)))</formula>
    </cfRule>
    <cfRule type="containsText" dxfId="3886" priority="3538" operator="containsText" text="DOM">
      <formula>NOT(ISERROR(SEARCH("DOM",#REF!)))</formula>
    </cfRule>
    <cfRule type="containsText" priority="3539" operator="containsText" text="DOM">
      <formula>NOT(ISERROR(SEARCH("DOM",#REF!)))</formula>
    </cfRule>
    <cfRule type="containsText" dxfId="3885" priority="3544" operator="containsText" text="SAB">
      <formula>NOT(ISERROR(SEARCH("SAB",#REF!)))</formula>
    </cfRule>
    <cfRule type="colorScale" priority="3545">
      <colorScale>
        <cfvo type="min"/>
        <cfvo type="max"/>
        <color rgb="FFFF7128"/>
        <color rgb="FFFFEF9C"/>
      </colorScale>
    </cfRule>
  </conditionalFormatting>
  <conditionalFormatting sqref="JD40">
    <cfRule type="containsText" dxfId="3884" priority="4812" operator="containsText" text="SAB">
      <formula>NOT(ISERROR(SEARCH("SAB",#REF!)))</formula>
    </cfRule>
    <cfRule type="colorScale" priority="4813">
      <colorScale>
        <cfvo type="min"/>
        <cfvo type="max"/>
        <color rgb="FFFF7128"/>
        <color rgb="FFFFEF9C"/>
      </colorScale>
    </cfRule>
    <cfRule type="containsText" dxfId="3883" priority="4811" operator="containsText" text="SÁB">
      <formula>NOT(ISERROR(SEARCH("SÁB",#REF!)))</formula>
    </cfRule>
    <cfRule type="colorScale" priority="4810">
      <colorScale>
        <cfvo type="min"/>
        <cfvo type="max"/>
        <color rgb="FFFF7128"/>
        <color rgb="FFFFEF9C"/>
      </colorScale>
    </cfRule>
    <cfRule type="containsText" dxfId="3882" priority="4800" operator="containsText" text="DOM">
      <formula>NOT(ISERROR(SEARCH("DOM",#REF!)))</formula>
    </cfRule>
    <cfRule type="containsText" priority="4801" operator="containsText" text="DOM">
      <formula>NOT(ISERROR(SEARCH("DOM",#REF!)))</formula>
    </cfRule>
    <cfRule type="containsText" dxfId="3881" priority="4802" operator="containsText" text="SÁB">
      <formula>NOT(ISERROR(SEARCH("SÁB",#REF!)))</formula>
    </cfRule>
    <cfRule type="containsText" dxfId="3880" priority="4803" operator="containsText" text="SAB">
      <formula>NOT(ISERROR(SEARCH("SAB",#REF!)))</formula>
    </cfRule>
  </conditionalFormatting>
  <conditionalFormatting sqref="JD42">
    <cfRule type="containsText" dxfId="3879" priority="4809" operator="containsText" text="SAB">
      <formula>NOT(ISERROR(SEARCH("SAB",#REF!)))</formula>
    </cfRule>
    <cfRule type="containsText" dxfId="3878" priority="4808" operator="containsText" text="SÁB">
      <formula>NOT(ISERROR(SEARCH("SÁB",#REF!)))</formula>
    </cfRule>
    <cfRule type="containsText" dxfId="3877" priority="4804" operator="containsText" text="DOM">
      <formula>NOT(ISERROR(SEARCH("DOM",#REF!)))</formula>
    </cfRule>
    <cfRule type="containsText" priority="4805" operator="containsText" text="DOM">
      <formula>NOT(ISERROR(SEARCH("DOM",#REF!)))</formula>
    </cfRule>
    <cfRule type="containsText" dxfId="3876" priority="4806" operator="containsText" text="SÁB">
      <formula>NOT(ISERROR(SEARCH("SÁB",#REF!)))</formula>
    </cfRule>
    <cfRule type="colorScale" priority="4807">
      <colorScale>
        <cfvo type="min"/>
        <cfvo type="max"/>
        <color rgb="FFFF7128"/>
        <color rgb="FFFFEF9C"/>
      </colorScale>
    </cfRule>
  </conditionalFormatting>
  <conditionalFormatting sqref="JD47">
    <cfRule type="containsText" dxfId="3875" priority="3007" operator="containsText" text="DOM">
      <formula>NOT(ISERROR(SEARCH("DOM",#REF!)))</formula>
    </cfRule>
    <cfRule type="containsText" priority="3008" operator="containsText" text="DOM">
      <formula>NOT(ISERROR(SEARCH("DOM",#REF!)))</formula>
    </cfRule>
    <cfRule type="containsText" dxfId="3874" priority="3006" operator="containsText" text="SAB">
      <formula>NOT(ISERROR(SEARCH("SAB",#REF!)))</formula>
    </cfRule>
    <cfRule type="containsText" dxfId="3873" priority="3005" operator="containsText" text="SÁB">
      <formula>NOT(ISERROR(SEARCH("SÁB",#REF!)))</formula>
    </cfRule>
    <cfRule type="colorScale" priority="3004">
      <colorScale>
        <cfvo type="min"/>
        <cfvo type="max"/>
        <color rgb="FFFF7128"/>
        <color rgb="FFFFEF9C"/>
      </colorScale>
    </cfRule>
  </conditionalFormatting>
  <conditionalFormatting sqref="JD55">
    <cfRule type="colorScale" priority="4351">
      <colorScale>
        <cfvo type="min"/>
        <cfvo type="max"/>
        <color rgb="FFFF7128"/>
        <color rgb="FFFFEF9C"/>
      </colorScale>
    </cfRule>
    <cfRule type="containsText" dxfId="3872" priority="4352" operator="containsText" text="SÁB">
      <formula>NOT(ISERROR(SEARCH("SÁB",#REF!)))</formula>
    </cfRule>
    <cfRule type="containsText" dxfId="3871" priority="4353" operator="containsText" text="SAB">
      <formula>NOT(ISERROR(SEARCH("SAB",#REF!)))</formula>
    </cfRule>
    <cfRule type="colorScale" priority="4354">
      <colorScale>
        <cfvo type="min"/>
        <cfvo type="max"/>
        <color rgb="FFFF7128"/>
        <color rgb="FFFFEF9C"/>
      </colorScale>
    </cfRule>
    <cfRule type="containsText" dxfId="3870" priority="4341" operator="containsText" text="DOM">
      <formula>NOT(ISERROR(SEARCH("DOM",#REF!)))</formula>
    </cfRule>
    <cfRule type="containsText" priority="4342" operator="containsText" text="DOM">
      <formula>NOT(ISERROR(SEARCH("DOM",#REF!)))</formula>
    </cfRule>
    <cfRule type="containsText" dxfId="3869" priority="4343" operator="containsText" text="SÁB">
      <formula>NOT(ISERROR(SEARCH("SÁB",#REF!)))</formula>
    </cfRule>
    <cfRule type="containsText" dxfId="3868" priority="4344" operator="containsText" text="SAB">
      <formula>NOT(ISERROR(SEARCH("SAB",#REF!)))</formula>
    </cfRule>
  </conditionalFormatting>
  <conditionalFormatting sqref="JD57">
    <cfRule type="colorScale" priority="4348">
      <colorScale>
        <cfvo type="min"/>
        <cfvo type="max"/>
        <color rgb="FFFF7128"/>
        <color rgb="FFFFEF9C"/>
      </colorScale>
    </cfRule>
    <cfRule type="containsText" dxfId="3867" priority="4349" operator="containsText" text="SÁB">
      <formula>NOT(ISERROR(SEARCH("SÁB",#REF!)))</formula>
    </cfRule>
    <cfRule type="containsText" dxfId="3866" priority="4350" operator="containsText" text="SAB">
      <formula>NOT(ISERROR(SEARCH("SAB",#REF!)))</formula>
    </cfRule>
    <cfRule type="containsText" dxfId="3865" priority="4345" operator="containsText" text="DOM">
      <formula>NOT(ISERROR(SEARCH("DOM",#REF!)))</formula>
    </cfRule>
    <cfRule type="containsText" priority="4346" operator="containsText" text="DOM">
      <formula>NOT(ISERROR(SEARCH("DOM",#REF!)))</formula>
    </cfRule>
    <cfRule type="containsText" dxfId="3864" priority="4347" operator="containsText" text="SÁB">
      <formula>NOT(ISERROR(SEARCH("SÁB",#REF!)))</formula>
    </cfRule>
  </conditionalFormatting>
  <conditionalFormatting sqref="JG12">
    <cfRule type="containsText" dxfId="3863" priority="4328" operator="containsText" text="SAB">
      <formula>NOT(ISERROR(SEARCH("SAB",#REF!)))</formula>
    </cfRule>
    <cfRule type="containsText" dxfId="3862" priority="4327" operator="containsText" text="SÁB">
      <formula>NOT(ISERROR(SEARCH("SÁB",#REF!)))</formula>
    </cfRule>
    <cfRule type="containsText" priority="4326" operator="containsText" text="DOM">
      <formula>NOT(ISERROR(SEARCH("DOM",#REF!)))</formula>
    </cfRule>
    <cfRule type="containsText" dxfId="3861" priority="4325" operator="containsText" text="DOM">
      <formula>NOT(ISERROR(SEARCH("DOM",#REF!)))</formula>
    </cfRule>
    <cfRule type="colorScale" priority="4329">
      <colorScale>
        <cfvo type="min"/>
        <cfvo type="max"/>
        <color rgb="FFFF7128"/>
        <color rgb="FFFFEF9C"/>
      </colorScale>
    </cfRule>
    <cfRule type="containsText" dxfId="3860" priority="4330" operator="containsText" text="SÁB">
      <formula>NOT(ISERROR(SEARCH("SÁB",#REF!)))</formula>
    </cfRule>
    <cfRule type="colorScale" priority="4332">
      <colorScale>
        <cfvo type="min"/>
        <cfvo type="max"/>
        <color rgb="FFFF7128"/>
        <color rgb="FFFFEF9C"/>
      </colorScale>
    </cfRule>
    <cfRule type="containsText" dxfId="3859" priority="4331" operator="containsText" text="SAB">
      <formula>NOT(ISERROR(SEARCH("SAB",#REF!)))</formula>
    </cfRule>
  </conditionalFormatting>
  <conditionalFormatting sqref="JG26">
    <cfRule type="containsText" dxfId="3858" priority="4742" operator="containsText" text="SAB">
      <formula>NOT(ISERROR(SEARCH("SAB",#REF!)))</formula>
    </cfRule>
    <cfRule type="containsText" dxfId="3857" priority="4741" operator="containsText" text="SÁB">
      <formula>NOT(ISERROR(SEARCH("SÁB",#REF!)))</formula>
    </cfRule>
    <cfRule type="colorScale" priority="4740">
      <colorScale>
        <cfvo type="min"/>
        <cfvo type="max"/>
        <color rgb="FFFF7128"/>
        <color rgb="FFFFEF9C"/>
      </colorScale>
    </cfRule>
    <cfRule type="containsText" priority="4731" operator="containsText" text="DOM">
      <formula>NOT(ISERROR(SEARCH("DOM",#REF!)))</formula>
    </cfRule>
    <cfRule type="containsText" dxfId="3856" priority="4733" operator="containsText" text="SAB">
      <formula>NOT(ISERROR(SEARCH("SAB",#REF!)))</formula>
    </cfRule>
    <cfRule type="containsText" dxfId="3855" priority="4732" operator="containsText" text="SÁB">
      <formula>NOT(ISERROR(SEARCH("SÁB",#REF!)))</formula>
    </cfRule>
    <cfRule type="containsText" dxfId="3854" priority="4730" operator="containsText" text="DOM">
      <formula>NOT(ISERROR(SEARCH("DOM",#REF!)))</formula>
    </cfRule>
    <cfRule type="colorScale" priority="4743">
      <colorScale>
        <cfvo type="min"/>
        <cfvo type="max"/>
        <color rgb="FFFF7128"/>
        <color rgb="FFFFEF9C"/>
      </colorScale>
    </cfRule>
  </conditionalFormatting>
  <conditionalFormatting sqref="JG28">
    <cfRule type="containsText" dxfId="3853" priority="4739" operator="containsText" text="SAB">
      <formula>NOT(ISERROR(SEARCH("SAB",#REF!)))</formula>
    </cfRule>
    <cfRule type="containsText" dxfId="3852" priority="4738" operator="containsText" text="SÁB">
      <formula>NOT(ISERROR(SEARCH("SÁB",#REF!)))</formula>
    </cfRule>
    <cfRule type="colorScale" priority="4737">
      <colorScale>
        <cfvo type="min"/>
        <cfvo type="max"/>
        <color rgb="FFFF7128"/>
        <color rgb="FFFFEF9C"/>
      </colorScale>
    </cfRule>
    <cfRule type="containsText" dxfId="3851" priority="4736" operator="containsText" text="SÁB">
      <formula>NOT(ISERROR(SEARCH("SÁB",#REF!)))</formula>
    </cfRule>
    <cfRule type="containsText" priority="4735" operator="containsText" text="DOM">
      <formula>NOT(ISERROR(SEARCH("DOM",#REF!)))</formula>
    </cfRule>
    <cfRule type="containsText" dxfId="3850" priority="4734" operator="containsText" text="DOM">
      <formula>NOT(ISERROR(SEARCH("DOM",#REF!)))</formula>
    </cfRule>
  </conditionalFormatting>
  <conditionalFormatting sqref="JG33">
    <cfRule type="containsText" dxfId="3849" priority="4718" operator="containsText" text="SÁB">
      <formula>NOT(ISERROR(SEARCH("SÁB",#REF!)))</formula>
    </cfRule>
    <cfRule type="containsText" priority="4717" operator="containsText" text="DOM">
      <formula>NOT(ISERROR(SEARCH("DOM",#REF!)))</formula>
    </cfRule>
    <cfRule type="containsText" dxfId="3848" priority="4716" operator="containsText" text="DOM">
      <formula>NOT(ISERROR(SEARCH("DOM",#REF!)))</formula>
    </cfRule>
    <cfRule type="containsText" dxfId="3847" priority="4719" operator="containsText" text="SAB">
      <formula>NOT(ISERROR(SEARCH("SAB",#REF!)))</formula>
    </cfRule>
    <cfRule type="colorScale" priority="4726">
      <colorScale>
        <cfvo type="min"/>
        <cfvo type="max"/>
        <color rgb="FFFF7128"/>
        <color rgb="FFFFEF9C"/>
      </colorScale>
    </cfRule>
    <cfRule type="containsText" dxfId="3846" priority="4727" operator="containsText" text="SÁB">
      <formula>NOT(ISERROR(SEARCH("SÁB",#REF!)))</formula>
    </cfRule>
    <cfRule type="colorScale" priority="4729">
      <colorScale>
        <cfvo type="min"/>
        <cfvo type="max"/>
        <color rgb="FFFF7128"/>
        <color rgb="FFFFEF9C"/>
      </colorScale>
    </cfRule>
    <cfRule type="containsText" dxfId="3845" priority="4728" operator="containsText" text="SAB">
      <formula>NOT(ISERROR(SEARCH("SAB",#REF!)))</formula>
    </cfRule>
  </conditionalFormatting>
  <conditionalFormatting sqref="JG35">
    <cfRule type="containsText" dxfId="3844" priority="4720" operator="containsText" text="DOM">
      <formula>NOT(ISERROR(SEARCH("DOM",#REF!)))</formula>
    </cfRule>
    <cfRule type="containsText" dxfId="3843" priority="4722" operator="containsText" text="SÁB">
      <formula>NOT(ISERROR(SEARCH("SÁB",#REF!)))</formula>
    </cfRule>
    <cfRule type="containsText" priority="4721" operator="containsText" text="DOM">
      <formula>NOT(ISERROR(SEARCH("DOM",#REF!)))</formula>
    </cfRule>
    <cfRule type="colorScale" priority="4723">
      <colorScale>
        <cfvo type="min"/>
        <cfvo type="max"/>
        <color rgb="FFFF7128"/>
        <color rgb="FFFFEF9C"/>
      </colorScale>
    </cfRule>
    <cfRule type="containsText" dxfId="3842" priority="4724" operator="containsText" text="SÁB">
      <formula>NOT(ISERROR(SEARCH("SÁB",#REF!)))</formula>
    </cfRule>
    <cfRule type="containsText" dxfId="3841" priority="4725" operator="containsText" text="SAB">
      <formula>NOT(ISERROR(SEARCH("SAB",#REF!)))</formula>
    </cfRule>
  </conditionalFormatting>
  <conditionalFormatting sqref="JG40">
    <cfRule type="containsText" priority="4703" operator="containsText" text="DOM">
      <formula>NOT(ISERROR(SEARCH("DOM",#REF!)))</formula>
    </cfRule>
    <cfRule type="colorScale" priority="4715">
      <colorScale>
        <cfvo type="min"/>
        <cfvo type="max"/>
        <color rgb="FFFF7128"/>
        <color rgb="FFFFEF9C"/>
      </colorScale>
    </cfRule>
    <cfRule type="containsText" dxfId="3840" priority="4714" operator="containsText" text="SAB">
      <formula>NOT(ISERROR(SEARCH("SAB",#REF!)))</formula>
    </cfRule>
    <cfRule type="containsText" dxfId="3839" priority="4713" operator="containsText" text="SÁB">
      <formula>NOT(ISERROR(SEARCH("SÁB",#REF!)))</formula>
    </cfRule>
    <cfRule type="colorScale" priority="4712">
      <colorScale>
        <cfvo type="min"/>
        <cfvo type="max"/>
        <color rgb="FFFF7128"/>
        <color rgb="FFFFEF9C"/>
      </colorScale>
    </cfRule>
    <cfRule type="containsText" dxfId="3838" priority="4702" operator="containsText" text="DOM">
      <formula>NOT(ISERROR(SEARCH("DOM",#REF!)))</formula>
    </cfRule>
    <cfRule type="containsText" dxfId="3837" priority="4704" operator="containsText" text="SÁB">
      <formula>NOT(ISERROR(SEARCH("SÁB",#REF!)))</formula>
    </cfRule>
    <cfRule type="containsText" dxfId="3836" priority="4705" operator="containsText" text="SAB">
      <formula>NOT(ISERROR(SEARCH("SAB",#REF!)))</formula>
    </cfRule>
  </conditionalFormatting>
  <conditionalFormatting sqref="JG42">
    <cfRule type="containsText" dxfId="3835" priority="4708" operator="containsText" text="SÁB">
      <formula>NOT(ISERROR(SEARCH("SÁB",#REF!)))</formula>
    </cfRule>
    <cfRule type="colorScale" priority="4709">
      <colorScale>
        <cfvo type="min"/>
        <cfvo type="max"/>
        <color rgb="FFFF7128"/>
        <color rgb="FFFFEF9C"/>
      </colorScale>
    </cfRule>
    <cfRule type="containsText" dxfId="3834" priority="4710" operator="containsText" text="SÁB">
      <formula>NOT(ISERROR(SEARCH("SÁB",#REF!)))</formula>
    </cfRule>
    <cfRule type="containsText" dxfId="3833" priority="4711" operator="containsText" text="SAB">
      <formula>NOT(ISERROR(SEARCH("SAB",#REF!)))</formula>
    </cfRule>
    <cfRule type="containsText" dxfId="3832" priority="4706" operator="containsText" text="DOM">
      <formula>NOT(ISERROR(SEARCH("DOM",#REF!)))</formula>
    </cfRule>
    <cfRule type="containsText" priority="4707" operator="containsText" text="DOM">
      <formula>NOT(ISERROR(SEARCH("DOM",#REF!)))</formula>
    </cfRule>
  </conditionalFormatting>
  <conditionalFormatting sqref="JG47">
    <cfRule type="containsText" priority="3523" operator="containsText" text="DOM">
      <formula>NOT(ISERROR(SEARCH("DOM",#REF!)))</formula>
    </cfRule>
    <cfRule type="containsText" dxfId="3831" priority="3522" operator="containsText" text="DOM">
      <formula>NOT(ISERROR(SEARCH("DOM",#REF!)))</formula>
    </cfRule>
    <cfRule type="containsText" dxfId="3830" priority="3521" operator="containsText" text="SAB">
      <formula>NOT(ISERROR(SEARCH("SAB",#REF!)))</formula>
    </cfRule>
    <cfRule type="containsText" dxfId="3829" priority="3520" operator="containsText" text="SÁB">
      <formula>NOT(ISERROR(SEARCH("SÁB",#REF!)))</formula>
    </cfRule>
    <cfRule type="colorScale" priority="3519">
      <colorScale>
        <cfvo type="min"/>
        <cfvo type="max"/>
        <color rgb="FFFF7128"/>
        <color rgb="FFFFEF9C"/>
      </colorScale>
    </cfRule>
  </conditionalFormatting>
  <conditionalFormatting sqref="JG55">
    <cfRule type="containsText" dxfId="3828" priority="4311" operator="containsText" text="DOM">
      <formula>NOT(ISERROR(SEARCH("DOM",#REF!)))</formula>
    </cfRule>
    <cfRule type="colorScale" priority="4321">
      <colorScale>
        <cfvo type="min"/>
        <cfvo type="max"/>
        <color rgb="FFFF7128"/>
        <color rgb="FFFFEF9C"/>
      </colorScale>
    </cfRule>
    <cfRule type="containsText" priority="4312" operator="containsText" text="DOM">
      <formula>NOT(ISERROR(SEARCH("DOM",#REF!)))</formula>
    </cfRule>
    <cfRule type="containsText" dxfId="3827" priority="4314" operator="containsText" text="SAB">
      <formula>NOT(ISERROR(SEARCH("SAB",#REF!)))</formula>
    </cfRule>
    <cfRule type="containsText" dxfId="3826" priority="4313" operator="containsText" text="SÁB">
      <formula>NOT(ISERROR(SEARCH("SÁB",#REF!)))</formula>
    </cfRule>
    <cfRule type="colorScale" priority="4324">
      <colorScale>
        <cfvo type="min"/>
        <cfvo type="max"/>
        <color rgb="FFFF7128"/>
        <color rgb="FFFFEF9C"/>
      </colorScale>
    </cfRule>
    <cfRule type="containsText" dxfId="3825" priority="4323" operator="containsText" text="SAB">
      <formula>NOT(ISERROR(SEARCH("SAB",#REF!)))</formula>
    </cfRule>
    <cfRule type="containsText" dxfId="3824" priority="4322" operator="containsText" text="SÁB">
      <formula>NOT(ISERROR(SEARCH("SÁB",#REF!)))</formula>
    </cfRule>
  </conditionalFormatting>
  <conditionalFormatting sqref="JG57">
    <cfRule type="containsText" dxfId="3823" priority="4320" operator="containsText" text="SAB">
      <formula>NOT(ISERROR(SEARCH("SAB",#REF!)))</formula>
    </cfRule>
    <cfRule type="containsText" dxfId="3822" priority="4319" operator="containsText" text="SÁB">
      <formula>NOT(ISERROR(SEARCH("SÁB",#REF!)))</formula>
    </cfRule>
    <cfRule type="colorScale" priority="4318">
      <colorScale>
        <cfvo type="min"/>
        <cfvo type="max"/>
        <color rgb="FFFF7128"/>
        <color rgb="FFFFEF9C"/>
      </colorScale>
    </cfRule>
    <cfRule type="containsText" priority="4316" operator="containsText" text="DOM">
      <formula>NOT(ISERROR(SEARCH("DOM",#REF!)))</formula>
    </cfRule>
    <cfRule type="containsText" dxfId="3821" priority="4317" operator="containsText" text="SÁB">
      <formula>NOT(ISERROR(SEARCH("SÁB",#REF!)))</formula>
    </cfRule>
    <cfRule type="containsText" dxfId="3820" priority="4315" operator="containsText" text="DOM">
      <formula>NOT(ISERROR(SEARCH("DOM",#REF!)))</formula>
    </cfRule>
  </conditionalFormatting>
  <conditionalFormatting sqref="JJ12">
    <cfRule type="containsText" dxfId="3819" priority="4638" operator="containsText" text="DOM">
      <formula>NOT(ISERROR(SEARCH("DOM",#REF!)))</formula>
    </cfRule>
    <cfRule type="colorScale" priority="4642">
      <colorScale>
        <cfvo type="min"/>
        <cfvo type="max"/>
        <color rgb="FFFF7128"/>
        <color rgb="FFFFEF9C"/>
      </colorScale>
    </cfRule>
    <cfRule type="colorScale" priority="4645">
      <colorScale>
        <cfvo type="min"/>
        <cfvo type="max"/>
        <color rgb="FFFF7128"/>
        <color rgb="FFFFEF9C"/>
      </colorScale>
    </cfRule>
    <cfRule type="containsText" dxfId="3818" priority="4644" operator="containsText" text="SAB">
      <formula>NOT(ISERROR(SEARCH("SAB",#REF!)))</formula>
    </cfRule>
    <cfRule type="containsText" dxfId="3817" priority="4643" operator="containsText" text="SÁB">
      <formula>NOT(ISERROR(SEARCH("SÁB",#REF!)))</formula>
    </cfRule>
    <cfRule type="containsText" dxfId="3816" priority="4641" operator="containsText" text="SAB">
      <formula>NOT(ISERROR(SEARCH("SAB",#REF!)))</formula>
    </cfRule>
    <cfRule type="containsText" dxfId="3815" priority="4640" operator="containsText" text="SÁB">
      <formula>NOT(ISERROR(SEARCH("SÁB",#REF!)))</formula>
    </cfRule>
    <cfRule type="containsText" priority="4639" operator="containsText" text="DOM">
      <formula>NOT(ISERROR(SEARCH("DOM",#REF!)))</formula>
    </cfRule>
  </conditionalFormatting>
  <conditionalFormatting sqref="JJ19">
    <cfRule type="containsText" dxfId="3814" priority="4635" operator="containsText" text="SÁB">
      <formula>NOT(ISERROR(SEARCH("SÁB",#REF!)))</formula>
    </cfRule>
    <cfRule type="colorScale" priority="4634">
      <colorScale>
        <cfvo type="min"/>
        <cfvo type="max"/>
        <color rgb="FFFF7128"/>
        <color rgb="FFFFEF9C"/>
      </colorScale>
    </cfRule>
    <cfRule type="containsText" dxfId="3813" priority="4633" operator="containsText" text="SAB">
      <formula>NOT(ISERROR(SEARCH("SAB",#REF!)))</formula>
    </cfRule>
    <cfRule type="containsText" dxfId="3812" priority="4636" operator="containsText" text="SAB">
      <formula>NOT(ISERROR(SEARCH("SAB",#REF!)))</formula>
    </cfRule>
    <cfRule type="containsText" priority="4631" operator="containsText" text="DOM">
      <formula>NOT(ISERROR(SEARCH("DOM",#REF!)))</formula>
    </cfRule>
    <cfRule type="containsText" dxfId="3811" priority="4632" operator="containsText" text="SÁB">
      <formula>NOT(ISERROR(SEARCH("SÁB",#REF!)))</formula>
    </cfRule>
    <cfRule type="containsText" dxfId="3810" priority="4630" operator="containsText" text="DOM">
      <formula>NOT(ISERROR(SEARCH("DOM",#REF!)))</formula>
    </cfRule>
    <cfRule type="colorScale" priority="4637">
      <colorScale>
        <cfvo type="min"/>
        <cfvo type="max"/>
        <color rgb="FFFF7128"/>
        <color rgb="FFFFEF9C"/>
      </colorScale>
    </cfRule>
  </conditionalFormatting>
  <conditionalFormatting sqref="JJ26">
    <cfRule type="containsText" dxfId="3809" priority="4622" operator="containsText" text="DOM">
      <formula>NOT(ISERROR(SEARCH("DOM",#REF!)))</formula>
    </cfRule>
    <cfRule type="colorScale" priority="4629">
      <colorScale>
        <cfvo type="min"/>
        <cfvo type="max"/>
        <color rgb="FFFF7128"/>
        <color rgb="FFFFEF9C"/>
      </colorScale>
    </cfRule>
    <cfRule type="containsText" dxfId="3808" priority="4628" operator="containsText" text="SAB">
      <formula>NOT(ISERROR(SEARCH("SAB",#REF!)))</formula>
    </cfRule>
    <cfRule type="colorScale" priority="4626">
      <colorScale>
        <cfvo type="min"/>
        <cfvo type="max"/>
        <color rgb="FFFF7128"/>
        <color rgb="FFFFEF9C"/>
      </colorScale>
    </cfRule>
    <cfRule type="containsText" dxfId="3807" priority="4625" operator="containsText" text="SAB">
      <formula>NOT(ISERROR(SEARCH("SAB",#REF!)))</formula>
    </cfRule>
    <cfRule type="containsText" dxfId="3806" priority="4624" operator="containsText" text="SÁB">
      <formula>NOT(ISERROR(SEARCH("SÁB",#REF!)))</formula>
    </cfRule>
    <cfRule type="containsText" dxfId="3805" priority="4627" operator="containsText" text="SÁB">
      <formula>NOT(ISERROR(SEARCH("SÁB",#REF!)))</formula>
    </cfRule>
    <cfRule type="containsText" priority="4623" operator="containsText" text="DOM">
      <formula>NOT(ISERROR(SEARCH("DOM",#REF!)))</formula>
    </cfRule>
  </conditionalFormatting>
  <conditionalFormatting sqref="JJ33">
    <cfRule type="containsText" dxfId="3804" priority="4614" operator="containsText" text="DOM">
      <formula>NOT(ISERROR(SEARCH("DOM",#REF!)))</formula>
    </cfRule>
    <cfRule type="containsText" priority="4615" operator="containsText" text="DOM">
      <formula>NOT(ISERROR(SEARCH("DOM",#REF!)))</formula>
    </cfRule>
    <cfRule type="containsText" dxfId="3803" priority="4616" operator="containsText" text="SÁB">
      <formula>NOT(ISERROR(SEARCH("SÁB",#REF!)))</formula>
    </cfRule>
    <cfRule type="containsText" dxfId="3802" priority="4617" operator="containsText" text="SAB">
      <formula>NOT(ISERROR(SEARCH("SAB",#REF!)))</formula>
    </cfRule>
    <cfRule type="containsText" dxfId="3801" priority="4619" operator="containsText" text="SÁB">
      <formula>NOT(ISERROR(SEARCH("SÁB",#REF!)))</formula>
    </cfRule>
    <cfRule type="containsText" dxfId="3800" priority="4620" operator="containsText" text="SAB">
      <formula>NOT(ISERROR(SEARCH("SAB",#REF!)))</formula>
    </cfRule>
    <cfRule type="colorScale" priority="4621">
      <colorScale>
        <cfvo type="min"/>
        <cfvo type="max"/>
        <color rgb="FFFF7128"/>
        <color rgb="FFFFEF9C"/>
      </colorScale>
    </cfRule>
    <cfRule type="colorScale" priority="4618">
      <colorScale>
        <cfvo type="min"/>
        <cfvo type="max"/>
        <color rgb="FFFF7128"/>
        <color rgb="FFFFEF9C"/>
      </colorScale>
    </cfRule>
  </conditionalFormatting>
  <conditionalFormatting sqref="JJ40">
    <cfRule type="containsText" dxfId="3799" priority="4606" operator="containsText" text="DOM">
      <formula>NOT(ISERROR(SEARCH("DOM",#REF!)))</formula>
    </cfRule>
    <cfRule type="colorScale" priority="4613">
      <colorScale>
        <cfvo type="min"/>
        <cfvo type="max"/>
        <color rgb="FFFF7128"/>
        <color rgb="FFFFEF9C"/>
      </colorScale>
    </cfRule>
    <cfRule type="containsText" dxfId="3798" priority="4612" operator="containsText" text="SAB">
      <formula>NOT(ISERROR(SEARCH("SAB",#REF!)))</formula>
    </cfRule>
    <cfRule type="containsText" dxfId="3797" priority="4611" operator="containsText" text="SÁB">
      <formula>NOT(ISERROR(SEARCH("SÁB",#REF!)))</formula>
    </cfRule>
    <cfRule type="colorScale" priority="4610">
      <colorScale>
        <cfvo type="min"/>
        <cfvo type="max"/>
        <color rgb="FFFF7128"/>
        <color rgb="FFFFEF9C"/>
      </colorScale>
    </cfRule>
    <cfRule type="containsText" dxfId="3796" priority="4609" operator="containsText" text="SAB">
      <formula>NOT(ISERROR(SEARCH("SAB",#REF!)))</formula>
    </cfRule>
    <cfRule type="containsText" dxfId="3795" priority="4608" operator="containsText" text="SÁB">
      <formula>NOT(ISERROR(SEARCH("SÁB",#REF!)))</formula>
    </cfRule>
    <cfRule type="containsText" priority="4607" operator="containsText" text="DOM">
      <formula>NOT(ISERROR(SEARCH("DOM",#REF!)))</formula>
    </cfRule>
  </conditionalFormatting>
  <conditionalFormatting sqref="JJ47">
    <cfRule type="containsText" dxfId="3794" priority="4603" operator="containsText" text="SÁB">
      <formula>NOT(ISERROR(SEARCH("SÁB",#REF!)))</formula>
    </cfRule>
    <cfRule type="containsText" dxfId="3793" priority="4601" operator="containsText" text="SAB">
      <formula>NOT(ISERROR(SEARCH("SAB",#REF!)))</formula>
    </cfRule>
    <cfRule type="colorScale" priority="4602">
      <colorScale>
        <cfvo type="min"/>
        <cfvo type="max"/>
        <color rgb="FFFF7128"/>
        <color rgb="FFFFEF9C"/>
      </colorScale>
    </cfRule>
    <cfRule type="containsText" dxfId="3792" priority="4604" operator="containsText" text="SAB">
      <formula>NOT(ISERROR(SEARCH("SAB",#REF!)))</formula>
    </cfRule>
    <cfRule type="colorScale" priority="4605">
      <colorScale>
        <cfvo type="min"/>
        <cfvo type="max"/>
        <color rgb="FFFF7128"/>
        <color rgb="FFFFEF9C"/>
      </colorScale>
    </cfRule>
    <cfRule type="containsText" dxfId="3791" priority="4598" operator="containsText" text="DOM">
      <formula>NOT(ISERROR(SEARCH("DOM",#REF!)))</formula>
    </cfRule>
    <cfRule type="containsText" priority="4599" operator="containsText" text="DOM">
      <formula>NOT(ISERROR(SEARCH("DOM",#REF!)))</formula>
    </cfRule>
    <cfRule type="containsText" dxfId="3790" priority="4600" operator="containsText" text="SÁB">
      <formula>NOT(ISERROR(SEARCH("SÁB",#REF!)))</formula>
    </cfRule>
  </conditionalFormatting>
  <conditionalFormatting sqref="JM26">
    <cfRule type="containsText" dxfId="3789" priority="4584" operator="containsText" text="DOM">
      <formula>NOT(ISERROR(SEARCH("DOM",#REF!)))</formula>
    </cfRule>
    <cfRule type="containsText" dxfId="3788" priority="4596" operator="containsText" text="SAB">
      <formula>NOT(ISERROR(SEARCH("SAB",#REF!)))</formula>
    </cfRule>
    <cfRule type="colorScale" priority="4594">
      <colorScale>
        <cfvo type="min"/>
        <cfvo type="max"/>
        <color rgb="FFFF7128"/>
        <color rgb="FFFFEF9C"/>
      </colorScale>
    </cfRule>
    <cfRule type="colorScale" priority="4597">
      <colorScale>
        <cfvo type="min"/>
        <cfvo type="max"/>
        <color rgb="FFFF7128"/>
        <color rgb="FFFFEF9C"/>
      </colorScale>
    </cfRule>
    <cfRule type="containsText" dxfId="3787" priority="4595" operator="containsText" text="SÁB">
      <formula>NOT(ISERROR(SEARCH("SÁB",#REF!)))</formula>
    </cfRule>
    <cfRule type="containsText" dxfId="3786" priority="4587" operator="containsText" text="SAB">
      <formula>NOT(ISERROR(SEARCH("SAB",#REF!)))</formula>
    </cfRule>
    <cfRule type="containsText" dxfId="3785" priority="4586" operator="containsText" text="SÁB">
      <formula>NOT(ISERROR(SEARCH("SÁB",#REF!)))</formula>
    </cfRule>
    <cfRule type="containsText" priority="4585" operator="containsText" text="DOM">
      <formula>NOT(ISERROR(SEARCH("DOM",#REF!)))</formula>
    </cfRule>
  </conditionalFormatting>
  <conditionalFormatting sqref="JM28">
    <cfRule type="containsText" dxfId="3784" priority="4592" operator="containsText" text="SÁB">
      <formula>NOT(ISERROR(SEARCH("SÁB",#REF!)))</formula>
    </cfRule>
    <cfRule type="colorScale" priority="4591">
      <colorScale>
        <cfvo type="min"/>
        <cfvo type="max"/>
        <color rgb="FFFF7128"/>
        <color rgb="FFFFEF9C"/>
      </colorScale>
    </cfRule>
    <cfRule type="containsText" dxfId="3783" priority="4590" operator="containsText" text="SÁB">
      <formula>NOT(ISERROR(SEARCH("SÁB",#REF!)))</formula>
    </cfRule>
    <cfRule type="containsText" priority="4589" operator="containsText" text="DOM">
      <formula>NOT(ISERROR(SEARCH("DOM",#REF!)))</formula>
    </cfRule>
    <cfRule type="containsText" dxfId="3782" priority="4588" operator="containsText" text="DOM">
      <formula>NOT(ISERROR(SEARCH("DOM",#REF!)))</formula>
    </cfRule>
    <cfRule type="containsText" dxfId="3781" priority="4593" operator="containsText" text="SAB">
      <formula>NOT(ISERROR(SEARCH("SAB",#REF!)))</formula>
    </cfRule>
  </conditionalFormatting>
  <conditionalFormatting sqref="JM33">
    <cfRule type="containsText" dxfId="3780" priority="4582" operator="containsText" text="SAB">
      <formula>NOT(ISERROR(SEARCH("SAB",#REF!)))</formula>
    </cfRule>
    <cfRule type="containsText" dxfId="3779" priority="4581" operator="containsText" text="SÁB">
      <formula>NOT(ISERROR(SEARCH("SÁB",#REF!)))</formula>
    </cfRule>
    <cfRule type="colorScale" priority="4580">
      <colorScale>
        <cfvo type="min"/>
        <cfvo type="max"/>
        <color rgb="FFFF7128"/>
        <color rgb="FFFFEF9C"/>
      </colorScale>
    </cfRule>
    <cfRule type="containsText" dxfId="3778" priority="4573" operator="containsText" text="SAB">
      <formula>NOT(ISERROR(SEARCH("SAB",#REF!)))</formula>
    </cfRule>
    <cfRule type="containsText" dxfId="3777" priority="4572" operator="containsText" text="SÁB">
      <formula>NOT(ISERROR(SEARCH("SÁB",#REF!)))</formula>
    </cfRule>
    <cfRule type="containsText" dxfId="3776" priority="4570" operator="containsText" text="DOM">
      <formula>NOT(ISERROR(SEARCH("DOM",#REF!)))</formula>
    </cfRule>
    <cfRule type="containsText" priority="4571" operator="containsText" text="DOM">
      <formula>NOT(ISERROR(SEARCH("DOM",#REF!)))</formula>
    </cfRule>
    <cfRule type="colorScale" priority="4583">
      <colorScale>
        <cfvo type="min"/>
        <cfvo type="max"/>
        <color rgb="FFFF7128"/>
        <color rgb="FFFFEF9C"/>
      </colorScale>
    </cfRule>
  </conditionalFormatting>
  <conditionalFormatting sqref="JM40">
    <cfRule type="colorScale" priority="4569">
      <colorScale>
        <cfvo type="min"/>
        <cfvo type="max"/>
        <color rgb="FFFF7128"/>
        <color rgb="FFFFEF9C"/>
      </colorScale>
    </cfRule>
    <cfRule type="containsText" dxfId="3775" priority="4568" operator="containsText" text="SAB">
      <formula>NOT(ISERROR(SEARCH("SAB",#REF!)))</formula>
    </cfRule>
    <cfRule type="containsText" dxfId="3774" priority="4567" operator="containsText" text="SÁB">
      <formula>NOT(ISERROR(SEARCH("SÁB",#REF!)))</formula>
    </cfRule>
    <cfRule type="containsText" dxfId="3773" priority="4556" operator="containsText" text="DOM">
      <formula>NOT(ISERROR(SEARCH("DOM",#REF!)))</formula>
    </cfRule>
    <cfRule type="colorScale" priority="4566">
      <colorScale>
        <cfvo type="min"/>
        <cfvo type="max"/>
        <color rgb="FFFF7128"/>
        <color rgb="FFFFEF9C"/>
      </colorScale>
    </cfRule>
    <cfRule type="containsText" dxfId="3772" priority="4559" operator="containsText" text="SAB">
      <formula>NOT(ISERROR(SEARCH("SAB",#REF!)))</formula>
    </cfRule>
    <cfRule type="containsText" dxfId="3771" priority="4558" operator="containsText" text="SÁB">
      <formula>NOT(ISERROR(SEARCH("SÁB",#REF!)))</formula>
    </cfRule>
    <cfRule type="containsText" priority="4557" operator="containsText" text="DOM">
      <formula>NOT(ISERROR(SEARCH("DOM",#REF!)))</formula>
    </cfRule>
  </conditionalFormatting>
  <conditionalFormatting sqref="JM42">
    <cfRule type="containsText" dxfId="3770" priority="4560" operator="containsText" text="DOM">
      <formula>NOT(ISERROR(SEARCH("DOM",#REF!)))</formula>
    </cfRule>
    <cfRule type="containsText" priority="4561" operator="containsText" text="DOM">
      <formula>NOT(ISERROR(SEARCH("DOM",#REF!)))</formula>
    </cfRule>
    <cfRule type="containsText" dxfId="3769" priority="4562" operator="containsText" text="SÁB">
      <formula>NOT(ISERROR(SEARCH("SÁB",#REF!)))</formula>
    </cfRule>
    <cfRule type="colorScale" priority="4563">
      <colorScale>
        <cfvo type="min"/>
        <cfvo type="max"/>
        <color rgb="FFFF7128"/>
        <color rgb="FFFFEF9C"/>
      </colorScale>
    </cfRule>
    <cfRule type="containsText" dxfId="3768" priority="4565" operator="containsText" text="SAB">
      <formula>NOT(ISERROR(SEARCH("SAB",#REF!)))</formula>
    </cfRule>
    <cfRule type="containsText" dxfId="3767" priority="4564" operator="containsText" text="SÁB">
      <formula>NOT(ISERROR(SEARCH("SÁB",#REF!)))</formula>
    </cfRule>
  </conditionalFormatting>
  <conditionalFormatting sqref="JM47">
    <cfRule type="containsText" dxfId="3766" priority="4552" operator="containsText" text="SAB">
      <formula>NOT(ISERROR(SEARCH("SAB",#REF!)))</formula>
    </cfRule>
    <cfRule type="colorScale" priority="4551">
      <colorScale>
        <cfvo type="min"/>
        <cfvo type="max"/>
        <color rgb="FFFF7128"/>
        <color rgb="FFFFEF9C"/>
      </colorScale>
    </cfRule>
    <cfRule type="containsText" dxfId="3765" priority="4544" operator="containsText" text="SÁB">
      <formula>NOT(ISERROR(SEARCH("SÁB",#REF!)))</formula>
    </cfRule>
    <cfRule type="containsText" priority="4543" operator="containsText" text="DOM">
      <formula>NOT(ISERROR(SEARCH("DOM",#REF!)))</formula>
    </cfRule>
    <cfRule type="containsText" dxfId="3764" priority="4542" operator="containsText" text="DOM">
      <formula>NOT(ISERROR(SEARCH("DOM",#REF!)))</formula>
    </cfRule>
  </conditionalFormatting>
  <conditionalFormatting sqref="JP26">
    <cfRule type="containsText" dxfId="3763" priority="4540" operator="containsText" text="SAB">
      <formula>NOT(ISERROR(SEARCH("SAB",#REF!)))</formula>
    </cfRule>
    <cfRule type="containsText" dxfId="3762" priority="4528" operator="containsText" text="DOM">
      <formula>NOT(ISERROR(SEARCH("DOM",#REF!)))</formula>
    </cfRule>
    <cfRule type="containsText" priority="4529" operator="containsText" text="DOM">
      <formula>NOT(ISERROR(SEARCH("DOM",#REF!)))</formula>
    </cfRule>
    <cfRule type="containsText" dxfId="3761" priority="4530" operator="containsText" text="SÁB">
      <formula>NOT(ISERROR(SEARCH("SÁB",#REF!)))</formula>
    </cfRule>
    <cfRule type="containsText" dxfId="3760" priority="4531" operator="containsText" text="SAB">
      <formula>NOT(ISERROR(SEARCH("SAB",#REF!)))</formula>
    </cfRule>
    <cfRule type="colorScale" priority="4541">
      <colorScale>
        <cfvo type="min"/>
        <cfvo type="max"/>
        <color rgb="FFFF7128"/>
        <color rgb="FFFFEF9C"/>
      </colorScale>
    </cfRule>
    <cfRule type="colorScale" priority="4538">
      <colorScale>
        <cfvo type="min"/>
        <cfvo type="max"/>
        <color rgb="FFFF7128"/>
        <color rgb="FFFFEF9C"/>
      </colorScale>
    </cfRule>
    <cfRule type="containsText" dxfId="3759" priority="4539" operator="containsText" text="SÁB">
      <formula>NOT(ISERROR(SEARCH("SÁB",#REF!)))</formula>
    </cfRule>
  </conditionalFormatting>
  <conditionalFormatting sqref="JP28">
    <cfRule type="containsText" dxfId="3758" priority="4537" operator="containsText" text="SAB">
      <formula>NOT(ISERROR(SEARCH("SAB",#REF!)))</formula>
    </cfRule>
    <cfRule type="containsText" dxfId="3757" priority="4532" operator="containsText" text="DOM">
      <formula>NOT(ISERROR(SEARCH("DOM",#REF!)))</formula>
    </cfRule>
    <cfRule type="containsText" priority="4533" operator="containsText" text="DOM">
      <formula>NOT(ISERROR(SEARCH("DOM",#REF!)))</formula>
    </cfRule>
    <cfRule type="containsText" dxfId="3756" priority="4534" operator="containsText" text="SÁB">
      <formula>NOT(ISERROR(SEARCH("SÁB",#REF!)))</formula>
    </cfRule>
    <cfRule type="colorScale" priority="4535">
      <colorScale>
        <cfvo type="min"/>
        <cfvo type="max"/>
        <color rgb="FFFF7128"/>
        <color rgb="FFFFEF9C"/>
      </colorScale>
    </cfRule>
    <cfRule type="containsText" dxfId="3755" priority="4536" operator="containsText" text="SÁB">
      <formula>NOT(ISERROR(SEARCH("SÁB",#REF!)))</formula>
    </cfRule>
  </conditionalFormatting>
  <conditionalFormatting sqref="JP33">
    <cfRule type="colorScale" priority="4527">
      <colorScale>
        <cfvo type="min"/>
        <cfvo type="max"/>
        <color rgb="FFFF7128"/>
        <color rgb="FFFFEF9C"/>
      </colorScale>
    </cfRule>
    <cfRule type="containsText" dxfId="3754" priority="4517" operator="containsText" text="SAB">
      <formula>NOT(ISERROR(SEARCH("SAB",#REF!)))</formula>
    </cfRule>
    <cfRule type="colorScale" priority="4524">
      <colorScale>
        <cfvo type="min"/>
        <cfvo type="max"/>
        <color rgb="FFFF7128"/>
        <color rgb="FFFFEF9C"/>
      </colorScale>
    </cfRule>
    <cfRule type="containsText" dxfId="3753" priority="4525" operator="containsText" text="SÁB">
      <formula>NOT(ISERROR(SEARCH("SÁB",#REF!)))</formula>
    </cfRule>
    <cfRule type="containsText" dxfId="3752" priority="4526" operator="containsText" text="SAB">
      <formula>NOT(ISERROR(SEARCH("SAB",#REF!)))</formula>
    </cfRule>
    <cfRule type="containsText" dxfId="3751" priority="4516" operator="containsText" text="SÁB">
      <formula>NOT(ISERROR(SEARCH("SÁB",#REF!)))</formula>
    </cfRule>
    <cfRule type="containsText" dxfId="3750" priority="4514" operator="containsText" text="DOM">
      <formula>NOT(ISERROR(SEARCH("DOM",#REF!)))</formula>
    </cfRule>
    <cfRule type="containsText" priority="4515" operator="containsText" text="DOM">
      <formula>NOT(ISERROR(SEARCH("DOM",#REF!)))</formula>
    </cfRule>
  </conditionalFormatting>
  <conditionalFormatting sqref="JP35">
    <cfRule type="colorScale" priority="4521">
      <colorScale>
        <cfvo type="min"/>
        <cfvo type="max"/>
        <color rgb="FFFF7128"/>
        <color rgb="FFFFEF9C"/>
      </colorScale>
    </cfRule>
    <cfRule type="containsText" dxfId="3749" priority="4520" operator="containsText" text="SÁB">
      <formula>NOT(ISERROR(SEARCH("SÁB",#REF!)))</formula>
    </cfRule>
    <cfRule type="containsText" dxfId="3748" priority="4518" operator="containsText" text="DOM">
      <formula>NOT(ISERROR(SEARCH("DOM",#REF!)))</formula>
    </cfRule>
    <cfRule type="containsText" priority="4519" operator="containsText" text="DOM">
      <formula>NOT(ISERROR(SEARCH("DOM",#REF!)))</formula>
    </cfRule>
    <cfRule type="containsText" dxfId="3747" priority="4522" operator="containsText" text="SÁB">
      <formula>NOT(ISERROR(SEARCH("SÁB",#REF!)))</formula>
    </cfRule>
    <cfRule type="containsText" dxfId="3746" priority="4523" operator="containsText" text="SAB">
      <formula>NOT(ISERROR(SEARCH("SAB",#REF!)))</formula>
    </cfRule>
  </conditionalFormatting>
  <conditionalFormatting sqref="JP47">
    <cfRule type="colorScale" priority="4509">
      <colorScale>
        <cfvo type="min"/>
        <cfvo type="max"/>
        <color rgb="FFFF7128"/>
        <color rgb="FFFFEF9C"/>
      </colorScale>
    </cfRule>
    <cfRule type="containsText" dxfId="3745" priority="4510" operator="containsText" text="SAB">
      <formula>NOT(ISERROR(SEARCH("SAB",#REF!)))</formula>
    </cfRule>
  </conditionalFormatting>
  <conditionalFormatting sqref="JP47:JP48">
    <cfRule type="containsText" priority="4501" operator="containsText" text="DOM">
      <formula>NOT(ISERROR(SEARCH("DOM",#REF!)))</formula>
    </cfRule>
    <cfRule type="containsText" dxfId="3744" priority="4500" operator="containsText" text="DOM">
      <formula>NOT(ISERROR(SEARCH("DOM",#REF!)))</formula>
    </cfRule>
    <cfRule type="containsText" dxfId="3743" priority="4502" operator="containsText" text="SÁB">
      <formula>NOT(ISERROR(SEARCH("SÁB",#REF!)))</formula>
    </cfRule>
  </conditionalFormatting>
  <conditionalFormatting sqref="JP48">
    <cfRule type="colorScale" priority="4511">
      <colorScale>
        <cfvo type="min"/>
        <cfvo type="max"/>
        <color rgb="FFFF7128"/>
        <color rgb="FFFFEF9C"/>
      </colorScale>
    </cfRule>
    <cfRule type="containsText" dxfId="3742" priority="4512" operator="containsText" text="SÁB">
      <formula>NOT(ISERROR(SEARCH("SÁB",#REF!)))</formula>
    </cfRule>
    <cfRule type="containsText" dxfId="3741" priority="4513" operator="containsText" text="SAB">
      <formula>NOT(ISERROR(SEARCH("SAB",#REF!)))</formula>
    </cfRule>
  </conditionalFormatting>
  <conditionalFormatting sqref="JP50">
    <cfRule type="containsText" dxfId="3740" priority="4505" operator="containsText" text="SÁB">
      <formula>NOT(ISERROR(SEARCH("SÁB",#REF!)))</formula>
    </cfRule>
    <cfRule type="colorScale" priority="4506">
      <colorScale>
        <cfvo type="min"/>
        <cfvo type="max"/>
        <color rgb="FFFF7128"/>
        <color rgb="FFFFEF9C"/>
      </colorScale>
    </cfRule>
    <cfRule type="containsText" dxfId="3739" priority="4507" operator="containsText" text="SÁB">
      <formula>NOT(ISERROR(SEARCH("SÁB",#REF!)))</formula>
    </cfRule>
    <cfRule type="containsText" dxfId="3738" priority="4508" operator="containsText" text="SAB">
      <formula>NOT(ISERROR(SEARCH("SAB",#REF!)))</formula>
    </cfRule>
    <cfRule type="containsText" dxfId="3737" priority="4503" operator="containsText" text="DOM">
      <formula>NOT(ISERROR(SEARCH("DOM",#REF!)))</formula>
    </cfRule>
    <cfRule type="containsText" priority="4504" operator="containsText" text="DOM">
      <formula>NOT(ISERROR(SEARCH("DOM",#REF!)))</formula>
    </cfRule>
  </conditionalFormatting>
  <conditionalFormatting sqref="JS12">
    <cfRule type="colorScale" priority="4230">
      <colorScale>
        <cfvo type="min"/>
        <cfvo type="max"/>
        <color rgb="FFFF7128"/>
        <color rgb="FFFFEF9C"/>
      </colorScale>
    </cfRule>
    <cfRule type="containsText" dxfId="3736" priority="4222" operator="containsText" text="SÁB">
      <formula>NOT(ISERROR(SEARCH("SÁB",#REF!)))</formula>
    </cfRule>
    <cfRule type="containsText" dxfId="3735" priority="4220" operator="containsText" text="DOM">
      <formula>NOT(ISERROR(SEARCH("DOM",#REF!)))</formula>
    </cfRule>
    <cfRule type="containsText" dxfId="3734" priority="4232" operator="containsText" text="SAB">
      <formula>NOT(ISERROR(SEARCH("SAB",#REF!)))</formula>
    </cfRule>
    <cfRule type="containsText" dxfId="3733" priority="4231" operator="containsText" text="SÁB">
      <formula>NOT(ISERROR(SEARCH("SÁB",#REF!)))</formula>
    </cfRule>
    <cfRule type="colorScale" priority="4233">
      <colorScale>
        <cfvo type="min"/>
        <cfvo type="max"/>
        <color rgb="FFFF7128"/>
        <color rgb="FFFFEF9C"/>
      </colorScale>
    </cfRule>
    <cfRule type="containsText" priority="4221" operator="containsText" text="DOM">
      <formula>NOT(ISERROR(SEARCH("DOM",#REF!)))</formula>
    </cfRule>
    <cfRule type="containsText" dxfId="3732" priority="4223" operator="containsText" text="SAB">
      <formula>NOT(ISERROR(SEARCH("SAB",#REF!)))</formula>
    </cfRule>
  </conditionalFormatting>
  <conditionalFormatting sqref="JS14">
    <cfRule type="containsText" dxfId="3731" priority="4224" operator="containsText" text="DOM">
      <formula>NOT(ISERROR(SEARCH("DOM",#REF!)))</formula>
    </cfRule>
    <cfRule type="containsText" dxfId="3730" priority="4228" operator="containsText" text="SÁB">
      <formula>NOT(ISERROR(SEARCH("SÁB",#REF!)))</formula>
    </cfRule>
    <cfRule type="containsText" dxfId="3729" priority="4229" operator="containsText" text="SAB">
      <formula>NOT(ISERROR(SEARCH("SAB",#REF!)))</formula>
    </cfRule>
    <cfRule type="containsText" priority="4225" operator="containsText" text="DOM">
      <formula>NOT(ISERROR(SEARCH("DOM",#REF!)))</formula>
    </cfRule>
    <cfRule type="containsText" dxfId="3728" priority="4226" operator="containsText" text="SÁB">
      <formula>NOT(ISERROR(SEARCH("SÁB",#REF!)))</formula>
    </cfRule>
    <cfRule type="colorScale" priority="4227">
      <colorScale>
        <cfvo type="min"/>
        <cfvo type="max"/>
        <color rgb="FFFF7128"/>
        <color rgb="FFFFEF9C"/>
      </colorScale>
    </cfRule>
  </conditionalFormatting>
  <conditionalFormatting sqref="JS26">
    <cfRule type="containsText" dxfId="3727" priority="4265" operator="containsText" text="SAB">
      <formula>NOT(ISERROR(SEARCH("SAB",#REF!)))</formula>
    </cfRule>
    <cfRule type="colorScale" priority="4275">
      <colorScale>
        <cfvo type="min"/>
        <cfvo type="max"/>
        <color rgb="FFFF7128"/>
        <color rgb="FFFFEF9C"/>
      </colorScale>
    </cfRule>
    <cfRule type="containsText" dxfId="3726" priority="4274" operator="containsText" text="SAB">
      <formula>NOT(ISERROR(SEARCH("SAB",#REF!)))</formula>
    </cfRule>
    <cfRule type="containsText" dxfId="3725" priority="4273" operator="containsText" text="SÁB">
      <formula>NOT(ISERROR(SEARCH("SÁB",#REF!)))</formula>
    </cfRule>
    <cfRule type="colorScale" priority="4272">
      <colorScale>
        <cfvo type="min"/>
        <cfvo type="max"/>
        <color rgb="FFFF7128"/>
        <color rgb="FFFFEF9C"/>
      </colorScale>
    </cfRule>
    <cfRule type="containsText" dxfId="3724" priority="4264" operator="containsText" text="SÁB">
      <formula>NOT(ISERROR(SEARCH("SÁB",#REF!)))</formula>
    </cfRule>
    <cfRule type="containsText" priority="4263" operator="containsText" text="DOM">
      <formula>NOT(ISERROR(SEARCH("DOM",#REF!)))</formula>
    </cfRule>
    <cfRule type="containsText" dxfId="3723" priority="4262" operator="containsText" text="DOM">
      <formula>NOT(ISERROR(SEARCH("DOM",#REF!)))</formula>
    </cfRule>
  </conditionalFormatting>
  <conditionalFormatting sqref="JS28">
    <cfRule type="containsText" priority="4267" operator="containsText" text="DOM">
      <formula>NOT(ISERROR(SEARCH("DOM",#REF!)))</formula>
    </cfRule>
    <cfRule type="containsText" dxfId="3722" priority="4271" operator="containsText" text="SAB">
      <formula>NOT(ISERROR(SEARCH("SAB",#REF!)))</formula>
    </cfRule>
    <cfRule type="colorScale" priority="4269">
      <colorScale>
        <cfvo type="min"/>
        <cfvo type="max"/>
        <color rgb="FFFF7128"/>
        <color rgb="FFFFEF9C"/>
      </colorScale>
    </cfRule>
    <cfRule type="containsText" dxfId="3721" priority="4270" operator="containsText" text="SÁB">
      <formula>NOT(ISERROR(SEARCH("SÁB",#REF!)))</formula>
    </cfRule>
    <cfRule type="containsText" dxfId="3720" priority="4268" operator="containsText" text="SÁB">
      <formula>NOT(ISERROR(SEARCH("SÁB",#REF!)))</formula>
    </cfRule>
    <cfRule type="containsText" dxfId="3719" priority="4266" operator="containsText" text="DOM">
      <formula>NOT(ISERROR(SEARCH("DOM",#REF!)))</formula>
    </cfRule>
  </conditionalFormatting>
  <conditionalFormatting sqref="JS33">
    <cfRule type="colorScale" priority="4200">
      <colorScale>
        <cfvo type="min"/>
        <cfvo type="max"/>
        <color rgb="FFFF7128"/>
        <color rgb="FFFFEF9C"/>
      </colorScale>
    </cfRule>
    <cfRule type="containsText" dxfId="3718" priority="4201" operator="containsText" text="SÁB">
      <formula>NOT(ISERROR(SEARCH("SÁB",#REF!)))</formula>
    </cfRule>
    <cfRule type="containsText" dxfId="3717" priority="4202" operator="containsText" text="SAB">
      <formula>NOT(ISERROR(SEARCH("SAB",#REF!)))</formula>
    </cfRule>
    <cfRule type="colorScale" priority="4203">
      <colorScale>
        <cfvo type="min"/>
        <cfvo type="max"/>
        <color rgb="FFFF7128"/>
        <color rgb="FFFFEF9C"/>
      </colorScale>
    </cfRule>
    <cfRule type="containsText" dxfId="3716" priority="4190" operator="containsText" text="DOM">
      <formula>NOT(ISERROR(SEARCH("DOM",#REF!)))</formula>
    </cfRule>
    <cfRule type="containsText" dxfId="3715" priority="4192" operator="containsText" text="SÁB">
      <formula>NOT(ISERROR(SEARCH("SÁB",#REF!)))</formula>
    </cfRule>
    <cfRule type="containsText" priority="4191" operator="containsText" text="DOM">
      <formula>NOT(ISERROR(SEARCH("DOM",#REF!)))</formula>
    </cfRule>
    <cfRule type="containsText" dxfId="3714" priority="4193" operator="containsText" text="SAB">
      <formula>NOT(ISERROR(SEARCH("SAB",#REF!)))</formula>
    </cfRule>
  </conditionalFormatting>
  <conditionalFormatting sqref="JS35">
    <cfRule type="containsText" dxfId="3713" priority="4194" operator="containsText" text="DOM">
      <formula>NOT(ISERROR(SEARCH("DOM",#REF!)))</formula>
    </cfRule>
    <cfRule type="containsText" dxfId="3712" priority="4199" operator="containsText" text="SAB">
      <formula>NOT(ISERROR(SEARCH("SAB",#REF!)))</formula>
    </cfRule>
    <cfRule type="containsText" dxfId="3711" priority="4198" operator="containsText" text="SÁB">
      <formula>NOT(ISERROR(SEARCH("SÁB",#REF!)))</formula>
    </cfRule>
    <cfRule type="colorScale" priority="4197">
      <colorScale>
        <cfvo type="min"/>
        <cfvo type="max"/>
        <color rgb="FFFF7128"/>
        <color rgb="FFFFEF9C"/>
      </colorScale>
    </cfRule>
    <cfRule type="containsText" dxfId="3710" priority="4196" operator="containsText" text="SÁB">
      <formula>NOT(ISERROR(SEARCH("SÁB",#REF!)))</formula>
    </cfRule>
    <cfRule type="containsText" priority="4195" operator="containsText" text="DOM">
      <formula>NOT(ISERROR(SEARCH("DOM",#REF!)))</formula>
    </cfRule>
  </conditionalFormatting>
  <conditionalFormatting sqref="JS40">
    <cfRule type="containsText" dxfId="3709" priority="4260" operator="containsText" text="SAB">
      <formula>NOT(ISERROR(SEARCH("SAB",#REF!)))</formula>
    </cfRule>
    <cfRule type="containsText" dxfId="3708" priority="4259" operator="containsText" text="SÁB">
      <formula>NOT(ISERROR(SEARCH("SÁB",#REF!)))</formula>
    </cfRule>
    <cfRule type="colorScale" priority="4258">
      <colorScale>
        <cfvo type="min"/>
        <cfvo type="max"/>
        <color rgb="FFFF7128"/>
        <color rgb="FFFFEF9C"/>
      </colorScale>
    </cfRule>
    <cfRule type="containsText" dxfId="3707" priority="4250" operator="containsText" text="SÁB">
      <formula>NOT(ISERROR(SEARCH("SÁB",#REF!)))</formula>
    </cfRule>
    <cfRule type="containsText" priority="4249" operator="containsText" text="DOM">
      <formula>NOT(ISERROR(SEARCH("DOM",#REF!)))</formula>
    </cfRule>
    <cfRule type="containsText" dxfId="3706" priority="4251" operator="containsText" text="SAB">
      <formula>NOT(ISERROR(SEARCH("SAB",#REF!)))</formula>
    </cfRule>
    <cfRule type="containsText" dxfId="3705" priority="4248" operator="containsText" text="DOM">
      <formula>NOT(ISERROR(SEARCH("DOM",#REF!)))</formula>
    </cfRule>
    <cfRule type="colorScale" priority="4261">
      <colorScale>
        <cfvo type="min"/>
        <cfvo type="max"/>
        <color rgb="FFFF7128"/>
        <color rgb="FFFFEF9C"/>
      </colorScale>
    </cfRule>
  </conditionalFormatting>
  <conditionalFormatting sqref="JS42">
    <cfRule type="containsText" dxfId="3704" priority="4252" operator="containsText" text="DOM">
      <formula>NOT(ISERROR(SEARCH("DOM",#REF!)))</formula>
    </cfRule>
    <cfRule type="containsText" dxfId="3703" priority="4257" operator="containsText" text="SAB">
      <formula>NOT(ISERROR(SEARCH("SAB",#REF!)))</formula>
    </cfRule>
    <cfRule type="containsText" dxfId="3702" priority="4256" operator="containsText" text="SÁB">
      <formula>NOT(ISERROR(SEARCH("SÁB",#REF!)))</formula>
    </cfRule>
    <cfRule type="colorScale" priority="4255">
      <colorScale>
        <cfvo type="min"/>
        <cfvo type="max"/>
        <color rgb="FFFF7128"/>
        <color rgb="FFFFEF9C"/>
      </colorScale>
    </cfRule>
    <cfRule type="containsText" dxfId="3701" priority="4254" operator="containsText" text="SÁB">
      <formula>NOT(ISERROR(SEARCH("SÁB",#REF!)))</formula>
    </cfRule>
    <cfRule type="containsText" priority="4253" operator="containsText" text="DOM">
      <formula>NOT(ISERROR(SEARCH("DOM",#REF!)))</formula>
    </cfRule>
  </conditionalFormatting>
  <conditionalFormatting sqref="JS47">
    <cfRule type="containsText" dxfId="3700" priority="2779" operator="containsText" text="SAB">
      <formula>NOT(ISERROR(SEARCH("SAB",#REF!)))</formula>
    </cfRule>
    <cfRule type="containsText" dxfId="3699" priority="2775" operator="containsText" text="DOM">
      <formula>NOT(ISERROR(SEARCH("DOM",#REF!)))</formula>
    </cfRule>
    <cfRule type="containsText" priority="2776" operator="containsText" text="DOM">
      <formula>NOT(ISERROR(SEARCH("DOM",#REF!)))</formula>
    </cfRule>
    <cfRule type="containsText" dxfId="3698" priority="2777" operator="containsText" text="SÁB">
      <formula>NOT(ISERROR(SEARCH("SÁB",#REF!)))</formula>
    </cfRule>
    <cfRule type="colorScale" priority="2778">
      <colorScale>
        <cfvo type="min"/>
        <cfvo type="max"/>
        <color rgb="FFFF7128"/>
        <color rgb="FFFFEF9C"/>
      </colorScale>
    </cfRule>
  </conditionalFormatting>
  <conditionalFormatting sqref="JS55">
    <cfRule type="containsText" dxfId="3697" priority="3527" operator="containsText" text="SAB">
      <formula>NOT(ISERROR(SEARCH("SAB",#REF!)))</formula>
    </cfRule>
    <cfRule type="colorScale" priority="3534">
      <colorScale>
        <cfvo type="min"/>
        <cfvo type="max"/>
        <color rgb="FFFF7128"/>
        <color rgb="FFFFEF9C"/>
      </colorScale>
    </cfRule>
    <cfRule type="containsText" dxfId="3696" priority="3535" operator="containsText" text="SÁB">
      <formula>NOT(ISERROR(SEARCH("SÁB",#REF!)))</formula>
    </cfRule>
    <cfRule type="containsText" dxfId="3695" priority="3536" operator="containsText" text="SAB">
      <formula>NOT(ISERROR(SEARCH("SAB",#REF!)))</formula>
    </cfRule>
    <cfRule type="colorScale" priority="3537">
      <colorScale>
        <cfvo type="min"/>
        <cfvo type="max"/>
        <color rgb="FFFF7128"/>
        <color rgb="FFFFEF9C"/>
      </colorScale>
    </cfRule>
    <cfRule type="containsText" dxfId="3694" priority="3524" operator="containsText" text="DOM">
      <formula>NOT(ISERROR(SEARCH("DOM",#REF!)))</formula>
    </cfRule>
    <cfRule type="containsText" priority="3525" operator="containsText" text="DOM">
      <formula>NOT(ISERROR(SEARCH("DOM",#REF!)))</formula>
    </cfRule>
    <cfRule type="containsText" dxfId="3693" priority="3526" operator="containsText" text="SÁB">
      <formula>NOT(ISERROR(SEARCH("SÁB",#REF!)))</formula>
    </cfRule>
  </conditionalFormatting>
  <conditionalFormatting sqref="JS57">
    <cfRule type="containsText" dxfId="3692" priority="3528" operator="containsText" text="DOM">
      <formula>NOT(ISERROR(SEARCH("DOM",#REF!)))</formula>
    </cfRule>
    <cfRule type="containsText" priority="3529" operator="containsText" text="DOM">
      <formula>NOT(ISERROR(SEARCH("DOM",#REF!)))</formula>
    </cfRule>
    <cfRule type="containsText" dxfId="3691" priority="3530" operator="containsText" text="SÁB">
      <formula>NOT(ISERROR(SEARCH("SÁB",#REF!)))</formula>
    </cfRule>
    <cfRule type="colorScale" priority="3531">
      <colorScale>
        <cfvo type="min"/>
        <cfvo type="max"/>
        <color rgb="FFFF7128"/>
        <color rgb="FFFFEF9C"/>
      </colorScale>
    </cfRule>
    <cfRule type="containsText" dxfId="3690" priority="3532" operator="containsText" text="SÁB">
      <formula>NOT(ISERROR(SEARCH("SÁB",#REF!)))</formula>
    </cfRule>
    <cfRule type="containsText" dxfId="3689" priority="3533" operator="containsText" text="SAB">
      <formula>NOT(ISERROR(SEARCH("SAB",#REF!)))</formula>
    </cfRule>
  </conditionalFormatting>
  <conditionalFormatting sqref="JV12">
    <cfRule type="colorScale" priority="4068">
      <colorScale>
        <cfvo type="min"/>
        <cfvo type="max"/>
        <color rgb="FFFF7128"/>
        <color rgb="FFFFEF9C"/>
      </colorScale>
    </cfRule>
    <cfRule type="containsText" dxfId="3688" priority="4066" operator="containsText" text="SÁB">
      <formula>NOT(ISERROR(SEARCH("SÁB",#REF!)))</formula>
    </cfRule>
    <cfRule type="containsText" priority="4065" operator="containsText" text="DOM">
      <formula>NOT(ISERROR(SEARCH("DOM",#REF!)))</formula>
    </cfRule>
    <cfRule type="containsText" dxfId="3687" priority="4067" operator="containsText" text="SAB">
      <formula>NOT(ISERROR(SEARCH("SAB",#REF!)))</formula>
    </cfRule>
    <cfRule type="containsText" dxfId="3686" priority="4064" operator="containsText" text="DOM">
      <formula>NOT(ISERROR(SEARCH("DOM",#REF!)))</formula>
    </cfRule>
  </conditionalFormatting>
  <conditionalFormatting sqref="JV14">
    <cfRule type="containsText" dxfId="3685" priority="4058" operator="containsText" text="DOM">
      <formula>NOT(ISERROR(SEARCH("DOM",#REF!)))</formula>
    </cfRule>
    <cfRule type="containsText" dxfId="3684" priority="4062" operator="containsText" text="SÁB">
      <formula>NOT(ISERROR(SEARCH("SÁB",#REF!)))</formula>
    </cfRule>
    <cfRule type="containsText" priority="4059" operator="containsText" text="DOM">
      <formula>NOT(ISERROR(SEARCH("DOM",#REF!)))</formula>
    </cfRule>
    <cfRule type="containsText" dxfId="3683" priority="4060" operator="containsText" text="SÁB">
      <formula>NOT(ISERROR(SEARCH("SÁB",#REF!)))</formula>
    </cfRule>
    <cfRule type="colorScale" priority="4061">
      <colorScale>
        <cfvo type="min"/>
        <cfvo type="max"/>
        <color rgb="FFFF7128"/>
        <color rgb="FFFFEF9C"/>
      </colorScale>
    </cfRule>
    <cfRule type="containsText" dxfId="3682" priority="4063" operator="containsText" text="SAB">
      <formula>NOT(ISERROR(SEARCH("SAB",#REF!)))</formula>
    </cfRule>
  </conditionalFormatting>
  <conditionalFormatting sqref="JV33">
    <cfRule type="containsText" dxfId="3681" priority="4074" operator="containsText" text="SÁB">
      <formula>NOT(ISERROR(SEARCH("SÁB",#REF!)))</formula>
    </cfRule>
    <cfRule type="containsText" priority="4073" operator="containsText" text="DOM">
      <formula>NOT(ISERROR(SEARCH("DOM",#REF!)))</formula>
    </cfRule>
    <cfRule type="containsText" dxfId="3680" priority="4072" operator="containsText" text="DOM">
      <formula>NOT(ISERROR(SEARCH("DOM",#REF!)))</formula>
    </cfRule>
    <cfRule type="colorScale" priority="4105">
      <colorScale>
        <cfvo type="min"/>
        <cfvo type="max"/>
        <color rgb="FFFF7128"/>
        <color rgb="FFFFEF9C"/>
      </colorScale>
    </cfRule>
    <cfRule type="containsText" dxfId="3679" priority="4075" operator="containsText" text="SAB">
      <formula>NOT(ISERROR(SEARCH("SAB",#REF!)))</formula>
    </cfRule>
    <cfRule type="containsText" dxfId="3678" priority="4089" operator="containsText" text="SAB">
      <formula>NOT(ISERROR(SEARCH("SAB",#REF!)))</formula>
    </cfRule>
    <cfRule type="containsText" dxfId="3677" priority="4088" operator="containsText" text="SÁB">
      <formula>NOT(ISERROR(SEARCH("SÁB",#REF!)))</formula>
    </cfRule>
    <cfRule type="colorScale" priority="4087">
      <colorScale>
        <cfvo type="min"/>
        <cfvo type="max"/>
        <color rgb="FFFF7128"/>
        <color rgb="FFFFEF9C"/>
      </colorScale>
    </cfRule>
  </conditionalFormatting>
  <conditionalFormatting sqref="JV40 JV42 JV50">
    <cfRule type="containsText" dxfId="3676" priority="4076" operator="containsText" text="DOM">
      <formula>NOT(ISERROR(SEARCH("DOM",#REF!)))</formula>
    </cfRule>
  </conditionalFormatting>
  <conditionalFormatting sqref="JV40">
    <cfRule type="colorScale" priority="4102">
      <colorScale>
        <cfvo type="min"/>
        <cfvo type="max"/>
        <color rgb="FFFF7128"/>
        <color rgb="FFFFEF9C"/>
      </colorScale>
    </cfRule>
    <cfRule type="containsText" dxfId="3675" priority="4095" operator="containsText" text="SÁB">
      <formula>NOT(ISERROR(SEARCH("SÁB",#REF!)))</formula>
    </cfRule>
    <cfRule type="containsText" priority="4101" operator="containsText" text="DOM">
      <formula>NOT(ISERROR(SEARCH("DOM",#REF!)))</formula>
    </cfRule>
    <cfRule type="containsText" dxfId="3674" priority="4103" operator="containsText" text="SÁB">
      <formula>NOT(ISERROR(SEARCH("SÁB",#REF!)))</formula>
    </cfRule>
    <cfRule type="containsText" dxfId="3673" priority="4104" operator="containsText" text="SAB">
      <formula>NOT(ISERROR(SEARCH("SAB",#REF!)))</formula>
    </cfRule>
  </conditionalFormatting>
  <conditionalFormatting sqref="JV42">
    <cfRule type="containsText" dxfId="3672" priority="4093" operator="containsText" text="SÁB">
      <formula>NOT(ISERROR(SEARCH("SÁB",#REF!)))</formula>
    </cfRule>
    <cfRule type="colorScale" priority="4092">
      <colorScale>
        <cfvo type="min"/>
        <cfvo type="max"/>
        <color rgb="FFFF7128"/>
        <color rgb="FFFFEF9C"/>
      </colorScale>
    </cfRule>
    <cfRule type="containsText" dxfId="3671" priority="4094" operator="containsText" text="SAB">
      <formula>NOT(ISERROR(SEARCH("SAB",#REF!)))</formula>
    </cfRule>
    <cfRule type="containsText" dxfId="3670" priority="4091" operator="containsText" text="SÁB">
      <formula>NOT(ISERROR(SEARCH("SÁB",#REF!)))</formula>
    </cfRule>
    <cfRule type="containsText" priority="4090" operator="containsText" text="DOM">
      <formula>NOT(ISERROR(SEARCH("DOM",#REF!)))</formula>
    </cfRule>
  </conditionalFormatting>
  <conditionalFormatting sqref="JV47">
    <cfRule type="colorScale" priority="4096">
      <colorScale>
        <cfvo type="min"/>
        <cfvo type="max"/>
        <color rgb="FFFF7128"/>
        <color rgb="FFFFEF9C"/>
      </colorScale>
    </cfRule>
    <cfRule type="containsText" dxfId="3669" priority="4097" operator="containsText" text="SAB">
      <formula>NOT(ISERROR(SEARCH("SAB",#REF!)))</formula>
    </cfRule>
  </conditionalFormatting>
  <conditionalFormatting sqref="JV47:JV48">
    <cfRule type="containsText" dxfId="3668" priority="4069" operator="containsText" text="DOM">
      <formula>NOT(ISERROR(SEARCH("DOM",#REF!)))</formula>
    </cfRule>
    <cfRule type="containsText" priority="4070" operator="containsText" text="DOM">
      <formula>NOT(ISERROR(SEARCH("DOM",#REF!)))</formula>
    </cfRule>
    <cfRule type="containsText" dxfId="3667" priority="4071" operator="containsText" text="SÁB">
      <formula>NOT(ISERROR(SEARCH("SÁB",#REF!)))</formula>
    </cfRule>
  </conditionalFormatting>
  <conditionalFormatting sqref="JV48">
    <cfRule type="containsText" dxfId="3666" priority="4100" operator="containsText" text="SAB">
      <formula>NOT(ISERROR(SEARCH("SAB",#REF!)))</formula>
    </cfRule>
    <cfRule type="colorScale" priority="4098">
      <colorScale>
        <cfvo type="min"/>
        <cfvo type="max"/>
        <color rgb="FFFF7128"/>
        <color rgb="FFFFEF9C"/>
      </colorScale>
    </cfRule>
    <cfRule type="containsText" dxfId="3665" priority="4099" operator="containsText" text="SÁB">
      <formula>NOT(ISERROR(SEARCH("SÁB",#REF!)))</formula>
    </cfRule>
  </conditionalFormatting>
  <conditionalFormatting sqref="JV50">
    <cfRule type="containsText" dxfId="3664" priority="4081" operator="containsText" text="SAB">
      <formula>NOT(ISERROR(SEARCH("SAB",#REF!)))</formula>
    </cfRule>
    <cfRule type="containsText" dxfId="3663" priority="4080" operator="containsText" text="SÁB">
      <formula>NOT(ISERROR(SEARCH("SÁB",#REF!)))</formula>
    </cfRule>
    <cfRule type="containsText" priority="4077" operator="containsText" text="DOM">
      <formula>NOT(ISERROR(SEARCH("DOM",#REF!)))</formula>
    </cfRule>
    <cfRule type="colorScale" priority="4079">
      <colorScale>
        <cfvo type="min"/>
        <cfvo type="max"/>
        <color rgb="FFFF7128"/>
        <color rgb="FFFFEF9C"/>
      </colorScale>
    </cfRule>
    <cfRule type="containsText" dxfId="3662" priority="4078" operator="containsText" text="SÁB">
      <formula>NOT(ISERROR(SEARCH("SÁB",#REF!)))</formula>
    </cfRule>
  </conditionalFormatting>
  <conditionalFormatting sqref="JV55">
    <cfRule type="containsText" dxfId="3661" priority="2791" operator="containsText" text="SÁB">
      <formula>NOT(ISERROR(SEARCH("SÁB",#REF!)))</formula>
    </cfRule>
    <cfRule type="containsText" dxfId="3660" priority="2783" operator="containsText" text="SAB">
      <formula>NOT(ISERROR(SEARCH("SAB",#REF!)))</formula>
    </cfRule>
    <cfRule type="containsText" dxfId="3659" priority="2782" operator="containsText" text="SÁB">
      <formula>NOT(ISERROR(SEARCH("SÁB",#REF!)))</formula>
    </cfRule>
    <cfRule type="containsText" priority="2781" operator="containsText" text="DOM">
      <formula>NOT(ISERROR(SEARCH("DOM",#REF!)))</formula>
    </cfRule>
    <cfRule type="containsText" dxfId="3658" priority="2780" operator="containsText" text="DOM">
      <formula>NOT(ISERROR(SEARCH("DOM",#REF!)))</formula>
    </cfRule>
    <cfRule type="colorScale" priority="2790">
      <colorScale>
        <cfvo type="min"/>
        <cfvo type="max"/>
        <color rgb="FFFF7128"/>
        <color rgb="FFFFEF9C"/>
      </colorScale>
    </cfRule>
    <cfRule type="colorScale" priority="2793">
      <colorScale>
        <cfvo type="min"/>
        <cfvo type="max"/>
        <color rgb="FFFF7128"/>
        <color rgb="FFFFEF9C"/>
      </colorScale>
    </cfRule>
    <cfRule type="containsText" dxfId="3657" priority="2792" operator="containsText" text="SAB">
      <formula>NOT(ISERROR(SEARCH("SAB",#REF!)))</formula>
    </cfRule>
  </conditionalFormatting>
  <conditionalFormatting sqref="JV57">
    <cfRule type="containsText" priority="2785" operator="containsText" text="DOM">
      <formula>NOT(ISERROR(SEARCH("DOM",#REF!)))</formula>
    </cfRule>
    <cfRule type="containsText" dxfId="3656" priority="2784" operator="containsText" text="DOM">
      <formula>NOT(ISERROR(SEARCH("DOM",#REF!)))</formula>
    </cfRule>
    <cfRule type="containsText" dxfId="3655" priority="2789" operator="containsText" text="SAB">
      <formula>NOT(ISERROR(SEARCH("SAB",#REF!)))</formula>
    </cfRule>
    <cfRule type="containsText" dxfId="3654" priority="2786" operator="containsText" text="SÁB">
      <formula>NOT(ISERROR(SEARCH("SÁB",#REF!)))</formula>
    </cfRule>
    <cfRule type="colorScale" priority="2787">
      <colorScale>
        <cfvo type="min"/>
        <cfvo type="max"/>
        <color rgb="FFFF7128"/>
        <color rgb="FFFFEF9C"/>
      </colorScale>
    </cfRule>
    <cfRule type="containsText" dxfId="3653" priority="2788" operator="containsText" text="SÁB">
      <formula>NOT(ISERROR(SEARCH("SÁB",#REF!)))</formula>
    </cfRule>
  </conditionalFormatting>
  <conditionalFormatting sqref="JY12">
    <cfRule type="colorScale" priority="3991">
      <colorScale>
        <cfvo type="min"/>
        <cfvo type="max"/>
        <color rgb="FFFF7128"/>
        <color rgb="FFFFEF9C"/>
      </colorScale>
    </cfRule>
    <cfRule type="containsText" dxfId="3652" priority="3990" operator="containsText" text="SAB">
      <formula>NOT(ISERROR(SEARCH("SAB",#REF!)))</formula>
    </cfRule>
    <cfRule type="containsText" dxfId="3651" priority="3989" operator="containsText" text="SÁB">
      <formula>NOT(ISERROR(SEARCH("SÁB",#REF!)))</formula>
    </cfRule>
    <cfRule type="containsText" priority="3988" operator="containsText" text="DOM">
      <formula>NOT(ISERROR(SEARCH("DOM",#REF!)))</formula>
    </cfRule>
    <cfRule type="containsText" dxfId="3650" priority="3987" operator="containsText" text="DOM">
      <formula>NOT(ISERROR(SEARCH("DOM",#REF!)))</formula>
    </cfRule>
  </conditionalFormatting>
  <conditionalFormatting sqref="JY14">
    <cfRule type="containsText" dxfId="3649" priority="3981" operator="containsText" text="DOM">
      <formula>NOT(ISERROR(SEARCH("DOM",#REF!)))</formula>
    </cfRule>
    <cfRule type="containsText" dxfId="3648" priority="3986" operator="containsText" text="SAB">
      <formula>NOT(ISERROR(SEARCH("SAB",#REF!)))</formula>
    </cfRule>
    <cfRule type="containsText" dxfId="3647" priority="3985" operator="containsText" text="SÁB">
      <formula>NOT(ISERROR(SEARCH("SÁB",#REF!)))</formula>
    </cfRule>
    <cfRule type="colorScale" priority="3984">
      <colorScale>
        <cfvo type="min"/>
        <cfvo type="max"/>
        <color rgb="FFFF7128"/>
        <color rgb="FFFFEF9C"/>
      </colorScale>
    </cfRule>
    <cfRule type="containsText" dxfId="3646" priority="3983" operator="containsText" text="SÁB">
      <formula>NOT(ISERROR(SEARCH("SÁB",#REF!)))</formula>
    </cfRule>
    <cfRule type="containsText" priority="3982" operator="containsText" text="DOM">
      <formula>NOT(ISERROR(SEARCH("DOM",#REF!)))</formula>
    </cfRule>
  </conditionalFormatting>
  <conditionalFormatting sqref="JY26">
    <cfRule type="containsText" priority="4045" operator="containsText" text="DOM">
      <formula>NOT(ISERROR(SEARCH("DOM",#REF!)))</formula>
    </cfRule>
    <cfRule type="colorScale" priority="4057">
      <colorScale>
        <cfvo type="min"/>
        <cfvo type="max"/>
        <color rgb="FFFF7128"/>
        <color rgb="FFFFEF9C"/>
      </colorScale>
    </cfRule>
    <cfRule type="colorScale" priority="4054">
      <colorScale>
        <cfvo type="min"/>
        <cfvo type="max"/>
        <color rgb="FFFF7128"/>
        <color rgb="FFFFEF9C"/>
      </colorScale>
    </cfRule>
    <cfRule type="containsText" dxfId="3645" priority="4044" operator="containsText" text="DOM">
      <formula>NOT(ISERROR(SEARCH("DOM",#REF!)))</formula>
    </cfRule>
    <cfRule type="containsText" dxfId="3644" priority="4046" operator="containsText" text="SÁB">
      <formula>NOT(ISERROR(SEARCH("SÁB",#REF!)))</formula>
    </cfRule>
    <cfRule type="containsText" dxfId="3643" priority="4055" operator="containsText" text="SÁB">
      <formula>NOT(ISERROR(SEARCH("SÁB",#REF!)))</formula>
    </cfRule>
    <cfRule type="containsText" dxfId="3642" priority="4047" operator="containsText" text="SAB">
      <formula>NOT(ISERROR(SEARCH("SAB",#REF!)))</formula>
    </cfRule>
    <cfRule type="containsText" dxfId="3641" priority="4056" operator="containsText" text="SAB">
      <formula>NOT(ISERROR(SEARCH("SAB",#REF!)))</formula>
    </cfRule>
  </conditionalFormatting>
  <conditionalFormatting sqref="JY28">
    <cfRule type="containsText" dxfId="3640" priority="4050" operator="containsText" text="SÁB">
      <formula>NOT(ISERROR(SEARCH("SÁB",#REF!)))</formula>
    </cfRule>
    <cfRule type="containsText" priority="4049" operator="containsText" text="DOM">
      <formula>NOT(ISERROR(SEARCH("DOM",#REF!)))</formula>
    </cfRule>
    <cfRule type="containsText" dxfId="3639" priority="4048" operator="containsText" text="DOM">
      <formula>NOT(ISERROR(SEARCH("DOM",#REF!)))</formula>
    </cfRule>
    <cfRule type="containsText" dxfId="3638" priority="4053" operator="containsText" text="SAB">
      <formula>NOT(ISERROR(SEARCH("SAB",#REF!)))</formula>
    </cfRule>
    <cfRule type="containsText" dxfId="3637" priority="4052" operator="containsText" text="SÁB">
      <formula>NOT(ISERROR(SEARCH("SÁB",#REF!)))</formula>
    </cfRule>
    <cfRule type="colorScale" priority="4051">
      <colorScale>
        <cfvo type="min"/>
        <cfvo type="max"/>
        <color rgb="FFFF7128"/>
        <color rgb="FFFFEF9C"/>
      </colorScale>
    </cfRule>
  </conditionalFormatting>
  <conditionalFormatting sqref="JY33">
    <cfRule type="containsText" dxfId="3636" priority="4032" operator="containsText" text="SÁB">
      <formula>NOT(ISERROR(SEARCH("SÁB",#REF!)))</formula>
    </cfRule>
    <cfRule type="colorScale" priority="4043">
      <colorScale>
        <cfvo type="min"/>
        <cfvo type="max"/>
        <color rgb="FFFF7128"/>
        <color rgb="FFFFEF9C"/>
      </colorScale>
    </cfRule>
    <cfRule type="containsText" dxfId="3635" priority="4042" operator="containsText" text="SAB">
      <formula>NOT(ISERROR(SEARCH("SAB",#REF!)))</formula>
    </cfRule>
    <cfRule type="containsText" dxfId="3634" priority="4033" operator="containsText" text="SAB">
      <formula>NOT(ISERROR(SEARCH("SAB",#REF!)))</formula>
    </cfRule>
    <cfRule type="containsText" priority="4031" operator="containsText" text="DOM">
      <formula>NOT(ISERROR(SEARCH("DOM",#REF!)))</formula>
    </cfRule>
    <cfRule type="containsText" dxfId="3633" priority="4041" operator="containsText" text="SÁB">
      <formula>NOT(ISERROR(SEARCH("SÁB",#REF!)))</formula>
    </cfRule>
    <cfRule type="containsText" dxfId="3632" priority="4030" operator="containsText" text="DOM">
      <formula>NOT(ISERROR(SEARCH("DOM",#REF!)))</formula>
    </cfRule>
    <cfRule type="colorScale" priority="4040">
      <colorScale>
        <cfvo type="min"/>
        <cfvo type="max"/>
        <color rgb="FFFF7128"/>
        <color rgb="FFFFEF9C"/>
      </colorScale>
    </cfRule>
  </conditionalFormatting>
  <conditionalFormatting sqref="JY35">
    <cfRule type="containsText" dxfId="3631" priority="4034" operator="containsText" text="DOM">
      <formula>NOT(ISERROR(SEARCH("DOM",#REF!)))</formula>
    </cfRule>
    <cfRule type="containsText" priority="4035" operator="containsText" text="DOM">
      <formula>NOT(ISERROR(SEARCH("DOM",#REF!)))</formula>
    </cfRule>
    <cfRule type="containsText" dxfId="3630" priority="4036" operator="containsText" text="SÁB">
      <formula>NOT(ISERROR(SEARCH("SÁB",#REF!)))</formula>
    </cfRule>
    <cfRule type="containsText" dxfId="3629" priority="4039" operator="containsText" text="SAB">
      <formula>NOT(ISERROR(SEARCH("SAB",#REF!)))</formula>
    </cfRule>
    <cfRule type="containsText" dxfId="3628" priority="4038" operator="containsText" text="SÁB">
      <formula>NOT(ISERROR(SEARCH("SÁB",#REF!)))</formula>
    </cfRule>
    <cfRule type="colorScale" priority="4037">
      <colorScale>
        <cfvo type="min"/>
        <cfvo type="max"/>
        <color rgb="FFFF7128"/>
        <color rgb="FFFFEF9C"/>
      </colorScale>
    </cfRule>
  </conditionalFormatting>
  <conditionalFormatting sqref="JY40 JY42">
    <cfRule type="containsText" dxfId="3627" priority="3970" operator="containsText" text="DOM">
      <formula>NOT(ISERROR(SEARCH("DOM",#REF!)))</formula>
    </cfRule>
  </conditionalFormatting>
  <conditionalFormatting sqref="JY40">
    <cfRule type="colorScale" priority="3978">
      <colorScale>
        <cfvo type="min"/>
        <cfvo type="max"/>
        <color rgb="FFFF7128"/>
        <color rgb="FFFFEF9C"/>
      </colorScale>
    </cfRule>
    <cfRule type="containsText" dxfId="3626" priority="3976" operator="containsText" text="SÁB">
      <formula>NOT(ISERROR(SEARCH("SÁB",#REF!)))</formula>
    </cfRule>
    <cfRule type="containsText" priority="3977" operator="containsText" text="DOM">
      <formula>NOT(ISERROR(SEARCH("DOM",#REF!)))</formula>
    </cfRule>
    <cfRule type="containsText" dxfId="3625" priority="3979" operator="containsText" text="SÁB">
      <formula>NOT(ISERROR(SEARCH("SÁB",#REF!)))</formula>
    </cfRule>
    <cfRule type="containsText" dxfId="3624" priority="3980" operator="containsText" text="SAB">
      <formula>NOT(ISERROR(SEARCH("SAB",#REF!)))</formula>
    </cfRule>
  </conditionalFormatting>
  <conditionalFormatting sqref="JY42">
    <cfRule type="containsText" dxfId="3623" priority="3974" operator="containsText" text="SÁB">
      <formula>NOT(ISERROR(SEARCH("SÁB",#REF!)))</formula>
    </cfRule>
    <cfRule type="colorScale" priority="3973">
      <colorScale>
        <cfvo type="min"/>
        <cfvo type="max"/>
        <color rgb="FFFF7128"/>
        <color rgb="FFFFEF9C"/>
      </colorScale>
    </cfRule>
    <cfRule type="containsText" priority="3971" operator="containsText" text="DOM">
      <formula>NOT(ISERROR(SEARCH("DOM",#REF!)))</formula>
    </cfRule>
    <cfRule type="containsText" dxfId="3622" priority="3972" operator="containsText" text="SÁB">
      <formula>NOT(ISERROR(SEARCH("SÁB",#REF!)))</formula>
    </cfRule>
    <cfRule type="containsText" dxfId="3621" priority="3975" operator="containsText" text="SAB">
      <formula>NOT(ISERROR(SEARCH("SAB",#REF!)))</formula>
    </cfRule>
  </conditionalFormatting>
  <conditionalFormatting sqref="JY47">
    <cfRule type="containsText" dxfId="3620" priority="4026" operator="containsText" text="SAB">
      <formula>NOT(ISERROR(SEARCH("SAB",#REF!)))</formula>
    </cfRule>
    <cfRule type="colorScale" priority="4025">
      <colorScale>
        <cfvo type="min"/>
        <cfvo type="max"/>
        <color rgb="FFFF7128"/>
        <color rgb="FFFFEF9C"/>
      </colorScale>
    </cfRule>
    <cfRule type="containsText" dxfId="3619" priority="4016" operator="containsText" text="DOM">
      <formula>NOT(ISERROR(SEARCH("DOM",#REF!)))</formula>
    </cfRule>
    <cfRule type="containsText" priority="4017" operator="containsText" text="DOM">
      <formula>NOT(ISERROR(SEARCH("DOM",#REF!)))</formula>
    </cfRule>
    <cfRule type="containsText" dxfId="3618" priority="4018" operator="containsText" text="SÁB">
      <formula>NOT(ISERROR(SEARCH("SÁB",#REF!)))</formula>
    </cfRule>
  </conditionalFormatting>
  <conditionalFormatting sqref="JY55">
    <cfRule type="containsText" dxfId="3617" priority="2747" operator="containsText" text="DOM">
      <formula>NOT(ISERROR(SEARCH("DOM",#REF!)))</formula>
    </cfRule>
    <cfRule type="colorScale" priority="2760">
      <colorScale>
        <cfvo type="min"/>
        <cfvo type="max"/>
        <color rgb="FFFF7128"/>
        <color rgb="FFFFEF9C"/>
      </colorScale>
    </cfRule>
    <cfRule type="containsText" dxfId="3616" priority="2759" operator="containsText" text="SAB">
      <formula>NOT(ISERROR(SEARCH("SAB",#REF!)))</formula>
    </cfRule>
    <cfRule type="containsText" dxfId="3615" priority="2758" operator="containsText" text="SÁB">
      <formula>NOT(ISERROR(SEARCH("SÁB",#REF!)))</formula>
    </cfRule>
    <cfRule type="colorScale" priority="2757">
      <colorScale>
        <cfvo type="min"/>
        <cfvo type="max"/>
        <color rgb="FFFF7128"/>
        <color rgb="FFFFEF9C"/>
      </colorScale>
    </cfRule>
    <cfRule type="containsText" dxfId="3614" priority="2750" operator="containsText" text="SAB">
      <formula>NOT(ISERROR(SEARCH("SAB",#REF!)))</formula>
    </cfRule>
    <cfRule type="containsText" dxfId="3613" priority="2749" operator="containsText" text="SÁB">
      <formula>NOT(ISERROR(SEARCH("SÁB",#REF!)))</formula>
    </cfRule>
    <cfRule type="containsText" priority="2748" operator="containsText" text="DOM">
      <formula>NOT(ISERROR(SEARCH("DOM",#REF!)))</formula>
    </cfRule>
  </conditionalFormatting>
  <conditionalFormatting sqref="JY57">
    <cfRule type="containsText" dxfId="3612" priority="2756" operator="containsText" text="SAB">
      <formula>NOT(ISERROR(SEARCH("SAB",#REF!)))</formula>
    </cfRule>
    <cfRule type="containsText" dxfId="3611" priority="2755" operator="containsText" text="SÁB">
      <formula>NOT(ISERROR(SEARCH("SÁB",#REF!)))</formula>
    </cfRule>
    <cfRule type="colorScale" priority="2754">
      <colorScale>
        <cfvo type="min"/>
        <cfvo type="max"/>
        <color rgb="FFFF7128"/>
        <color rgb="FFFFEF9C"/>
      </colorScale>
    </cfRule>
    <cfRule type="containsText" dxfId="3610" priority="2753" operator="containsText" text="SÁB">
      <formula>NOT(ISERROR(SEARCH("SÁB",#REF!)))</formula>
    </cfRule>
    <cfRule type="containsText" priority="2752" operator="containsText" text="DOM">
      <formula>NOT(ISERROR(SEARCH("DOM",#REF!)))</formula>
    </cfRule>
    <cfRule type="containsText" dxfId="3609" priority="2751" operator="containsText" text="DOM">
      <formula>NOT(ISERROR(SEARCH("DOM",#REF!)))</formula>
    </cfRule>
  </conditionalFormatting>
  <conditionalFormatting sqref="KB12">
    <cfRule type="containsText" dxfId="3608" priority="3474" operator="containsText" text="SÁB">
      <formula>NOT(ISERROR(SEARCH("SÁB",#REF!)))</formula>
    </cfRule>
    <cfRule type="colorScale" priority="3476">
      <colorScale>
        <cfvo type="min"/>
        <cfvo type="max"/>
        <color rgb="FFFF7128"/>
        <color rgb="FFFFEF9C"/>
      </colorScale>
    </cfRule>
    <cfRule type="containsText" priority="3473" operator="containsText" text="DOM">
      <formula>NOT(ISERROR(SEARCH("DOM",#REF!)))</formula>
    </cfRule>
    <cfRule type="containsText" dxfId="3607" priority="3475" operator="containsText" text="SAB">
      <formula>NOT(ISERROR(SEARCH("SAB",#REF!)))</formula>
    </cfRule>
    <cfRule type="containsText" dxfId="3606" priority="3472" operator="containsText" text="DOM">
      <formula>NOT(ISERROR(SEARCH("DOM",#REF!)))</formula>
    </cfRule>
  </conditionalFormatting>
  <conditionalFormatting sqref="KB14">
    <cfRule type="colorScale" priority="3469">
      <colorScale>
        <cfvo type="min"/>
        <cfvo type="max"/>
        <color rgb="FFFF7128"/>
        <color rgb="FFFFEF9C"/>
      </colorScale>
    </cfRule>
    <cfRule type="containsText" dxfId="3605" priority="3470" operator="containsText" text="SÁB">
      <formula>NOT(ISERROR(SEARCH("SÁB",#REF!)))</formula>
    </cfRule>
    <cfRule type="containsText" dxfId="3604" priority="3471" operator="containsText" text="SAB">
      <formula>NOT(ISERROR(SEARCH("SAB",#REF!)))</formula>
    </cfRule>
    <cfRule type="containsText" priority="3467" operator="containsText" text="DOM">
      <formula>NOT(ISERROR(SEARCH("DOM",#REF!)))</formula>
    </cfRule>
    <cfRule type="containsText" dxfId="3603" priority="3466" operator="containsText" text="DOM">
      <formula>NOT(ISERROR(SEARCH("DOM",#REF!)))</formula>
    </cfRule>
    <cfRule type="containsText" dxfId="3602" priority="3468" operator="containsText" text="SÁB">
      <formula>NOT(ISERROR(SEARCH("SÁB",#REF!)))</formula>
    </cfRule>
  </conditionalFormatting>
  <conditionalFormatting sqref="KB26">
    <cfRule type="containsText" dxfId="3601" priority="3505" operator="containsText" text="DOM">
      <formula>NOT(ISERROR(SEARCH("DOM",#REF!)))</formula>
    </cfRule>
    <cfRule type="containsText" priority="3506" operator="containsText" text="DOM">
      <formula>NOT(ISERROR(SEARCH("DOM",#REF!)))</formula>
    </cfRule>
    <cfRule type="containsText" dxfId="3600" priority="3507" operator="containsText" text="SÁB">
      <formula>NOT(ISERROR(SEARCH("SÁB",#REF!)))</formula>
    </cfRule>
    <cfRule type="containsText" dxfId="3599" priority="3508" operator="containsText" text="SAB">
      <formula>NOT(ISERROR(SEARCH("SAB",#REF!)))</formula>
    </cfRule>
    <cfRule type="containsText" dxfId="3598" priority="3516" operator="containsText" text="SÁB">
      <formula>NOT(ISERROR(SEARCH("SÁB",#REF!)))</formula>
    </cfRule>
    <cfRule type="containsText" dxfId="3597" priority="3517" operator="containsText" text="SAB">
      <formula>NOT(ISERROR(SEARCH("SAB",#REF!)))</formula>
    </cfRule>
    <cfRule type="colorScale" priority="3518">
      <colorScale>
        <cfvo type="min"/>
        <cfvo type="max"/>
        <color rgb="FFFF7128"/>
        <color rgb="FFFFEF9C"/>
      </colorScale>
    </cfRule>
    <cfRule type="colorScale" priority="3515">
      <colorScale>
        <cfvo type="min"/>
        <cfvo type="max"/>
        <color rgb="FFFF7128"/>
        <color rgb="FFFFEF9C"/>
      </colorScale>
    </cfRule>
  </conditionalFormatting>
  <conditionalFormatting sqref="KB28">
    <cfRule type="containsText" dxfId="3596" priority="3511" operator="containsText" text="SÁB">
      <formula>NOT(ISERROR(SEARCH("SÁB",#REF!)))</formula>
    </cfRule>
    <cfRule type="containsText" priority="3510" operator="containsText" text="DOM">
      <formula>NOT(ISERROR(SEARCH("DOM",#REF!)))</formula>
    </cfRule>
    <cfRule type="containsText" dxfId="3595" priority="3509" operator="containsText" text="DOM">
      <formula>NOT(ISERROR(SEARCH("DOM",#REF!)))</formula>
    </cfRule>
    <cfRule type="colorScale" priority="3512">
      <colorScale>
        <cfvo type="min"/>
        <cfvo type="max"/>
        <color rgb="FFFF7128"/>
        <color rgb="FFFFEF9C"/>
      </colorScale>
    </cfRule>
    <cfRule type="containsText" dxfId="3594" priority="3514" operator="containsText" text="SAB">
      <formula>NOT(ISERROR(SEARCH("SAB",#REF!)))</formula>
    </cfRule>
    <cfRule type="containsText" dxfId="3593" priority="3513" operator="containsText" text="SÁB">
      <formula>NOT(ISERROR(SEARCH("SÁB",#REF!)))</formula>
    </cfRule>
  </conditionalFormatting>
  <conditionalFormatting sqref="KB33">
    <cfRule type="containsText" dxfId="3592" priority="3502" operator="containsText" text="SÁB">
      <formula>NOT(ISERROR(SEARCH("SÁB",#REF!)))</formula>
    </cfRule>
    <cfRule type="containsText" dxfId="3591" priority="3491" operator="containsText" text="DOM">
      <formula>NOT(ISERROR(SEARCH("DOM",#REF!)))</formula>
    </cfRule>
    <cfRule type="containsText" priority="3492" operator="containsText" text="DOM">
      <formula>NOT(ISERROR(SEARCH("DOM",#REF!)))</formula>
    </cfRule>
    <cfRule type="containsText" dxfId="3590" priority="3493" operator="containsText" text="SÁB">
      <formula>NOT(ISERROR(SEARCH("SÁB",#REF!)))</formula>
    </cfRule>
    <cfRule type="containsText" dxfId="3589" priority="3494" operator="containsText" text="SAB">
      <formula>NOT(ISERROR(SEARCH("SAB",#REF!)))</formula>
    </cfRule>
    <cfRule type="colorScale" priority="3504">
      <colorScale>
        <cfvo type="min"/>
        <cfvo type="max"/>
        <color rgb="FFFF7128"/>
        <color rgb="FFFFEF9C"/>
      </colorScale>
    </cfRule>
    <cfRule type="containsText" dxfId="3588" priority="3503" operator="containsText" text="SAB">
      <formula>NOT(ISERROR(SEARCH("SAB",#REF!)))</formula>
    </cfRule>
    <cfRule type="colorScale" priority="3501">
      <colorScale>
        <cfvo type="min"/>
        <cfvo type="max"/>
        <color rgb="FFFF7128"/>
        <color rgb="FFFFEF9C"/>
      </colorScale>
    </cfRule>
  </conditionalFormatting>
  <conditionalFormatting sqref="KB40 KB42">
    <cfRule type="containsText" dxfId="3587" priority="3455" operator="containsText" text="DOM">
      <formula>NOT(ISERROR(SEARCH("DOM",#REF!)))</formula>
    </cfRule>
  </conditionalFormatting>
  <conditionalFormatting sqref="KB40">
    <cfRule type="containsText" dxfId="3586" priority="3465" operator="containsText" text="SAB">
      <formula>NOT(ISERROR(SEARCH("SAB",#REF!)))</formula>
    </cfRule>
    <cfRule type="colorScale" priority="3463">
      <colorScale>
        <cfvo type="min"/>
        <cfvo type="max"/>
        <color rgb="FFFF7128"/>
        <color rgb="FFFFEF9C"/>
      </colorScale>
    </cfRule>
    <cfRule type="containsText" priority="3462" operator="containsText" text="DOM">
      <formula>NOT(ISERROR(SEARCH("DOM",#REF!)))</formula>
    </cfRule>
    <cfRule type="containsText" dxfId="3585" priority="3461" operator="containsText" text="SÁB">
      <formula>NOT(ISERROR(SEARCH("SÁB",#REF!)))</formula>
    </cfRule>
    <cfRule type="containsText" dxfId="3584" priority="3464" operator="containsText" text="SÁB">
      <formula>NOT(ISERROR(SEARCH("SÁB",#REF!)))</formula>
    </cfRule>
  </conditionalFormatting>
  <conditionalFormatting sqref="KB42">
    <cfRule type="containsText" dxfId="3583" priority="3460" operator="containsText" text="SAB">
      <formula>NOT(ISERROR(SEARCH("SAB",#REF!)))</formula>
    </cfRule>
    <cfRule type="containsText" dxfId="3582" priority="3459" operator="containsText" text="SÁB">
      <formula>NOT(ISERROR(SEARCH("SÁB",#REF!)))</formula>
    </cfRule>
    <cfRule type="colorScale" priority="3458">
      <colorScale>
        <cfvo type="min"/>
        <cfvo type="max"/>
        <color rgb="FFFF7128"/>
        <color rgb="FFFFEF9C"/>
      </colorScale>
    </cfRule>
    <cfRule type="containsText" dxfId="3581" priority="3457" operator="containsText" text="SÁB">
      <formula>NOT(ISERROR(SEARCH("SÁB",#REF!)))</formula>
    </cfRule>
    <cfRule type="containsText" priority="3456" operator="containsText" text="DOM">
      <formula>NOT(ISERROR(SEARCH("DOM",#REF!)))</formula>
    </cfRule>
  </conditionalFormatting>
  <conditionalFormatting sqref="KB47">
    <cfRule type="colorScale" priority="3486">
      <colorScale>
        <cfvo type="min"/>
        <cfvo type="max"/>
        <color rgb="FFFF7128"/>
        <color rgb="FFFFEF9C"/>
      </colorScale>
    </cfRule>
    <cfRule type="containsText" dxfId="3580" priority="3487" operator="containsText" text="SAB">
      <formula>NOT(ISERROR(SEARCH("SAB",#REF!)))</formula>
    </cfRule>
  </conditionalFormatting>
  <conditionalFormatting sqref="KB47:KB48">
    <cfRule type="containsText" priority="3478" operator="containsText" text="DOM">
      <formula>NOT(ISERROR(SEARCH("DOM",#REF!)))</formula>
    </cfRule>
    <cfRule type="containsText" dxfId="3579" priority="3479" operator="containsText" text="SÁB">
      <formula>NOT(ISERROR(SEARCH("SÁB",#REF!)))</formula>
    </cfRule>
    <cfRule type="containsText" dxfId="3578" priority="3477" operator="containsText" text="DOM">
      <formula>NOT(ISERROR(SEARCH("DOM",#REF!)))</formula>
    </cfRule>
  </conditionalFormatting>
  <conditionalFormatting sqref="KB48">
    <cfRule type="containsText" dxfId="3577" priority="3490" operator="containsText" text="SAB">
      <formula>NOT(ISERROR(SEARCH("SAB",#REF!)))</formula>
    </cfRule>
    <cfRule type="containsText" dxfId="3576" priority="3489" operator="containsText" text="SÁB">
      <formula>NOT(ISERROR(SEARCH("SÁB",#REF!)))</formula>
    </cfRule>
    <cfRule type="colorScale" priority="3488">
      <colorScale>
        <cfvo type="min"/>
        <cfvo type="max"/>
        <color rgb="FFFF7128"/>
        <color rgb="FFFFEF9C"/>
      </colorScale>
    </cfRule>
  </conditionalFormatting>
  <conditionalFormatting sqref="KB50">
    <cfRule type="containsText" dxfId="3575" priority="3484" operator="containsText" text="SÁB">
      <formula>NOT(ISERROR(SEARCH("SÁB",#REF!)))</formula>
    </cfRule>
    <cfRule type="containsText" dxfId="3574" priority="3485" operator="containsText" text="SAB">
      <formula>NOT(ISERROR(SEARCH("SAB",#REF!)))</formula>
    </cfRule>
    <cfRule type="colorScale" priority="3483">
      <colorScale>
        <cfvo type="min"/>
        <cfvo type="max"/>
        <color rgb="FFFF7128"/>
        <color rgb="FFFFEF9C"/>
      </colorScale>
    </cfRule>
    <cfRule type="containsText" dxfId="3573" priority="3480" operator="containsText" text="DOM">
      <formula>NOT(ISERROR(SEARCH("DOM",#REF!)))</formula>
    </cfRule>
    <cfRule type="containsText" dxfId="3572" priority="3482" operator="containsText" text="SÁB">
      <formula>NOT(ISERROR(SEARCH("SÁB",#REF!)))</formula>
    </cfRule>
    <cfRule type="containsText" priority="3481" operator="containsText" text="DOM">
      <formula>NOT(ISERROR(SEARCH("DOM",#REF!)))</formula>
    </cfRule>
  </conditionalFormatting>
  <conditionalFormatting sqref="KB55">
    <cfRule type="containsText" dxfId="3571" priority="2735" operator="containsText" text="SÁB">
      <formula>NOT(ISERROR(SEARCH("SÁB",#REF!)))</formula>
    </cfRule>
    <cfRule type="containsText" dxfId="3570" priority="2736" operator="containsText" text="SAB">
      <formula>NOT(ISERROR(SEARCH("SAB",#REF!)))</formula>
    </cfRule>
    <cfRule type="colorScale" priority="2743">
      <colorScale>
        <cfvo type="min"/>
        <cfvo type="max"/>
        <color rgb="FFFF7128"/>
        <color rgb="FFFFEF9C"/>
      </colorScale>
    </cfRule>
    <cfRule type="colorScale" priority="2746">
      <colorScale>
        <cfvo type="min"/>
        <cfvo type="max"/>
        <color rgb="FFFF7128"/>
        <color rgb="FFFFEF9C"/>
      </colorScale>
    </cfRule>
    <cfRule type="containsText" dxfId="3569" priority="2745" operator="containsText" text="SAB">
      <formula>NOT(ISERROR(SEARCH("SAB",#REF!)))</formula>
    </cfRule>
    <cfRule type="containsText" dxfId="3568" priority="2744" operator="containsText" text="SÁB">
      <formula>NOT(ISERROR(SEARCH("SÁB",#REF!)))</formula>
    </cfRule>
    <cfRule type="containsText" priority="2734" operator="containsText" text="DOM">
      <formula>NOT(ISERROR(SEARCH("DOM",#REF!)))</formula>
    </cfRule>
    <cfRule type="containsText" dxfId="3567" priority="2733" operator="containsText" text="DOM">
      <formula>NOT(ISERROR(SEARCH("DOM",#REF!)))</formula>
    </cfRule>
  </conditionalFormatting>
  <conditionalFormatting sqref="KE12">
    <cfRule type="containsText" dxfId="3566" priority="3798" operator="containsText" text="DOM">
      <formula>NOT(ISERROR(SEARCH("DOM",#REF!)))</formula>
    </cfRule>
    <cfRule type="containsText" priority="3799" operator="containsText" text="DOM">
      <formula>NOT(ISERROR(SEARCH("DOM",#REF!)))</formula>
    </cfRule>
    <cfRule type="containsText" dxfId="3565" priority="3800" operator="containsText" text="SÁB">
      <formula>NOT(ISERROR(SEARCH("SÁB",#REF!)))</formula>
    </cfRule>
    <cfRule type="containsText" dxfId="3564" priority="3801" operator="containsText" text="SAB">
      <formula>NOT(ISERROR(SEARCH("SAB",#REF!)))</formula>
    </cfRule>
    <cfRule type="colorScale" priority="3808">
      <colorScale>
        <cfvo type="min"/>
        <cfvo type="max"/>
        <color rgb="FFFF7128"/>
        <color rgb="FFFFEF9C"/>
      </colorScale>
    </cfRule>
    <cfRule type="containsText" dxfId="3563" priority="3809" operator="containsText" text="SÁB">
      <formula>NOT(ISERROR(SEARCH("SÁB",#REF!)))</formula>
    </cfRule>
    <cfRule type="containsText" dxfId="3562" priority="3810" operator="containsText" text="SAB">
      <formula>NOT(ISERROR(SEARCH("SAB",#REF!)))</formula>
    </cfRule>
    <cfRule type="colorScale" priority="3811">
      <colorScale>
        <cfvo type="min"/>
        <cfvo type="max"/>
        <color rgb="FFFF7128"/>
        <color rgb="FFFFEF9C"/>
      </colorScale>
    </cfRule>
  </conditionalFormatting>
  <conditionalFormatting sqref="KE26">
    <cfRule type="containsText" dxfId="3561" priority="3872" operator="containsText" text="SÁB">
      <formula>NOT(ISERROR(SEARCH("SÁB",#REF!)))</formula>
    </cfRule>
    <cfRule type="containsText" priority="3871" operator="containsText" text="DOM">
      <formula>NOT(ISERROR(SEARCH("DOM",#REF!)))</formula>
    </cfRule>
    <cfRule type="containsText" dxfId="3560" priority="3870" operator="containsText" text="DOM">
      <formula>NOT(ISERROR(SEARCH("DOM",#REF!)))</formula>
    </cfRule>
    <cfRule type="colorScale" priority="3880">
      <colorScale>
        <cfvo type="min"/>
        <cfvo type="max"/>
        <color rgb="FFFF7128"/>
        <color rgb="FFFFEF9C"/>
      </colorScale>
    </cfRule>
    <cfRule type="containsText" dxfId="3559" priority="3873" operator="containsText" text="SAB">
      <formula>NOT(ISERROR(SEARCH("SAB",#REF!)))</formula>
    </cfRule>
    <cfRule type="containsText" dxfId="3558" priority="3881" operator="containsText" text="SÁB">
      <formula>NOT(ISERROR(SEARCH("SÁB",#REF!)))</formula>
    </cfRule>
    <cfRule type="containsText" dxfId="3557" priority="3882" operator="containsText" text="SAB">
      <formula>NOT(ISERROR(SEARCH("SAB",#REF!)))</formula>
    </cfRule>
    <cfRule type="colorScale" priority="3883">
      <colorScale>
        <cfvo type="min"/>
        <cfvo type="max"/>
        <color rgb="FFFF7128"/>
        <color rgb="FFFFEF9C"/>
      </colorScale>
    </cfRule>
  </conditionalFormatting>
  <conditionalFormatting sqref="KE28">
    <cfRule type="containsText" dxfId="3556" priority="3876" operator="containsText" text="SÁB">
      <formula>NOT(ISERROR(SEARCH("SÁB",#REF!)))</formula>
    </cfRule>
    <cfRule type="containsText" dxfId="3555" priority="3878" operator="containsText" text="SÁB">
      <formula>NOT(ISERROR(SEARCH("SÁB",#REF!)))</formula>
    </cfRule>
    <cfRule type="colorScale" priority="3877">
      <colorScale>
        <cfvo type="min"/>
        <cfvo type="max"/>
        <color rgb="FFFF7128"/>
        <color rgb="FFFFEF9C"/>
      </colorScale>
    </cfRule>
    <cfRule type="containsText" priority="3875" operator="containsText" text="DOM">
      <formula>NOT(ISERROR(SEARCH("DOM",#REF!)))</formula>
    </cfRule>
    <cfRule type="containsText" dxfId="3554" priority="3874" operator="containsText" text="DOM">
      <formula>NOT(ISERROR(SEARCH("DOM",#REF!)))</formula>
    </cfRule>
    <cfRule type="containsText" dxfId="3553" priority="3879" operator="containsText" text="SAB">
      <formula>NOT(ISERROR(SEARCH("SAB",#REF!)))</formula>
    </cfRule>
  </conditionalFormatting>
  <conditionalFormatting sqref="KE33">
    <cfRule type="containsText" dxfId="3552" priority="3795" operator="containsText" text="SÁB">
      <formula>NOT(ISERROR(SEARCH("SÁB",#REF!)))</formula>
    </cfRule>
    <cfRule type="colorScale" priority="3797">
      <colorScale>
        <cfvo type="min"/>
        <cfvo type="max"/>
        <color rgb="FFFF7128"/>
        <color rgb="FFFFEF9C"/>
      </colorScale>
    </cfRule>
    <cfRule type="containsText" dxfId="3551" priority="3796" operator="containsText" text="SAB">
      <formula>NOT(ISERROR(SEARCH("SAB",#REF!)))</formula>
    </cfRule>
    <cfRule type="colorScale" priority="3794">
      <colorScale>
        <cfvo type="min"/>
        <cfvo type="max"/>
        <color rgb="FFFF7128"/>
        <color rgb="FFFFEF9C"/>
      </colorScale>
    </cfRule>
    <cfRule type="containsText" dxfId="3550" priority="3787" operator="containsText" text="SAB">
      <formula>NOT(ISERROR(SEARCH("SAB",#REF!)))</formula>
    </cfRule>
    <cfRule type="containsText" dxfId="3549" priority="3786" operator="containsText" text="SÁB">
      <formula>NOT(ISERROR(SEARCH("SÁB",#REF!)))</formula>
    </cfRule>
    <cfRule type="containsText" priority="3785" operator="containsText" text="DOM">
      <formula>NOT(ISERROR(SEARCH("DOM",#REF!)))</formula>
    </cfRule>
    <cfRule type="containsText" dxfId="3548" priority="3784" operator="containsText" text="DOM">
      <formula>NOT(ISERROR(SEARCH("DOM",#REF!)))</formula>
    </cfRule>
  </conditionalFormatting>
  <conditionalFormatting sqref="KE40">
    <cfRule type="containsText" priority="3857" operator="containsText" text="DOM">
      <formula>NOT(ISERROR(SEARCH("DOM",#REF!)))</formula>
    </cfRule>
    <cfRule type="containsText" dxfId="3547" priority="3858" operator="containsText" text="SÁB">
      <formula>NOT(ISERROR(SEARCH("SÁB",#REF!)))</formula>
    </cfRule>
    <cfRule type="containsText" dxfId="3546" priority="3859" operator="containsText" text="SAB">
      <formula>NOT(ISERROR(SEARCH("SAB",#REF!)))</formula>
    </cfRule>
    <cfRule type="containsText" dxfId="3545" priority="3867" operator="containsText" text="SÁB">
      <formula>NOT(ISERROR(SEARCH("SÁB",#REF!)))</formula>
    </cfRule>
    <cfRule type="containsText" dxfId="3544" priority="3868" operator="containsText" text="SAB">
      <formula>NOT(ISERROR(SEARCH("SAB",#REF!)))</formula>
    </cfRule>
    <cfRule type="colorScale" priority="3869">
      <colorScale>
        <cfvo type="min"/>
        <cfvo type="max"/>
        <color rgb="FFFF7128"/>
        <color rgb="FFFFEF9C"/>
      </colorScale>
    </cfRule>
    <cfRule type="containsText" dxfId="3543" priority="3856" operator="containsText" text="DOM">
      <formula>NOT(ISERROR(SEARCH("DOM",#REF!)))</formula>
    </cfRule>
    <cfRule type="colorScale" priority="3866">
      <colorScale>
        <cfvo type="min"/>
        <cfvo type="max"/>
        <color rgb="FFFF7128"/>
        <color rgb="FFFFEF9C"/>
      </colorScale>
    </cfRule>
  </conditionalFormatting>
  <conditionalFormatting sqref="KE42">
    <cfRule type="containsText" priority="3861" operator="containsText" text="DOM">
      <formula>NOT(ISERROR(SEARCH("DOM",#REF!)))</formula>
    </cfRule>
    <cfRule type="colorScale" priority="3863">
      <colorScale>
        <cfvo type="min"/>
        <cfvo type="max"/>
        <color rgb="FFFF7128"/>
        <color rgb="FFFFEF9C"/>
      </colorScale>
    </cfRule>
    <cfRule type="containsText" dxfId="3542" priority="3864" operator="containsText" text="SÁB">
      <formula>NOT(ISERROR(SEARCH("SÁB",#REF!)))</formula>
    </cfRule>
    <cfRule type="containsText" dxfId="3541" priority="3865" operator="containsText" text="SAB">
      <formula>NOT(ISERROR(SEARCH("SAB",#REF!)))</formula>
    </cfRule>
    <cfRule type="containsText" dxfId="3540" priority="3862" operator="containsText" text="SÁB">
      <formula>NOT(ISERROR(SEARCH("SÁB",#REF!)))</formula>
    </cfRule>
    <cfRule type="containsText" dxfId="3539" priority="3860" operator="containsText" text="DOM">
      <formula>NOT(ISERROR(SEARCH("DOM",#REF!)))</formula>
    </cfRule>
  </conditionalFormatting>
  <conditionalFormatting sqref="KE47">
    <cfRule type="colorScale" priority="3851">
      <colorScale>
        <cfvo type="min"/>
        <cfvo type="max"/>
        <color rgb="FFFF7128"/>
        <color rgb="FFFFEF9C"/>
      </colorScale>
    </cfRule>
    <cfRule type="containsText" dxfId="3538" priority="3852" operator="containsText" text="SAB">
      <formula>NOT(ISERROR(SEARCH("SAB",#REF!)))</formula>
    </cfRule>
  </conditionalFormatting>
  <conditionalFormatting sqref="KE47:KE48">
    <cfRule type="containsText" priority="3843" operator="containsText" text="DOM">
      <formula>NOT(ISERROR(SEARCH("DOM",#REF!)))</formula>
    </cfRule>
    <cfRule type="containsText" dxfId="3537" priority="3842" operator="containsText" text="DOM">
      <formula>NOT(ISERROR(SEARCH("DOM",#REF!)))</formula>
    </cfRule>
    <cfRule type="containsText" dxfId="3536" priority="3844" operator="containsText" text="SÁB">
      <formula>NOT(ISERROR(SEARCH("SÁB",#REF!)))</formula>
    </cfRule>
  </conditionalFormatting>
  <conditionalFormatting sqref="KE48">
    <cfRule type="colorScale" priority="3853">
      <colorScale>
        <cfvo type="min"/>
        <cfvo type="max"/>
        <color rgb="FFFF7128"/>
        <color rgb="FFFFEF9C"/>
      </colorScale>
    </cfRule>
    <cfRule type="containsText" dxfId="3535" priority="3855" operator="containsText" text="SAB">
      <formula>NOT(ISERROR(SEARCH("SAB",#REF!)))</formula>
    </cfRule>
    <cfRule type="containsText" dxfId="3534" priority="3854" operator="containsText" text="SÁB">
      <formula>NOT(ISERROR(SEARCH("SÁB",#REF!)))</formula>
    </cfRule>
  </conditionalFormatting>
  <conditionalFormatting sqref="KE50">
    <cfRule type="containsText" dxfId="3533" priority="3847" operator="containsText" text="SÁB">
      <formula>NOT(ISERROR(SEARCH("SÁB",#REF!)))</formula>
    </cfRule>
    <cfRule type="colorScale" priority="3848">
      <colorScale>
        <cfvo type="min"/>
        <cfvo type="max"/>
        <color rgb="FFFF7128"/>
        <color rgb="FFFFEF9C"/>
      </colorScale>
    </cfRule>
    <cfRule type="containsText" dxfId="3532" priority="3849" operator="containsText" text="SÁB">
      <formula>NOT(ISERROR(SEARCH("SÁB",#REF!)))</formula>
    </cfRule>
    <cfRule type="containsText" dxfId="3531" priority="3850" operator="containsText" text="SAB">
      <formula>NOT(ISERROR(SEARCH("SAB",#REF!)))</formula>
    </cfRule>
    <cfRule type="containsText" dxfId="3530" priority="3845" operator="containsText" text="DOM">
      <formula>NOT(ISERROR(SEARCH("DOM",#REF!)))</formula>
    </cfRule>
    <cfRule type="containsText" priority="3846" operator="containsText" text="DOM">
      <formula>NOT(ISERROR(SEARCH("DOM",#REF!)))</formula>
    </cfRule>
  </conditionalFormatting>
  <conditionalFormatting sqref="KE55">
    <cfRule type="containsText" dxfId="3529" priority="2772" operator="containsText" text="SÁB">
      <formula>NOT(ISERROR(SEARCH("SÁB",#REF!)))</formula>
    </cfRule>
    <cfRule type="colorScale" priority="2771">
      <colorScale>
        <cfvo type="min"/>
        <cfvo type="max"/>
        <color rgb="FFFF7128"/>
        <color rgb="FFFFEF9C"/>
      </colorScale>
    </cfRule>
    <cfRule type="colorScale" priority="2774">
      <colorScale>
        <cfvo type="min"/>
        <cfvo type="max"/>
        <color rgb="FFFF7128"/>
        <color rgb="FFFFEF9C"/>
      </colorScale>
    </cfRule>
    <cfRule type="containsText" dxfId="3528" priority="2773" operator="containsText" text="SAB">
      <formula>NOT(ISERROR(SEARCH("SAB",#REF!)))</formula>
    </cfRule>
    <cfRule type="containsText" dxfId="3527" priority="2763" operator="containsText" text="SÁB">
      <formula>NOT(ISERROR(SEARCH("SÁB",#REF!)))</formula>
    </cfRule>
    <cfRule type="containsText" priority="2762" operator="containsText" text="DOM">
      <formula>NOT(ISERROR(SEARCH("DOM",#REF!)))</formula>
    </cfRule>
    <cfRule type="containsText" dxfId="3526" priority="2761" operator="containsText" text="DOM">
      <formula>NOT(ISERROR(SEARCH("DOM",#REF!)))</formula>
    </cfRule>
    <cfRule type="containsText" dxfId="3525" priority="2764" operator="containsText" text="SAB">
      <formula>NOT(ISERROR(SEARCH("SAB",#REF!)))</formula>
    </cfRule>
  </conditionalFormatting>
  <conditionalFormatting sqref="KE57">
    <cfRule type="colorScale" priority="2768">
      <colorScale>
        <cfvo type="min"/>
        <cfvo type="max"/>
        <color rgb="FFFF7128"/>
        <color rgb="FFFFEF9C"/>
      </colorScale>
    </cfRule>
    <cfRule type="containsText" dxfId="3524" priority="2769" operator="containsText" text="SÁB">
      <formula>NOT(ISERROR(SEARCH("SÁB",#REF!)))</formula>
    </cfRule>
    <cfRule type="containsText" dxfId="3523" priority="2770" operator="containsText" text="SAB">
      <formula>NOT(ISERROR(SEARCH("SAB",#REF!)))</formula>
    </cfRule>
    <cfRule type="containsText" dxfId="3522" priority="2765" operator="containsText" text="DOM">
      <formula>NOT(ISERROR(SEARCH("DOM",#REF!)))</formula>
    </cfRule>
    <cfRule type="containsText" priority="2766" operator="containsText" text="DOM">
      <formula>NOT(ISERROR(SEARCH("DOM",#REF!)))</formula>
    </cfRule>
    <cfRule type="containsText" dxfId="3521" priority="2767" operator="containsText" text="SÁB">
      <formula>NOT(ISERROR(SEARCH("SÁB",#REF!)))</formula>
    </cfRule>
  </conditionalFormatting>
  <conditionalFormatting sqref="KH12">
    <cfRule type="containsText" dxfId="3520" priority="3411" operator="containsText" text="SAB">
      <formula>NOT(ISERROR(SEARCH("SAB",#REF!)))</formula>
    </cfRule>
    <cfRule type="containsText" dxfId="3519" priority="3402" operator="containsText" text="SAB">
      <formula>NOT(ISERROR(SEARCH("SAB",#REF!)))</formula>
    </cfRule>
    <cfRule type="containsText" dxfId="3518" priority="3401" operator="containsText" text="SÁB">
      <formula>NOT(ISERROR(SEARCH("SÁB",#REF!)))</formula>
    </cfRule>
    <cfRule type="containsText" priority="3400" operator="containsText" text="DOM">
      <formula>NOT(ISERROR(SEARCH("DOM",#REF!)))</formula>
    </cfRule>
    <cfRule type="colorScale" priority="3412">
      <colorScale>
        <cfvo type="min"/>
        <cfvo type="max"/>
        <color rgb="FFFF7128"/>
        <color rgb="FFFFEF9C"/>
      </colorScale>
    </cfRule>
    <cfRule type="colorScale" priority="3409">
      <colorScale>
        <cfvo type="min"/>
        <cfvo type="max"/>
        <color rgb="FFFF7128"/>
        <color rgb="FFFFEF9C"/>
      </colorScale>
    </cfRule>
    <cfRule type="containsText" dxfId="3517" priority="3410" operator="containsText" text="SÁB">
      <formula>NOT(ISERROR(SEARCH("SÁB",#REF!)))</formula>
    </cfRule>
    <cfRule type="containsText" dxfId="3516" priority="3399" operator="containsText" text="DOM">
      <formula>NOT(ISERROR(SEARCH("DOM",#REF!)))</formula>
    </cfRule>
  </conditionalFormatting>
  <conditionalFormatting sqref="KH14">
    <cfRule type="containsText" dxfId="3515" priority="3407" operator="containsText" text="SÁB">
      <formula>NOT(ISERROR(SEARCH("SÁB",#REF!)))</formula>
    </cfRule>
    <cfRule type="containsText" dxfId="3514" priority="3408" operator="containsText" text="SAB">
      <formula>NOT(ISERROR(SEARCH("SAB",#REF!)))</formula>
    </cfRule>
    <cfRule type="containsText" dxfId="3513" priority="3405" operator="containsText" text="SÁB">
      <formula>NOT(ISERROR(SEARCH("SÁB",#REF!)))</formula>
    </cfRule>
    <cfRule type="containsText" priority="3404" operator="containsText" text="DOM">
      <formula>NOT(ISERROR(SEARCH("DOM",#REF!)))</formula>
    </cfRule>
    <cfRule type="containsText" dxfId="3512" priority="3403" operator="containsText" text="DOM">
      <formula>NOT(ISERROR(SEARCH("DOM",#REF!)))</formula>
    </cfRule>
    <cfRule type="colorScale" priority="3406">
      <colorScale>
        <cfvo type="min"/>
        <cfvo type="max"/>
        <color rgb="FFFF7128"/>
        <color rgb="FFFFEF9C"/>
      </colorScale>
    </cfRule>
  </conditionalFormatting>
  <conditionalFormatting sqref="KH26">
    <cfRule type="containsText" dxfId="3511" priority="3453" operator="containsText" text="SAB">
      <formula>NOT(ISERROR(SEARCH("SAB",#REF!)))</formula>
    </cfRule>
    <cfRule type="colorScale" priority="3451">
      <colorScale>
        <cfvo type="min"/>
        <cfvo type="max"/>
        <color rgb="FFFF7128"/>
        <color rgb="FFFFEF9C"/>
      </colorScale>
    </cfRule>
    <cfRule type="containsText" dxfId="3510" priority="3443" operator="containsText" text="SÁB">
      <formula>NOT(ISERROR(SEARCH("SÁB",#REF!)))</formula>
    </cfRule>
    <cfRule type="containsText" dxfId="3509" priority="3444" operator="containsText" text="SAB">
      <formula>NOT(ISERROR(SEARCH("SAB",#REF!)))</formula>
    </cfRule>
    <cfRule type="containsText" dxfId="3508" priority="3452" operator="containsText" text="SÁB">
      <formula>NOT(ISERROR(SEARCH("SÁB",#REF!)))</formula>
    </cfRule>
    <cfRule type="colorScale" priority="3454">
      <colorScale>
        <cfvo type="min"/>
        <cfvo type="max"/>
        <color rgb="FFFF7128"/>
        <color rgb="FFFFEF9C"/>
      </colorScale>
    </cfRule>
    <cfRule type="containsText" dxfId="3507" priority="3441" operator="containsText" text="DOM">
      <formula>NOT(ISERROR(SEARCH("DOM",#REF!)))</formula>
    </cfRule>
    <cfRule type="containsText" priority="3442" operator="containsText" text="DOM">
      <formula>NOT(ISERROR(SEARCH("DOM",#REF!)))</formula>
    </cfRule>
  </conditionalFormatting>
  <conditionalFormatting sqref="KH28">
    <cfRule type="colorScale" priority="3448">
      <colorScale>
        <cfvo type="min"/>
        <cfvo type="max"/>
        <color rgb="FFFF7128"/>
        <color rgb="FFFFEF9C"/>
      </colorScale>
    </cfRule>
    <cfRule type="containsText" dxfId="3506" priority="3447" operator="containsText" text="SÁB">
      <formula>NOT(ISERROR(SEARCH("SÁB",#REF!)))</formula>
    </cfRule>
    <cfRule type="containsText" priority="3446" operator="containsText" text="DOM">
      <formula>NOT(ISERROR(SEARCH("DOM",#REF!)))</formula>
    </cfRule>
    <cfRule type="containsText" dxfId="3505" priority="3450" operator="containsText" text="SAB">
      <formula>NOT(ISERROR(SEARCH("SAB",#REF!)))</formula>
    </cfRule>
    <cfRule type="containsText" dxfId="3504" priority="3445" operator="containsText" text="DOM">
      <formula>NOT(ISERROR(SEARCH("DOM",#REF!)))</formula>
    </cfRule>
    <cfRule type="containsText" dxfId="3503" priority="3449" operator="containsText" text="SÁB">
      <formula>NOT(ISERROR(SEARCH("SÁB",#REF!)))</formula>
    </cfRule>
  </conditionalFormatting>
  <conditionalFormatting sqref="KH33">
    <cfRule type="containsText" dxfId="3502" priority="3388" operator="containsText" text="SAB">
      <formula>NOT(ISERROR(SEARCH("SAB",#REF!)))</formula>
    </cfRule>
    <cfRule type="containsText" priority="3386" operator="containsText" text="DOM">
      <formula>NOT(ISERROR(SEARCH("DOM",#REF!)))</formula>
    </cfRule>
    <cfRule type="containsText" dxfId="3501" priority="3385" operator="containsText" text="DOM">
      <formula>NOT(ISERROR(SEARCH("DOM",#REF!)))</formula>
    </cfRule>
    <cfRule type="colorScale" priority="3395">
      <colorScale>
        <cfvo type="min"/>
        <cfvo type="max"/>
        <color rgb="FFFF7128"/>
        <color rgb="FFFFEF9C"/>
      </colorScale>
    </cfRule>
    <cfRule type="containsText" dxfId="3500" priority="3387" operator="containsText" text="SÁB">
      <formula>NOT(ISERROR(SEARCH("SÁB",#REF!)))</formula>
    </cfRule>
    <cfRule type="colorScale" priority="3398">
      <colorScale>
        <cfvo type="min"/>
        <cfvo type="max"/>
        <color rgb="FFFF7128"/>
        <color rgb="FFFFEF9C"/>
      </colorScale>
    </cfRule>
    <cfRule type="containsText" dxfId="3499" priority="3397" operator="containsText" text="SAB">
      <formula>NOT(ISERROR(SEARCH("SAB",#REF!)))</formula>
    </cfRule>
    <cfRule type="containsText" dxfId="3498" priority="3396" operator="containsText" text="SÁB">
      <formula>NOT(ISERROR(SEARCH("SÁB",#REF!)))</formula>
    </cfRule>
  </conditionalFormatting>
  <conditionalFormatting sqref="KH35">
    <cfRule type="containsText" dxfId="3497" priority="3389" operator="containsText" text="DOM">
      <formula>NOT(ISERROR(SEARCH("DOM",#REF!)))</formula>
    </cfRule>
    <cfRule type="containsText" priority="3390" operator="containsText" text="DOM">
      <formula>NOT(ISERROR(SEARCH("DOM",#REF!)))</formula>
    </cfRule>
    <cfRule type="containsText" dxfId="3496" priority="3391" operator="containsText" text="SÁB">
      <formula>NOT(ISERROR(SEARCH("SÁB",#REF!)))</formula>
    </cfRule>
    <cfRule type="colorScale" priority="3392">
      <colorScale>
        <cfvo type="min"/>
        <cfvo type="max"/>
        <color rgb="FFFF7128"/>
        <color rgb="FFFFEF9C"/>
      </colorScale>
    </cfRule>
    <cfRule type="containsText" dxfId="3495" priority="3394" operator="containsText" text="SAB">
      <formula>NOT(ISERROR(SEARCH("SAB",#REF!)))</formula>
    </cfRule>
    <cfRule type="containsText" dxfId="3494" priority="3393" operator="containsText" text="SÁB">
      <formula>NOT(ISERROR(SEARCH("SÁB",#REF!)))</formula>
    </cfRule>
  </conditionalFormatting>
  <conditionalFormatting sqref="KH40">
    <cfRule type="containsText" dxfId="3493" priority="3439" operator="containsText" text="SAB">
      <formula>NOT(ISERROR(SEARCH("SAB",#REF!)))</formula>
    </cfRule>
    <cfRule type="containsText" dxfId="3492" priority="3438" operator="containsText" text="SÁB">
      <formula>NOT(ISERROR(SEARCH("SÁB",#REF!)))</formula>
    </cfRule>
    <cfRule type="colorScale" priority="3437">
      <colorScale>
        <cfvo type="min"/>
        <cfvo type="max"/>
        <color rgb="FFFF7128"/>
        <color rgb="FFFFEF9C"/>
      </colorScale>
    </cfRule>
    <cfRule type="containsText" dxfId="3491" priority="3430" operator="containsText" text="SAB">
      <formula>NOT(ISERROR(SEARCH("SAB",#REF!)))</formula>
    </cfRule>
    <cfRule type="containsText" dxfId="3490" priority="3429" operator="containsText" text="SÁB">
      <formula>NOT(ISERROR(SEARCH("SÁB",#REF!)))</formula>
    </cfRule>
    <cfRule type="colorScale" priority="3440">
      <colorScale>
        <cfvo type="min"/>
        <cfvo type="max"/>
        <color rgb="FFFF7128"/>
        <color rgb="FFFFEF9C"/>
      </colorScale>
    </cfRule>
    <cfRule type="containsText" priority="3428" operator="containsText" text="DOM">
      <formula>NOT(ISERROR(SEARCH("DOM",#REF!)))</formula>
    </cfRule>
    <cfRule type="containsText" dxfId="3489" priority="3427" operator="containsText" text="DOM">
      <formula>NOT(ISERROR(SEARCH("DOM",#REF!)))</formula>
    </cfRule>
  </conditionalFormatting>
  <conditionalFormatting sqref="KH47">
    <cfRule type="containsText" priority="2642" operator="containsText" text="DOM">
      <formula>NOT(ISERROR(SEARCH("DOM",#REF!)))</formula>
    </cfRule>
    <cfRule type="containsText" dxfId="3488" priority="2641" operator="containsText" text="DOM">
      <formula>NOT(ISERROR(SEARCH("DOM",#REF!)))</formula>
    </cfRule>
    <cfRule type="containsText" dxfId="3487" priority="2644" operator="containsText" text="SAB">
      <formula>NOT(ISERROR(SEARCH("SAB",#REF!)))</formula>
    </cfRule>
    <cfRule type="colorScale" priority="2648">
      <colorScale>
        <cfvo type="min"/>
        <cfvo type="max"/>
        <color rgb="FFFF7128"/>
        <color rgb="FFFFEF9C"/>
      </colorScale>
    </cfRule>
    <cfRule type="containsText" dxfId="3486" priority="2647" operator="containsText" text="SAB">
      <formula>NOT(ISERROR(SEARCH("SAB",#REF!)))</formula>
    </cfRule>
    <cfRule type="containsText" dxfId="3485" priority="2646" operator="containsText" text="SÁB">
      <formula>NOT(ISERROR(SEARCH("SÁB",#REF!)))</formula>
    </cfRule>
    <cfRule type="colorScale" priority="2645">
      <colorScale>
        <cfvo type="min"/>
        <cfvo type="max"/>
        <color rgb="FFFF7128"/>
        <color rgb="FFFFEF9C"/>
      </colorScale>
    </cfRule>
    <cfRule type="containsText" dxfId="3484" priority="2643" operator="containsText" text="SÁB">
      <formula>NOT(ISERROR(SEARCH("SÁB",#REF!)))</formula>
    </cfRule>
  </conditionalFormatting>
  <conditionalFormatting sqref="KH55">
    <cfRule type="colorScale" priority="2662">
      <colorScale>
        <cfvo type="min"/>
        <cfvo type="max"/>
        <color rgb="FFFF7128"/>
        <color rgb="FFFFEF9C"/>
      </colorScale>
    </cfRule>
    <cfRule type="containsText" dxfId="3483" priority="2652" operator="containsText" text="SAB">
      <formula>NOT(ISERROR(SEARCH("SAB",#REF!)))</formula>
    </cfRule>
    <cfRule type="containsText" dxfId="3482" priority="2661" operator="containsText" text="SAB">
      <formula>NOT(ISERROR(SEARCH("SAB",#REF!)))</formula>
    </cfRule>
    <cfRule type="containsText" dxfId="3481" priority="2660" operator="containsText" text="SÁB">
      <formula>NOT(ISERROR(SEARCH("SÁB",#REF!)))</formula>
    </cfRule>
    <cfRule type="colorScale" priority="2659">
      <colorScale>
        <cfvo type="min"/>
        <cfvo type="max"/>
        <color rgb="FFFF7128"/>
        <color rgb="FFFFEF9C"/>
      </colorScale>
    </cfRule>
    <cfRule type="containsText" dxfId="3480" priority="2651" operator="containsText" text="SÁB">
      <formula>NOT(ISERROR(SEARCH("SÁB",#REF!)))</formula>
    </cfRule>
    <cfRule type="containsText" priority="2650" operator="containsText" text="DOM">
      <formula>NOT(ISERROR(SEARCH("DOM",#REF!)))</formula>
    </cfRule>
    <cfRule type="containsText" dxfId="3479" priority="2649" operator="containsText" text="DOM">
      <formula>NOT(ISERROR(SEARCH("DOM",#REF!)))</formula>
    </cfRule>
  </conditionalFormatting>
  <conditionalFormatting sqref="KH57">
    <cfRule type="containsText" priority="2654" operator="containsText" text="DOM">
      <formula>NOT(ISERROR(SEARCH("DOM",#REF!)))</formula>
    </cfRule>
    <cfRule type="containsText" dxfId="3478" priority="2658" operator="containsText" text="SAB">
      <formula>NOT(ISERROR(SEARCH("SAB",#REF!)))</formula>
    </cfRule>
    <cfRule type="containsText" dxfId="3477" priority="2657" operator="containsText" text="SÁB">
      <formula>NOT(ISERROR(SEARCH("SÁB",#REF!)))</formula>
    </cfRule>
    <cfRule type="colorScale" priority="2656">
      <colorScale>
        <cfvo type="min"/>
        <cfvo type="max"/>
        <color rgb="FFFF7128"/>
        <color rgb="FFFFEF9C"/>
      </colorScale>
    </cfRule>
    <cfRule type="containsText" dxfId="3476" priority="2655" operator="containsText" text="SÁB">
      <formula>NOT(ISERROR(SEARCH("SÁB",#REF!)))</formula>
    </cfRule>
    <cfRule type="containsText" dxfId="3475" priority="2653" operator="containsText" text="DOM">
      <formula>NOT(ISERROR(SEARCH("DOM",#REF!)))</formula>
    </cfRule>
  </conditionalFormatting>
  <conditionalFormatting sqref="KK12">
    <cfRule type="colorScale" priority="3673">
      <colorScale>
        <cfvo type="min"/>
        <cfvo type="max"/>
        <color rgb="FFFF7128"/>
        <color rgb="FFFFEF9C"/>
      </colorScale>
    </cfRule>
    <cfRule type="containsText" dxfId="3474" priority="3672" operator="containsText" text="SAB">
      <formula>NOT(ISERROR(SEARCH("SAB",#REF!)))</formula>
    </cfRule>
    <cfRule type="colorScale" priority="3384">
      <colorScale>
        <cfvo type="min"/>
        <cfvo type="max"/>
        <color rgb="FFFF7128"/>
        <color rgb="FFFFEF9C"/>
      </colorScale>
    </cfRule>
    <cfRule type="containsText" dxfId="3473" priority="3383" operator="containsText" text="SAB">
      <formula>NOT(ISERROR(SEARCH("SAB",#REF!)))</formula>
    </cfRule>
    <cfRule type="containsText" dxfId="3472" priority="3671" operator="containsText" text="SÁB">
      <formula>NOT(ISERROR(SEARCH("SÁB",#REF!)))</formula>
    </cfRule>
    <cfRule type="colorScale" priority="3670">
      <colorScale>
        <cfvo type="min"/>
        <cfvo type="max"/>
        <color rgb="FFFF7128"/>
        <color rgb="FFFFEF9C"/>
      </colorScale>
    </cfRule>
    <cfRule type="containsText" dxfId="3471" priority="3371" operator="containsText" text="DOM">
      <formula>NOT(ISERROR(SEARCH("DOM",#REF!)))</formula>
    </cfRule>
    <cfRule type="containsText" priority="3372" operator="containsText" text="DOM">
      <formula>NOT(ISERROR(SEARCH("DOM",#REF!)))</formula>
    </cfRule>
    <cfRule type="containsText" dxfId="3470" priority="3373" operator="containsText" text="SÁB">
      <formula>NOT(ISERROR(SEARCH("SÁB",#REF!)))</formula>
    </cfRule>
    <cfRule type="containsText" dxfId="3469" priority="3374" operator="containsText" text="SAB">
      <formula>NOT(ISERROR(SEARCH("SAB",#REF!)))</formula>
    </cfRule>
    <cfRule type="containsText" dxfId="3468" priority="3663" operator="containsText" text="SAB">
      <formula>NOT(ISERROR(SEARCH("SAB",#REF!)))</formula>
    </cfRule>
    <cfRule type="containsText" dxfId="3467" priority="3662" operator="containsText" text="SÁB">
      <formula>NOT(ISERROR(SEARCH("SÁB",#REF!)))</formula>
    </cfRule>
    <cfRule type="containsText" dxfId="3466" priority="3382" operator="containsText" text="SÁB">
      <formula>NOT(ISERROR(SEARCH("SÁB",#REF!)))</formula>
    </cfRule>
    <cfRule type="containsText" dxfId="3465" priority="3660" operator="containsText" text="DOM">
      <formula>NOT(ISERROR(SEARCH("DOM",#REF!)))</formula>
    </cfRule>
    <cfRule type="colorScale" priority="3381">
      <colorScale>
        <cfvo type="min"/>
        <cfvo type="max"/>
        <color rgb="FFFF7128"/>
        <color rgb="FFFFEF9C"/>
      </colorScale>
    </cfRule>
  </conditionalFormatting>
  <conditionalFormatting sqref="KK14">
    <cfRule type="containsText" dxfId="3464" priority="3669" operator="containsText" text="SAB">
      <formula>NOT(ISERROR(SEARCH("SAB",#REF!)))</formula>
    </cfRule>
    <cfRule type="containsText" dxfId="3463" priority="3668" operator="containsText" text="SÁB">
      <formula>NOT(ISERROR(SEARCH("SÁB",#REF!)))</formula>
    </cfRule>
    <cfRule type="colorScale" priority="3667">
      <colorScale>
        <cfvo type="min"/>
        <cfvo type="max"/>
        <color rgb="FFFF7128"/>
        <color rgb="FFFFEF9C"/>
      </colorScale>
    </cfRule>
    <cfRule type="containsText" dxfId="3462" priority="3664" operator="containsText" text="DOM">
      <formula>NOT(ISERROR(SEARCH("DOM",#REF!)))</formula>
    </cfRule>
    <cfRule type="containsText" dxfId="3461" priority="3375" operator="containsText" text="DOM">
      <formula>NOT(ISERROR(SEARCH("DOM",#REF!)))</formula>
    </cfRule>
    <cfRule type="containsText" priority="3376" operator="containsText" text="DOM">
      <formula>NOT(ISERROR(SEARCH("DOM",#REF!)))</formula>
    </cfRule>
    <cfRule type="containsText" dxfId="3460" priority="3377" operator="containsText" text="SÁB">
      <formula>NOT(ISERROR(SEARCH("SÁB",#REF!)))</formula>
    </cfRule>
    <cfRule type="colorScale" priority="3378">
      <colorScale>
        <cfvo type="min"/>
        <cfvo type="max"/>
        <color rgb="FFFF7128"/>
        <color rgb="FFFFEF9C"/>
      </colorScale>
    </cfRule>
    <cfRule type="containsText" dxfId="3459" priority="3379" operator="containsText" text="SÁB">
      <formula>NOT(ISERROR(SEARCH("SÁB",#REF!)))</formula>
    </cfRule>
    <cfRule type="containsText" dxfId="3458" priority="3380" operator="containsText" text="SAB">
      <formula>NOT(ISERROR(SEARCH("SAB",#REF!)))</formula>
    </cfRule>
  </conditionalFormatting>
  <conditionalFormatting sqref="KK26">
    <cfRule type="containsText" dxfId="3457" priority="3694" operator="containsText" text="SAB">
      <formula>NOT(ISERROR(SEARCH("SAB",#REF!)))</formula>
    </cfRule>
    <cfRule type="containsText" dxfId="3456" priority="3682" operator="containsText" text="DOM">
      <formula>NOT(ISERROR(SEARCH("DOM",#REF!)))</formula>
    </cfRule>
    <cfRule type="containsText" priority="3683" operator="containsText" text="DOM">
      <formula>NOT(ISERROR(SEARCH("DOM",#REF!)))</formula>
    </cfRule>
    <cfRule type="containsText" dxfId="3455" priority="3684" operator="containsText" text="SÁB">
      <formula>NOT(ISERROR(SEARCH("SÁB",#REF!)))</formula>
    </cfRule>
    <cfRule type="containsText" dxfId="3454" priority="3685" operator="containsText" text="SAB">
      <formula>NOT(ISERROR(SEARCH("SAB",#REF!)))</formula>
    </cfRule>
    <cfRule type="colorScale" priority="3695">
      <colorScale>
        <cfvo type="min"/>
        <cfvo type="max"/>
        <color rgb="FFFF7128"/>
        <color rgb="FFFFEF9C"/>
      </colorScale>
    </cfRule>
    <cfRule type="colorScale" priority="3692">
      <colorScale>
        <cfvo type="min"/>
        <cfvo type="max"/>
        <color rgb="FFFF7128"/>
        <color rgb="FFFFEF9C"/>
      </colorScale>
    </cfRule>
    <cfRule type="containsText" dxfId="3453" priority="3693" operator="containsText" text="SÁB">
      <formula>NOT(ISERROR(SEARCH("SÁB",#REF!)))</formula>
    </cfRule>
  </conditionalFormatting>
  <conditionalFormatting sqref="KK28">
    <cfRule type="containsText" dxfId="3452" priority="3686" operator="containsText" text="DOM">
      <formula>NOT(ISERROR(SEARCH("DOM",#REF!)))</formula>
    </cfRule>
    <cfRule type="containsText" priority="3687" operator="containsText" text="DOM">
      <formula>NOT(ISERROR(SEARCH("DOM",#REF!)))</formula>
    </cfRule>
    <cfRule type="containsText" dxfId="3451" priority="3688" operator="containsText" text="SÁB">
      <formula>NOT(ISERROR(SEARCH("SÁB",#REF!)))</formula>
    </cfRule>
    <cfRule type="colorScale" priority="3689">
      <colorScale>
        <cfvo type="min"/>
        <cfvo type="max"/>
        <color rgb="FFFF7128"/>
        <color rgb="FFFFEF9C"/>
      </colorScale>
    </cfRule>
    <cfRule type="containsText" dxfId="3450" priority="3690" operator="containsText" text="SÁB">
      <formula>NOT(ISERROR(SEARCH("SÁB",#REF!)))</formula>
    </cfRule>
    <cfRule type="containsText" dxfId="3449" priority="3691" operator="containsText" text="SAB">
      <formula>NOT(ISERROR(SEARCH("SAB",#REF!)))</formula>
    </cfRule>
  </conditionalFormatting>
  <conditionalFormatting sqref="KK33">
    <cfRule type="containsText" dxfId="3448" priority="3679" operator="containsText" text="SÁB">
      <formula>NOT(ISERROR(SEARCH("SÁB",#REF!)))</formula>
    </cfRule>
    <cfRule type="containsText" dxfId="3447" priority="3680" operator="containsText" text="SAB">
      <formula>NOT(ISERROR(SEARCH("SAB",#REF!)))</formula>
    </cfRule>
    <cfRule type="colorScale" priority="3681">
      <colorScale>
        <cfvo type="min"/>
        <cfvo type="max"/>
        <color rgb="FFFF7128"/>
        <color rgb="FFFFEF9C"/>
      </colorScale>
    </cfRule>
    <cfRule type="containsText" dxfId="3446" priority="3674" operator="containsText" text="DOM">
      <formula>NOT(ISERROR(SEARCH("DOM",#REF!)))</formula>
    </cfRule>
    <cfRule type="colorScale" priority="3678">
      <colorScale>
        <cfvo type="min"/>
        <cfvo type="max"/>
        <color rgb="FFFF7128"/>
        <color rgb="FFFFEF9C"/>
      </colorScale>
    </cfRule>
    <cfRule type="containsText" dxfId="3445" priority="3362" operator="containsText" text="SAB">
      <formula>NOT(ISERROR(SEARCH("SAB",#REF!)))</formula>
    </cfRule>
    <cfRule type="containsText" dxfId="3444" priority="3359" operator="containsText" text="SAB">
      <formula>NOT(ISERROR(SEARCH("SAB",#REF!)))</formula>
    </cfRule>
    <cfRule type="containsText" dxfId="3443" priority="3361" operator="containsText" text="SÁB">
      <formula>NOT(ISERROR(SEARCH("SÁB",#REF!)))</formula>
    </cfRule>
    <cfRule type="colorScale" priority="3358">
      <colorScale>
        <cfvo type="min"/>
        <cfvo type="max"/>
        <color rgb="FFFF7128"/>
        <color rgb="FFFFEF9C"/>
      </colorScale>
    </cfRule>
    <cfRule type="containsText" dxfId="3442" priority="3351" operator="containsText" text="SÁB">
      <formula>NOT(ISERROR(SEARCH("SÁB",#REF!)))</formula>
    </cfRule>
    <cfRule type="containsText" priority="3350" operator="containsText" text="DOM">
      <formula>NOT(ISERROR(SEARCH("DOM",#REF!)))</formula>
    </cfRule>
    <cfRule type="containsText" dxfId="3441" priority="3349" operator="containsText" text="DOM">
      <formula>NOT(ISERROR(SEARCH("DOM",#REF!)))</formula>
    </cfRule>
  </conditionalFormatting>
  <conditionalFormatting sqref="KK47">
    <cfRule type="containsText" dxfId="3440" priority="3648" operator="containsText" text="SAB">
      <formula>NOT(ISERROR(SEARCH("SAB",#REF!)))</formula>
    </cfRule>
    <cfRule type="colorScale" priority="3647">
      <colorScale>
        <cfvo type="min"/>
        <cfvo type="max"/>
        <color rgb="FFFF7128"/>
        <color rgb="FFFFEF9C"/>
      </colorScale>
    </cfRule>
  </conditionalFormatting>
  <conditionalFormatting sqref="KK47:KK48">
    <cfRule type="containsText" dxfId="3439" priority="3638" operator="containsText" text="DOM">
      <formula>NOT(ISERROR(SEARCH("DOM",#REF!)))</formula>
    </cfRule>
    <cfRule type="containsText" dxfId="3438" priority="3640" operator="containsText" text="SÁB">
      <formula>NOT(ISERROR(SEARCH("SÁB",#REF!)))</formula>
    </cfRule>
    <cfRule type="containsText" priority="3639" operator="containsText" text="DOM">
      <formula>NOT(ISERROR(SEARCH("DOM",#REF!)))</formula>
    </cfRule>
  </conditionalFormatting>
  <conditionalFormatting sqref="KK48">
    <cfRule type="colorScale" priority="3649">
      <colorScale>
        <cfvo type="min"/>
        <cfvo type="max"/>
        <color rgb="FFFF7128"/>
        <color rgb="FFFFEF9C"/>
      </colorScale>
    </cfRule>
    <cfRule type="containsText" dxfId="3437" priority="3650" operator="containsText" text="SÁB">
      <formula>NOT(ISERROR(SEARCH("SÁB",#REF!)))</formula>
    </cfRule>
    <cfRule type="containsText" dxfId="3436" priority="3651" operator="containsText" text="SAB">
      <formula>NOT(ISERROR(SEARCH("SAB",#REF!)))</formula>
    </cfRule>
  </conditionalFormatting>
  <conditionalFormatting sqref="KK50">
    <cfRule type="containsText" dxfId="3435" priority="3643" operator="containsText" text="SÁB">
      <formula>NOT(ISERROR(SEARCH("SÁB",#REF!)))</formula>
    </cfRule>
    <cfRule type="containsText" priority="3642" operator="containsText" text="DOM">
      <formula>NOT(ISERROR(SEARCH("DOM",#REF!)))</formula>
    </cfRule>
    <cfRule type="containsText" dxfId="3434" priority="3641" operator="containsText" text="DOM">
      <formula>NOT(ISERROR(SEARCH("DOM",#REF!)))</formula>
    </cfRule>
    <cfRule type="colorScale" priority="3644">
      <colorScale>
        <cfvo type="min"/>
        <cfvo type="max"/>
        <color rgb="FFFF7128"/>
        <color rgb="FFFFEF9C"/>
      </colorScale>
    </cfRule>
    <cfRule type="containsText" dxfId="3433" priority="3645" operator="containsText" text="SÁB">
      <formula>NOT(ISERROR(SEARCH("SÁB",#REF!)))</formula>
    </cfRule>
    <cfRule type="containsText" dxfId="3432" priority="3646" operator="containsText" text="SAB">
      <formula>NOT(ISERROR(SEARCH("SAB",#REF!)))</formula>
    </cfRule>
  </conditionalFormatting>
  <conditionalFormatting sqref="KK55">
    <cfRule type="containsText" dxfId="3431" priority="2627" operator="containsText" text="DOM">
      <formula>NOT(ISERROR(SEARCH("DOM",#REF!)))</formula>
    </cfRule>
    <cfRule type="containsText" dxfId="3430" priority="2629" operator="containsText" text="SÁB">
      <formula>NOT(ISERROR(SEARCH("SÁB",#REF!)))</formula>
    </cfRule>
    <cfRule type="colorScale" priority="2637">
      <colorScale>
        <cfvo type="min"/>
        <cfvo type="max"/>
        <color rgb="FFFF7128"/>
        <color rgb="FFFFEF9C"/>
      </colorScale>
    </cfRule>
    <cfRule type="containsText" dxfId="3429" priority="2638" operator="containsText" text="SÁB">
      <formula>NOT(ISERROR(SEARCH("SÁB",#REF!)))</formula>
    </cfRule>
    <cfRule type="containsText" dxfId="3428" priority="2639" operator="containsText" text="SAB">
      <formula>NOT(ISERROR(SEARCH("SAB",#REF!)))</formula>
    </cfRule>
    <cfRule type="colorScale" priority="2640">
      <colorScale>
        <cfvo type="min"/>
        <cfvo type="max"/>
        <color rgb="FFFF7128"/>
        <color rgb="FFFFEF9C"/>
      </colorScale>
    </cfRule>
    <cfRule type="containsText" dxfId="3427" priority="2630" operator="containsText" text="SAB">
      <formula>NOT(ISERROR(SEARCH("SAB",#REF!)))</formula>
    </cfRule>
    <cfRule type="containsText" priority="2628" operator="containsText" text="DOM">
      <formula>NOT(ISERROR(SEARCH("DOM",#REF!)))</formula>
    </cfRule>
  </conditionalFormatting>
  <conditionalFormatting sqref="KK57">
    <cfRule type="containsText" dxfId="3426" priority="2631" operator="containsText" text="DOM">
      <formula>NOT(ISERROR(SEARCH("DOM",#REF!)))</formula>
    </cfRule>
    <cfRule type="containsText" priority="2632" operator="containsText" text="DOM">
      <formula>NOT(ISERROR(SEARCH("DOM",#REF!)))</formula>
    </cfRule>
    <cfRule type="containsText" dxfId="3425" priority="2635" operator="containsText" text="SÁB">
      <formula>NOT(ISERROR(SEARCH("SÁB",#REF!)))</formula>
    </cfRule>
    <cfRule type="containsText" dxfId="3424" priority="2633" operator="containsText" text="SÁB">
      <formula>NOT(ISERROR(SEARCH("SÁB",#REF!)))</formula>
    </cfRule>
    <cfRule type="colorScale" priority="2634">
      <colorScale>
        <cfvo type="min"/>
        <cfvo type="max"/>
        <color rgb="FFFF7128"/>
        <color rgb="FFFFEF9C"/>
      </colorScale>
    </cfRule>
    <cfRule type="containsText" dxfId="3423" priority="2636" operator="containsText" text="SAB">
      <formula>NOT(ISERROR(SEARCH("SAB",#REF!)))</formula>
    </cfRule>
  </conditionalFormatting>
  <conditionalFormatting sqref="KN12">
    <cfRule type="colorScale" priority="3559">
      <colorScale>
        <cfvo type="min"/>
        <cfvo type="max"/>
        <color rgb="FFFF7128"/>
        <color rgb="FFFFEF9C"/>
      </colorScale>
    </cfRule>
    <cfRule type="containsText" dxfId="3422" priority="3548" operator="containsText" text="SÁB">
      <formula>NOT(ISERROR(SEARCH("SÁB",#REF!)))</formula>
    </cfRule>
    <cfRule type="containsText" dxfId="3421" priority="3558" operator="containsText" text="SAB">
      <formula>NOT(ISERROR(SEARCH("SAB",#REF!)))</formula>
    </cfRule>
    <cfRule type="containsText" dxfId="3420" priority="3549" operator="containsText" text="SAB">
      <formula>NOT(ISERROR(SEARCH("SAB",#REF!)))</formula>
    </cfRule>
    <cfRule type="colorScale" priority="3556">
      <colorScale>
        <cfvo type="min"/>
        <cfvo type="max"/>
        <color rgb="FFFF7128"/>
        <color rgb="FFFFEF9C"/>
      </colorScale>
    </cfRule>
    <cfRule type="containsText" dxfId="3419" priority="3546" operator="containsText" text="DOM">
      <formula>NOT(ISERROR(SEARCH("DOM",#REF!)))</formula>
    </cfRule>
    <cfRule type="containsText" dxfId="3418" priority="3557" operator="containsText" text="SÁB">
      <formula>NOT(ISERROR(SEARCH("SÁB",#REF!)))</formula>
    </cfRule>
    <cfRule type="containsText" priority="3547" operator="containsText" text="DOM">
      <formula>NOT(ISERROR(SEARCH("DOM",#REF!)))</formula>
    </cfRule>
  </conditionalFormatting>
  <conditionalFormatting sqref="KN14">
    <cfRule type="containsText" dxfId="3417" priority="3555" operator="containsText" text="SAB">
      <formula>NOT(ISERROR(SEARCH("SAB",#REF!)))</formula>
    </cfRule>
    <cfRule type="containsText" dxfId="3416" priority="3550" operator="containsText" text="DOM">
      <formula>NOT(ISERROR(SEARCH("DOM",#REF!)))</formula>
    </cfRule>
    <cfRule type="containsText" dxfId="3415" priority="3554" operator="containsText" text="SÁB">
      <formula>NOT(ISERROR(SEARCH("SÁB",#REF!)))</formula>
    </cfRule>
    <cfRule type="colorScale" priority="3553">
      <colorScale>
        <cfvo type="min"/>
        <cfvo type="max"/>
        <color rgb="FFFF7128"/>
        <color rgb="FFFFEF9C"/>
      </colorScale>
    </cfRule>
    <cfRule type="containsText" dxfId="3414" priority="3552" operator="containsText" text="SÁB">
      <formula>NOT(ISERROR(SEARCH("SÁB",#REF!)))</formula>
    </cfRule>
    <cfRule type="containsText" priority="3551" operator="containsText" text="DOM">
      <formula>NOT(ISERROR(SEARCH("DOM",#REF!)))</formula>
    </cfRule>
  </conditionalFormatting>
  <conditionalFormatting sqref="KN26">
    <cfRule type="containsText" dxfId="3413" priority="3636" operator="containsText" text="SAB">
      <formula>NOT(ISERROR(SEARCH("SAB",#REF!)))</formula>
    </cfRule>
    <cfRule type="containsText" dxfId="3412" priority="3624" operator="containsText" text="DOM">
      <formula>NOT(ISERROR(SEARCH("DOM",#REF!)))</formula>
    </cfRule>
    <cfRule type="containsText" dxfId="3411" priority="3626" operator="containsText" text="SÁB">
      <formula>NOT(ISERROR(SEARCH("SÁB",#REF!)))</formula>
    </cfRule>
    <cfRule type="containsText" priority="3625" operator="containsText" text="DOM">
      <formula>NOT(ISERROR(SEARCH("DOM",#REF!)))</formula>
    </cfRule>
    <cfRule type="containsText" dxfId="3410" priority="3627" operator="containsText" text="SAB">
      <formula>NOT(ISERROR(SEARCH("SAB",#REF!)))</formula>
    </cfRule>
    <cfRule type="colorScale" priority="3634">
      <colorScale>
        <cfvo type="min"/>
        <cfvo type="max"/>
        <color rgb="FFFF7128"/>
        <color rgb="FFFFEF9C"/>
      </colorScale>
    </cfRule>
    <cfRule type="containsText" dxfId="3409" priority="3635" operator="containsText" text="SÁB">
      <formula>NOT(ISERROR(SEARCH("SÁB",#REF!)))</formula>
    </cfRule>
    <cfRule type="colorScale" priority="3637">
      <colorScale>
        <cfvo type="min"/>
        <cfvo type="max"/>
        <color rgb="FFFF7128"/>
        <color rgb="FFFFEF9C"/>
      </colorScale>
    </cfRule>
  </conditionalFormatting>
  <conditionalFormatting sqref="KN28">
    <cfRule type="containsText" dxfId="3408" priority="3630" operator="containsText" text="SÁB">
      <formula>NOT(ISERROR(SEARCH("SÁB",#REF!)))</formula>
    </cfRule>
    <cfRule type="containsText" priority="3629" operator="containsText" text="DOM">
      <formula>NOT(ISERROR(SEARCH("DOM",#REF!)))</formula>
    </cfRule>
    <cfRule type="containsText" dxfId="3407" priority="3628" operator="containsText" text="DOM">
      <formula>NOT(ISERROR(SEARCH("DOM",#REF!)))</formula>
    </cfRule>
    <cfRule type="colorScale" priority="3631">
      <colorScale>
        <cfvo type="min"/>
        <cfvo type="max"/>
        <color rgb="FFFF7128"/>
        <color rgb="FFFFEF9C"/>
      </colorScale>
    </cfRule>
    <cfRule type="containsText" dxfId="3406" priority="3633" operator="containsText" text="SAB">
      <formula>NOT(ISERROR(SEARCH("SAB",#REF!)))</formula>
    </cfRule>
    <cfRule type="containsText" dxfId="3405" priority="3632" operator="containsText" text="SÁB">
      <formula>NOT(ISERROR(SEARCH("SÁB",#REF!)))</formula>
    </cfRule>
  </conditionalFormatting>
  <conditionalFormatting sqref="KN33">
    <cfRule type="containsText" dxfId="3404" priority="3622" operator="containsText" text="SAB">
      <formula>NOT(ISERROR(SEARCH("SAB",#REF!)))</formula>
    </cfRule>
    <cfRule type="containsText" dxfId="3403" priority="3621" operator="containsText" text="SÁB">
      <formula>NOT(ISERROR(SEARCH("SÁB",#REF!)))</formula>
    </cfRule>
    <cfRule type="colorScale" priority="3620">
      <colorScale>
        <cfvo type="min"/>
        <cfvo type="max"/>
        <color rgb="FFFF7128"/>
        <color rgb="FFFFEF9C"/>
      </colorScale>
    </cfRule>
    <cfRule type="containsText" dxfId="3402" priority="3610" operator="containsText" text="DOM">
      <formula>NOT(ISERROR(SEARCH("DOM",#REF!)))</formula>
    </cfRule>
    <cfRule type="containsText" dxfId="3401" priority="3612" operator="containsText" text="SÁB">
      <formula>NOT(ISERROR(SEARCH("SÁB",#REF!)))</formula>
    </cfRule>
    <cfRule type="containsText" priority="3611" operator="containsText" text="DOM">
      <formula>NOT(ISERROR(SEARCH("DOM",#REF!)))</formula>
    </cfRule>
    <cfRule type="containsText" dxfId="3400" priority="3613" operator="containsText" text="SAB">
      <formula>NOT(ISERROR(SEARCH("SAB",#REF!)))</formula>
    </cfRule>
    <cfRule type="colorScale" priority="3623">
      <colorScale>
        <cfvo type="min"/>
        <cfvo type="max"/>
        <color rgb="FFFF7128"/>
        <color rgb="FFFFEF9C"/>
      </colorScale>
    </cfRule>
  </conditionalFormatting>
  <conditionalFormatting sqref="KN35">
    <cfRule type="containsText" dxfId="3399" priority="3619" operator="containsText" text="SAB">
      <formula>NOT(ISERROR(SEARCH("SAB",#REF!)))</formula>
    </cfRule>
    <cfRule type="containsText" dxfId="3398" priority="3618" operator="containsText" text="SÁB">
      <formula>NOT(ISERROR(SEARCH("SÁB",#REF!)))</formula>
    </cfRule>
    <cfRule type="colorScale" priority="3617">
      <colorScale>
        <cfvo type="min"/>
        <cfvo type="max"/>
        <color rgb="FFFF7128"/>
        <color rgb="FFFFEF9C"/>
      </colorScale>
    </cfRule>
    <cfRule type="containsText" dxfId="3397" priority="3616" operator="containsText" text="SÁB">
      <formula>NOT(ISERROR(SEARCH("SÁB",#REF!)))</formula>
    </cfRule>
    <cfRule type="containsText" priority="3615" operator="containsText" text="DOM">
      <formula>NOT(ISERROR(SEARCH("DOM",#REF!)))</formula>
    </cfRule>
    <cfRule type="containsText" dxfId="3396" priority="3614" operator="containsText" text="DOM">
      <formula>NOT(ISERROR(SEARCH("DOM",#REF!)))</formula>
    </cfRule>
  </conditionalFormatting>
  <conditionalFormatting sqref="KN40">
    <cfRule type="containsText" dxfId="3395" priority="3608" operator="containsText" text="SAB">
      <formula>NOT(ISERROR(SEARCH("SAB",#REF!)))</formula>
    </cfRule>
    <cfRule type="containsText" dxfId="3394" priority="3596" operator="containsText" text="DOM">
      <formula>NOT(ISERROR(SEARCH("DOM",#REF!)))</formula>
    </cfRule>
    <cfRule type="containsText" priority="3597" operator="containsText" text="DOM">
      <formula>NOT(ISERROR(SEARCH("DOM",#REF!)))</formula>
    </cfRule>
    <cfRule type="colorScale" priority="3606">
      <colorScale>
        <cfvo type="min"/>
        <cfvo type="max"/>
        <color rgb="FFFF7128"/>
        <color rgb="FFFFEF9C"/>
      </colorScale>
    </cfRule>
    <cfRule type="containsText" dxfId="3393" priority="3607" operator="containsText" text="SÁB">
      <formula>NOT(ISERROR(SEARCH("SÁB",#REF!)))</formula>
    </cfRule>
    <cfRule type="colorScale" priority="3609">
      <colorScale>
        <cfvo type="min"/>
        <cfvo type="max"/>
        <color rgb="FFFF7128"/>
        <color rgb="FFFFEF9C"/>
      </colorScale>
    </cfRule>
    <cfRule type="containsText" dxfId="3392" priority="3599" operator="containsText" text="SAB">
      <formula>NOT(ISERROR(SEARCH("SAB",#REF!)))</formula>
    </cfRule>
    <cfRule type="containsText" dxfId="3391" priority="3598" operator="containsText" text="SÁB">
      <formula>NOT(ISERROR(SEARCH("SÁB",#REF!)))</formula>
    </cfRule>
  </conditionalFormatting>
  <conditionalFormatting sqref="KN47">
    <cfRule type="colorScale" priority="3591">
      <colorScale>
        <cfvo type="min"/>
        <cfvo type="max"/>
        <color rgb="FFFF7128"/>
        <color rgb="FFFFEF9C"/>
      </colorScale>
    </cfRule>
    <cfRule type="containsText" dxfId="3390" priority="3592" operator="containsText" text="SAB">
      <formula>NOT(ISERROR(SEARCH("SAB",#REF!)))</formula>
    </cfRule>
  </conditionalFormatting>
  <conditionalFormatting sqref="KN47:KN48">
    <cfRule type="containsText" dxfId="3389" priority="3582" operator="containsText" text="DOM">
      <formula>NOT(ISERROR(SEARCH("DOM",#REF!)))</formula>
    </cfRule>
    <cfRule type="containsText" dxfId="3388" priority="3584" operator="containsText" text="SÁB">
      <formula>NOT(ISERROR(SEARCH("SÁB",#REF!)))</formula>
    </cfRule>
    <cfRule type="containsText" priority="3583" operator="containsText" text="DOM">
      <formula>NOT(ISERROR(SEARCH("DOM",#REF!)))</formula>
    </cfRule>
  </conditionalFormatting>
  <conditionalFormatting sqref="KN48">
    <cfRule type="colorScale" priority="3593">
      <colorScale>
        <cfvo type="min"/>
        <cfvo type="max"/>
        <color rgb="FFFF7128"/>
        <color rgb="FFFFEF9C"/>
      </colorScale>
    </cfRule>
    <cfRule type="containsText" dxfId="3387" priority="3594" operator="containsText" text="SÁB">
      <formula>NOT(ISERROR(SEARCH("SÁB",#REF!)))</formula>
    </cfRule>
    <cfRule type="containsText" dxfId="3386" priority="3595" operator="containsText" text="SAB">
      <formula>NOT(ISERROR(SEARCH("SAB",#REF!)))</formula>
    </cfRule>
  </conditionalFormatting>
  <conditionalFormatting sqref="KN50">
    <cfRule type="containsText" dxfId="3385" priority="3589" operator="containsText" text="SÁB">
      <formula>NOT(ISERROR(SEARCH("SÁB",#REF!)))</formula>
    </cfRule>
    <cfRule type="colorScale" priority="3588">
      <colorScale>
        <cfvo type="min"/>
        <cfvo type="max"/>
        <color rgb="FFFF7128"/>
        <color rgb="FFFFEF9C"/>
      </colorScale>
    </cfRule>
    <cfRule type="containsText" dxfId="3384" priority="3587" operator="containsText" text="SÁB">
      <formula>NOT(ISERROR(SEARCH("SÁB",#REF!)))</formula>
    </cfRule>
    <cfRule type="containsText" dxfId="3383" priority="3590" operator="containsText" text="SAB">
      <formula>NOT(ISERROR(SEARCH("SAB",#REF!)))</formula>
    </cfRule>
    <cfRule type="containsText" priority="3586" operator="containsText" text="DOM">
      <formula>NOT(ISERROR(SEARCH("DOM",#REF!)))</formula>
    </cfRule>
    <cfRule type="containsText" dxfId="3382" priority="3585" operator="containsText" text="DOM">
      <formula>NOT(ISERROR(SEARCH("DOM",#REF!)))</formula>
    </cfRule>
  </conditionalFormatting>
  <conditionalFormatting sqref="KN55">
    <cfRule type="containsText" priority="2614" operator="containsText" text="DOM">
      <formula>NOT(ISERROR(SEARCH("DOM",#REF!)))</formula>
    </cfRule>
    <cfRule type="containsText" dxfId="3381" priority="2615" operator="containsText" text="SÁB">
      <formula>NOT(ISERROR(SEARCH("SÁB",#REF!)))</formula>
    </cfRule>
    <cfRule type="containsText" dxfId="3380" priority="2616" operator="containsText" text="SAB">
      <formula>NOT(ISERROR(SEARCH("SAB",#REF!)))</formula>
    </cfRule>
    <cfRule type="containsText" dxfId="3379" priority="2613" operator="containsText" text="DOM">
      <formula>NOT(ISERROR(SEARCH("DOM",#REF!)))</formula>
    </cfRule>
    <cfRule type="colorScale" priority="2626">
      <colorScale>
        <cfvo type="min"/>
        <cfvo type="max"/>
        <color rgb="FFFF7128"/>
        <color rgb="FFFFEF9C"/>
      </colorScale>
    </cfRule>
    <cfRule type="containsText" dxfId="3378" priority="2625" operator="containsText" text="SAB">
      <formula>NOT(ISERROR(SEARCH("SAB",#REF!)))</formula>
    </cfRule>
    <cfRule type="containsText" dxfId="3377" priority="2624" operator="containsText" text="SÁB">
      <formula>NOT(ISERROR(SEARCH("SÁB",#REF!)))</formula>
    </cfRule>
    <cfRule type="colorScale" priority="2623">
      <colorScale>
        <cfvo type="min"/>
        <cfvo type="max"/>
        <color rgb="FFFF7128"/>
        <color rgb="FFFFEF9C"/>
      </colorScale>
    </cfRule>
  </conditionalFormatting>
  <conditionalFormatting sqref="KN57">
    <cfRule type="containsText" priority="2618" operator="containsText" text="DOM">
      <formula>NOT(ISERROR(SEARCH("DOM",#REF!)))</formula>
    </cfRule>
    <cfRule type="containsText" dxfId="3376" priority="2621" operator="containsText" text="SÁB">
      <formula>NOT(ISERROR(SEARCH("SÁB",#REF!)))</formula>
    </cfRule>
    <cfRule type="containsText" dxfId="3375" priority="2622" operator="containsText" text="SAB">
      <formula>NOT(ISERROR(SEARCH("SAB",#REF!)))</formula>
    </cfRule>
    <cfRule type="containsText" dxfId="3374" priority="2617" operator="containsText" text="DOM">
      <formula>NOT(ISERROR(SEARCH("DOM",#REF!)))</formula>
    </cfRule>
    <cfRule type="colorScale" priority="2620">
      <colorScale>
        <cfvo type="min"/>
        <cfvo type="max"/>
        <color rgb="FFFF7128"/>
        <color rgb="FFFFEF9C"/>
      </colorScale>
    </cfRule>
    <cfRule type="containsText" dxfId="3373" priority="2619" operator="containsText" text="SÁB">
      <formula>NOT(ISERROR(SEARCH("SÁB",#REF!)))</formula>
    </cfRule>
  </conditionalFormatting>
  <conditionalFormatting sqref="KQ12">
    <cfRule type="colorScale" priority="2690">
      <colorScale>
        <cfvo type="min"/>
        <cfvo type="max"/>
        <color rgb="FFFF7128"/>
        <color rgb="FFFFEF9C"/>
      </colorScale>
    </cfRule>
    <cfRule type="containsText" dxfId="3372" priority="2688" operator="containsText" text="SÁB">
      <formula>NOT(ISERROR(SEARCH("SÁB",#REF!)))</formula>
    </cfRule>
    <cfRule type="colorScale" priority="2687">
      <colorScale>
        <cfvo type="min"/>
        <cfvo type="max"/>
        <color rgb="FFFF7128"/>
        <color rgb="FFFFEF9C"/>
      </colorScale>
    </cfRule>
    <cfRule type="containsText" dxfId="3371" priority="2689" operator="containsText" text="SAB">
      <formula>NOT(ISERROR(SEARCH("SAB",#REF!)))</formula>
    </cfRule>
    <cfRule type="containsText" dxfId="3370" priority="2680" operator="containsText" text="SAB">
      <formula>NOT(ISERROR(SEARCH("SAB",#REF!)))</formula>
    </cfRule>
    <cfRule type="containsText" dxfId="3369" priority="2679" operator="containsText" text="SÁB">
      <formula>NOT(ISERROR(SEARCH("SÁB",#REF!)))</formula>
    </cfRule>
    <cfRule type="containsText" priority="2678" operator="containsText" text="DOM">
      <formula>NOT(ISERROR(SEARCH("DOM",#REF!)))</formula>
    </cfRule>
    <cfRule type="containsText" dxfId="3368" priority="2677" operator="containsText" text="DOM">
      <formula>NOT(ISERROR(SEARCH("DOM",#REF!)))</formula>
    </cfRule>
  </conditionalFormatting>
  <conditionalFormatting sqref="KQ14">
    <cfRule type="containsText" dxfId="3367" priority="2685" operator="containsText" text="SÁB">
      <formula>NOT(ISERROR(SEARCH("SÁB",#REF!)))</formula>
    </cfRule>
    <cfRule type="containsText" dxfId="3366" priority="2683" operator="containsText" text="SÁB">
      <formula>NOT(ISERROR(SEARCH("SÁB",#REF!)))</formula>
    </cfRule>
    <cfRule type="containsText" priority="2682" operator="containsText" text="DOM">
      <formula>NOT(ISERROR(SEARCH("DOM",#REF!)))</formula>
    </cfRule>
    <cfRule type="containsText" dxfId="3365" priority="2681" operator="containsText" text="DOM">
      <formula>NOT(ISERROR(SEARCH("DOM",#REF!)))</formula>
    </cfRule>
    <cfRule type="containsText" dxfId="3364" priority="2686" operator="containsText" text="SAB">
      <formula>NOT(ISERROR(SEARCH("SAB",#REF!)))</formula>
    </cfRule>
    <cfRule type="colorScale" priority="2684">
      <colorScale>
        <cfvo type="min"/>
        <cfvo type="max"/>
        <color rgb="FFFF7128"/>
        <color rgb="FFFFEF9C"/>
      </colorScale>
    </cfRule>
  </conditionalFormatting>
  <conditionalFormatting sqref="KQ26">
    <cfRule type="containsText" dxfId="3363" priority="2722" operator="containsText" text="SAB">
      <formula>NOT(ISERROR(SEARCH("SAB",#REF!)))</formula>
    </cfRule>
    <cfRule type="containsText" dxfId="3362" priority="2721" operator="containsText" text="SÁB">
      <formula>NOT(ISERROR(SEARCH("SÁB",#REF!)))</formula>
    </cfRule>
    <cfRule type="containsText" priority="2720" operator="containsText" text="DOM">
      <formula>NOT(ISERROR(SEARCH("DOM",#REF!)))</formula>
    </cfRule>
    <cfRule type="colorScale" priority="2732">
      <colorScale>
        <cfvo type="min"/>
        <cfvo type="max"/>
        <color rgb="FFFF7128"/>
        <color rgb="FFFFEF9C"/>
      </colorScale>
    </cfRule>
    <cfRule type="containsText" dxfId="3361" priority="2731" operator="containsText" text="SAB">
      <formula>NOT(ISERROR(SEARCH("SAB",#REF!)))</formula>
    </cfRule>
    <cfRule type="containsText" dxfId="3360" priority="2719" operator="containsText" text="DOM">
      <formula>NOT(ISERROR(SEARCH("DOM",#REF!)))</formula>
    </cfRule>
    <cfRule type="colorScale" priority="2729">
      <colorScale>
        <cfvo type="min"/>
        <cfvo type="max"/>
        <color rgb="FFFF7128"/>
        <color rgb="FFFFEF9C"/>
      </colorScale>
    </cfRule>
    <cfRule type="containsText" dxfId="3359" priority="2730" operator="containsText" text="SÁB">
      <formula>NOT(ISERROR(SEARCH("SÁB",#REF!)))</formula>
    </cfRule>
  </conditionalFormatting>
  <conditionalFormatting sqref="KQ28">
    <cfRule type="containsText" dxfId="3358" priority="2723" operator="containsText" text="DOM">
      <formula>NOT(ISERROR(SEARCH("DOM",#REF!)))</formula>
    </cfRule>
    <cfRule type="containsText" priority="2724" operator="containsText" text="DOM">
      <formula>NOT(ISERROR(SEARCH("DOM",#REF!)))</formula>
    </cfRule>
    <cfRule type="containsText" dxfId="3357" priority="2725" operator="containsText" text="SÁB">
      <formula>NOT(ISERROR(SEARCH("SÁB",#REF!)))</formula>
    </cfRule>
    <cfRule type="colorScale" priority="2726">
      <colorScale>
        <cfvo type="min"/>
        <cfvo type="max"/>
        <color rgb="FFFF7128"/>
        <color rgb="FFFFEF9C"/>
      </colorScale>
    </cfRule>
    <cfRule type="containsText" dxfId="3356" priority="2727" operator="containsText" text="SÁB">
      <formula>NOT(ISERROR(SEARCH("SÁB",#REF!)))</formula>
    </cfRule>
    <cfRule type="containsText" dxfId="3355" priority="2728" operator="containsText" text="SAB">
      <formula>NOT(ISERROR(SEARCH("SAB",#REF!)))</formula>
    </cfRule>
  </conditionalFormatting>
  <conditionalFormatting sqref="KQ33">
    <cfRule type="containsText" dxfId="3354" priority="2716" operator="containsText" text="SÁB">
      <formula>NOT(ISERROR(SEARCH("SÁB",#REF!)))</formula>
    </cfRule>
    <cfRule type="colorScale" priority="2718">
      <colorScale>
        <cfvo type="min"/>
        <cfvo type="max"/>
        <color rgb="FFFF7128"/>
        <color rgb="FFFFEF9C"/>
      </colorScale>
    </cfRule>
    <cfRule type="containsText" dxfId="3353" priority="2717" operator="containsText" text="SAB">
      <formula>NOT(ISERROR(SEARCH("SAB",#REF!)))</formula>
    </cfRule>
    <cfRule type="colorScale" priority="2715">
      <colorScale>
        <cfvo type="min"/>
        <cfvo type="max"/>
        <color rgb="FFFF7128"/>
        <color rgb="FFFFEF9C"/>
      </colorScale>
    </cfRule>
    <cfRule type="containsText" dxfId="3352" priority="2708" operator="containsText" text="SAB">
      <formula>NOT(ISERROR(SEARCH("SAB",#REF!)))</formula>
    </cfRule>
    <cfRule type="containsText" dxfId="3351" priority="2707" operator="containsText" text="SÁB">
      <formula>NOT(ISERROR(SEARCH("SÁB",#REF!)))</formula>
    </cfRule>
    <cfRule type="containsText" priority="2706" operator="containsText" text="DOM">
      <formula>NOT(ISERROR(SEARCH("DOM",#REF!)))</formula>
    </cfRule>
    <cfRule type="containsText" dxfId="3350" priority="2705" operator="containsText" text="DOM">
      <formula>NOT(ISERROR(SEARCH("DOM",#REF!)))</formula>
    </cfRule>
  </conditionalFormatting>
  <conditionalFormatting sqref="KQ40">
    <cfRule type="colorScale" priority="2704">
      <colorScale>
        <cfvo type="min"/>
        <cfvo type="max"/>
        <color rgb="FFFF7128"/>
        <color rgb="FFFFEF9C"/>
      </colorScale>
    </cfRule>
    <cfRule type="containsText" dxfId="3349" priority="2703" operator="containsText" text="SAB">
      <formula>NOT(ISERROR(SEARCH("SAB",#REF!)))</formula>
    </cfRule>
    <cfRule type="containsText" dxfId="3348" priority="2702" operator="containsText" text="SÁB">
      <formula>NOT(ISERROR(SEARCH("SÁB",#REF!)))</formula>
    </cfRule>
    <cfRule type="colorScale" priority="2701">
      <colorScale>
        <cfvo type="min"/>
        <cfvo type="max"/>
        <color rgb="FFFF7128"/>
        <color rgb="FFFFEF9C"/>
      </colorScale>
    </cfRule>
    <cfRule type="containsText" priority="2692" operator="containsText" text="DOM">
      <formula>NOT(ISERROR(SEARCH("DOM",#REF!)))</formula>
    </cfRule>
    <cfRule type="containsText" dxfId="3347" priority="2691" operator="containsText" text="DOM">
      <formula>NOT(ISERROR(SEARCH("DOM",#REF!)))</formula>
    </cfRule>
    <cfRule type="containsText" dxfId="3346" priority="2694" operator="containsText" text="SAB">
      <formula>NOT(ISERROR(SEARCH("SAB",#REF!)))</formula>
    </cfRule>
    <cfRule type="containsText" dxfId="3345" priority="2693" operator="containsText" text="SÁB">
      <formula>NOT(ISERROR(SEARCH("SÁB",#REF!)))</formula>
    </cfRule>
  </conditionalFormatting>
  <conditionalFormatting sqref="KQ42">
    <cfRule type="containsText" dxfId="3344" priority="2700" operator="containsText" text="SAB">
      <formula>NOT(ISERROR(SEARCH("SAB",#REF!)))</formula>
    </cfRule>
    <cfRule type="containsText" dxfId="3343" priority="2699" operator="containsText" text="SÁB">
      <formula>NOT(ISERROR(SEARCH("SÁB",#REF!)))</formula>
    </cfRule>
    <cfRule type="containsText" priority="2696" operator="containsText" text="DOM">
      <formula>NOT(ISERROR(SEARCH("DOM",#REF!)))</formula>
    </cfRule>
    <cfRule type="containsText" dxfId="3342" priority="2697" operator="containsText" text="SÁB">
      <formula>NOT(ISERROR(SEARCH("SÁB",#REF!)))</formula>
    </cfRule>
    <cfRule type="colorScale" priority="2698">
      <colorScale>
        <cfvo type="min"/>
        <cfvo type="max"/>
        <color rgb="FFFF7128"/>
        <color rgb="FFFFEF9C"/>
      </colorScale>
    </cfRule>
    <cfRule type="containsText" dxfId="3341" priority="2695" operator="containsText" text="DOM">
      <formula>NOT(ISERROR(SEARCH("DOM",#REF!)))</formula>
    </cfRule>
  </conditionalFormatting>
  <conditionalFormatting sqref="KQ47">
    <cfRule type="containsText" dxfId="3340" priority="2665" operator="containsText" text="SÁB">
      <formula>NOT(ISERROR(SEARCH("SÁB",#REF!)))</formula>
    </cfRule>
    <cfRule type="containsText" dxfId="3339" priority="2673" operator="containsText" text="SAB">
      <formula>NOT(ISERROR(SEARCH("SAB",#REF!)))</formula>
    </cfRule>
    <cfRule type="colorScale" priority="2672">
      <colorScale>
        <cfvo type="min"/>
        <cfvo type="max"/>
        <color rgb="FFFF7128"/>
        <color rgb="FFFFEF9C"/>
      </colorScale>
    </cfRule>
    <cfRule type="containsText" priority="2664" operator="containsText" text="DOM">
      <formula>NOT(ISERROR(SEARCH("DOM",#REF!)))</formula>
    </cfRule>
    <cfRule type="containsText" dxfId="3338" priority="2663" operator="containsText" text="DOM">
      <formula>NOT(ISERROR(SEARCH("DOM",#REF!)))</formula>
    </cfRule>
  </conditionalFormatting>
  <conditionalFormatting sqref="KQ55">
    <cfRule type="containsText" dxfId="3337" priority="2596" operator="containsText" text="SÁB">
      <formula>NOT(ISERROR(SEARCH("SÁB",#REF!)))</formula>
    </cfRule>
    <cfRule type="containsText" dxfId="3336" priority="2597" operator="containsText" text="SAB">
      <formula>NOT(ISERROR(SEARCH("SAB",#REF!)))</formula>
    </cfRule>
    <cfRule type="colorScale" priority="2598">
      <colorScale>
        <cfvo type="min"/>
        <cfvo type="max"/>
        <color rgb="FFFF7128"/>
        <color rgb="FFFFEF9C"/>
      </colorScale>
    </cfRule>
    <cfRule type="colorScale" priority="2595">
      <colorScale>
        <cfvo type="min"/>
        <cfvo type="max"/>
        <color rgb="FFFF7128"/>
        <color rgb="FFFFEF9C"/>
      </colorScale>
    </cfRule>
    <cfRule type="containsText" dxfId="3335" priority="2588" operator="containsText" text="SAB">
      <formula>NOT(ISERROR(SEARCH("SAB",#REF!)))</formula>
    </cfRule>
    <cfRule type="containsText" dxfId="3334" priority="2587" operator="containsText" text="SÁB">
      <formula>NOT(ISERROR(SEARCH("SÁB",#REF!)))</formula>
    </cfRule>
    <cfRule type="containsText" priority="2586" operator="containsText" text="DOM">
      <formula>NOT(ISERROR(SEARCH("DOM",#REF!)))</formula>
    </cfRule>
    <cfRule type="containsText" dxfId="3333" priority="2585" operator="containsText" text="DOM">
      <formula>NOT(ISERROR(SEARCH("DOM",#REF!)))</formula>
    </cfRule>
  </conditionalFormatting>
  <conditionalFormatting sqref="KQ57">
    <cfRule type="colorScale" priority="2592">
      <colorScale>
        <cfvo type="min"/>
        <cfvo type="max"/>
        <color rgb="FFFF7128"/>
        <color rgb="FFFFEF9C"/>
      </colorScale>
    </cfRule>
    <cfRule type="containsText" dxfId="3332" priority="2591" operator="containsText" text="SÁB">
      <formula>NOT(ISERROR(SEARCH("SÁB",#REF!)))</formula>
    </cfRule>
    <cfRule type="containsText" dxfId="3331" priority="2593" operator="containsText" text="SÁB">
      <formula>NOT(ISERROR(SEARCH("SÁB",#REF!)))</formula>
    </cfRule>
    <cfRule type="containsText" dxfId="3330" priority="2594" operator="containsText" text="SAB">
      <formula>NOT(ISERROR(SEARCH("SAB",#REF!)))</formula>
    </cfRule>
    <cfRule type="containsText" dxfId="3329" priority="2589" operator="containsText" text="DOM">
      <formula>NOT(ISERROR(SEARCH("DOM",#REF!)))</formula>
    </cfRule>
    <cfRule type="containsText" priority="2590" operator="containsText" text="DOM">
      <formula>NOT(ISERROR(SEARCH("DOM",#REF!)))</formula>
    </cfRule>
  </conditionalFormatting>
  <conditionalFormatting sqref="KT12">
    <cfRule type="containsText" dxfId="3328" priority="2808" operator="containsText" text="DOM">
      <formula>NOT(ISERROR(SEARCH("DOM",#REF!)))</formula>
    </cfRule>
    <cfRule type="containsText" priority="2809" operator="containsText" text="DOM">
      <formula>NOT(ISERROR(SEARCH("DOM",#REF!)))</formula>
    </cfRule>
    <cfRule type="containsText" dxfId="3327" priority="2810" operator="containsText" text="SÁB">
      <formula>NOT(ISERROR(SEARCH("SÁB",#REF!)))</formula>
    </cfRule>
    <cfRule type="containsText" dxfId="3326" priority="2811" operator="containsText" text="SAB">
      <formula>NOT(ISERROR(SEARCH("SAB",#REF!)))</formula>
    </cfRule>
    <cfRule type="colorScale" priority="2821">
      <colorScale>
        <cfvo type="min"/>
        <cfvo type="max"/>
        <color rgb="FFFF7128"/>
        <color rgb="FFFFEF9C"/>
      </colorScale>
    </cfRule>
    <cfRule type="colorScale" priority="2818">
      <colorScale>
        <cfvo type="min"/>
        <cfvo type="max"/>
        <color rgb="FFFF7128"/>
        <color rgb="FFFFEF9C"/>
      </colorScale>
    </cfRule>
    <cfRule type="containsText" dxfId="3325" priority="2819" operator="containsText" text="SÁB">
      <formula>NOT(ISERROR(SEARCH("SÁB",#REF!)))</formula>
    </cfRule>
    <cfRule type="containsText" dxfId="3324" priority="2820" operator="containsText" text="SAB">
      <formula>NOT(ISERROR(SEARCH("SAB",#REF!)))</formula>
    </cfRule>
  </conditionalFormatting>
  <conditionalFormatting sqref="KT14">
    <cfRule type="containsText" dxfId="3323" priority="2814" operator="containsText" text="SÁB">
      <formula>NOT(ISERROR(SEARCH("SÁB",#REF!)))</formula>
    </cfRule>
    <cfRule type="colorScale" priority="2815">
      <colorScale>
        <cfvo type="min"/>
        <cfvo type="max"/>
        <color rgb="FFFF7128"/>
        <color rgb="FFFFEF9C"/>
      </colorScale>
    </cfRule>
    <cfRule type="containsText" dxfId="3322" priority="2816" operator="containsText" text="SÁB">
      <formula>NOT(ISERROR(SEARCH("SÁB",#REF!)))</formula>
    </cfRule>
    <cfRule type="containsText" dxfId="3321" priority="2817" operator="containsText" text="SAB">
      <formula>NOT(ISERROR(SEARCH("SAB",#REF!)))</formula>
    </cfRule>
    <cfRule type="containsText" priority="2813" operator="containsText" text="DOM">
      <formula>NOT(ISERROR(SEARCH("DOM",#REF!)))</formula>
    </cfRule>
    <cfRule type="containsText" dxfId="3320" priority="2812" operator="containsText" text="DOM">
      <formula>NOT(ISERROR(SEARCH("DOM",#REF!)))</formula>
    </cfRule>
  </conditionalFormatting>
  <conditionalFormatting sqref="KT26">
    <cfRule type="containsText" dxfId="3319" priority="2853" operator="containsText" text="SAB">
      <formula>NOT(ISERROR(SEARCH("SAB",#REF!)))</formula>
    </cfRule>
    <cfRule type="containsText" priority="2851" operator="containsText" text="DOM">
      <formula>NOT(ISERROR(SEARCH("DOM",#REF!)))</formula>
    </cfRule>
    <cfRule type="containsText" dxfId="3318" priority="2852" operator="containsText" text="SÁB">
      <formula>NOT(ISERROR(SEARCH("SÁB",#REF!)))</formula>
    </cfRule>
    <cfRule type="containsText" dxfId="3317" priority="2861" operator="containsText" text="SÁB">
      <formula>NOT(ISERROR(SEARCH("SÁB",#REF!)))</formula>
    </cfRule>
    <cfRule type="colorScale" priority="2860">
      <colorScale>
        <cfvo type="min"/>
        <cfvo type="max"/>
        <color rgb="FFFF7128"/>
        <color rgb="FFFFEF9C"/>
      </colorScale>
    </cfRule>
    <cfRule type="containsText" dxfId="3316" priority="2850" operator="containsText" text="DOM">
      <formula>NOT(ISERROR(SEARCH("DOM",#REF!)))</formula>
    </cfRule>
    <cfRule type="containsText" dxfId="3315" priority="2862" operator="containsText" text="SAB">
      <formula>NOT(ISERROR(SEARCH("SAB",#REF!)))</formula>
    </cfRule>
    <cfRule type="colorScale" priority="2863">
      <colorScale>
        <cfvo type="min"/>
        <cfvo type="max"/>
        <color rgb="FFFF7128"/>
        <color rgb="FFFFEF9C"/>
      </colorScale>
    </cfRule>
  </conditionalFormatting>
  <conditionalFormatting sqref="KT28">
    <cfRule type="containsText" priority="2855" operator="containsText" text="DOM">
      <formula>NOT(ISERROR(SEARCH("DOM",#REF!)))</formula>
    </cfRule>
    <cfRule type="containsText" dxfId="3314" priority="2856" operator="containsText" text="SÁB">
      <formula>NOT(ISERROR(SEARCH("SÁB",#REF!)))</formula>
    </cfRule>
    <cfRule type="colorScale" priority="2857">
      <colorScale>
        <cfvo type="min"/>
        <cfvo type="max"/>
        <color rgb="FFFF7128"/>
        <color rgb="FFFFEF9C"/>
      </colorScale>
    </cfRule>
    <cfRule type="containsText" dxfId="3313" priority="2858" operator="containsText" text="SÁB">
      <formula>NOT(ISERROR(SEARCH("SÁB",#REF!)))</formula>
    </cfRule>
    <cfRule type="containsText" dxfId="3312" priority="2859" operator="containsText" text="SAB">
      <formula>NOT(ISERROR(SEARCH("SAB",#REF!)))</formula>
    </cfRule>
    <cfRule type="containsText" dxfId="3311" priority="2854" operator="containsText" text="DOM">
      <formula>NOT(ISERROR(SEARCH("DOM",#REF!)))</formula>
    </cfRule>
  </conditionalFormatting>
  <conditionalFormatting sqref="KT33">
    <cfRule type="containsText" dxfId="3310" priority="2836" operator="containsText" text="DOM">
      <formula>NOT(ISERROR(SEARCH("DOM",#REF!)))</formula>
    </cfRule>
    <cfRule type="containsText" priority="2837" operator="containsText" text="DOM">
      <formula>NOT(ISERROR(SEARCH("DOM",#REF!)))</formula>
    </cfRule>
    <cfRule type="containsText" dxfId="3309" priority="2838" operator="containsText" text="SÁB">
      <formula>NOT(ISERROR(SEARCH("SÁB",#REF!)))</formula>
    </cfRule>
    <cfRule type="containsText" dxfId="3308" priority="2848" operator="containsText" text="SAB">
      <formula>NOT(ISERROR(SEARCH("SAB",#REF!)))</formula>
    </cfRule>
    <cfRule type="containsText" dxfId="3307" priority="2847" operator="containsText" text="SÁB">
      <formula>NOT(ISERROR(SEARCH("SÁB",#REF!)))</formula>
    </cfRule>
    <cfRule type="colorScale" priority="2846">
      <colorScale>
        <cfvo type="min"/>
        <cfvo type="max"/>
        <color rgb="FFFF7128"/>
        <color rgb="FFFFEF9C"/>
      </colorScale>
    </cfRule>
    <cfRule type="containsText" dxfId="3306" priority="2839" operator="containsText" text="SAB">
      <formula>NOT(ISERROR(SEARCH("SAB",#REF!)))</formula>
    </cfRule>
    <cfRule type="colorScale" priority="2849">
      <colorScale>
        <cfvo type="min"/>
        <cfvo type="max"/>
        <color rgb="FFFF7128"/>
        <color rgb="FFFFEF9C"/>
      </colorScale>
    </cfRule>
  </conditionalFormatting>
  <conditionalFormatting sqref="KT35">
    <cfRule type="containsText" dxfId="3305" priority="2842" operator="containsText" text="SÁB">
      <formula>NOT(ISERROR(SEARCH("SÁB",#REF!)))</formula>
    </cfRule>
    <cfRule type="containsText" priority="2841" operator="containsText" text="DOM">
      <formula>NOT(ISERROR(SEARCH("DOM",#REF!)))</formula>
    </cfRule>
    <cfRule type="containsText" dxfId="3304" priority="2845" operator="containsText" text="SAB">
      <formula>NOT(ISERROR(SEARCH("SAB",#REF!)))</formula>
    </cfRule>
    <cfRule type="colorScale" priority="2843">
      <colorScale>
        <cfvo type="min"/>
        <cfvo type="max"/>
        <color rgb="FFFF7128"/>
        <color rgb="FFFFEF9C"/>
      </colorScale>
    </cfRule>
    <cfRule type="containsText" dxfId="3303" priority="2840" operator="containsText" text="DOM">
      <formula>NOT(ISERROR(SEARCH("DOM",#REF!)))</formula>
    </cfRule>
    <cfRule type="containsText" dxfId="3302" priority="2844" operator="containsText" text="SÁB">
      <formula>NOT(ISERROR(SEARCH("SÁB",#REF!)))</formula>
    </cfRule>
  </conditionalFormatting>
  <conditionalFormatting sqref="KT40">
    <cfRule type="colorScale" priority="2832">
      <colorScale>
        <cfvo type="min"/>
        <cfvo type="max"/>
        <color rgb="FFFF7128"/>
        <color rgb="FFFFEF9C"/>
      </colorScale>
    </cfRule>
    <cfRule type="containsText" dxfId="3301" priority="2824" operator="containsText" text="SÁB">
      <formula>NOT(ISERROR(SEARCH("SÁB",#REF!)))</formula>
    </cfRule>
    <cfRule type="containsText" priority="2823" operator="containsText" text="DOM">
      <formula>NOT(ISERROR(SEARCH("DOM",#REF!)))</formula>
    </cfRule>
    <cfRule type="containsText" dxfId="3300" priority="2822" operator="containsText" text="DOM">
      <formula>NOT(ISERROR(SEARCH("DOM",#REF!)))</formula>
    </cfRule>
    <cfRule type="containsText" dxfId="3299" priority="2825" operator="containsText" text="SAB">
      <formula>NOT(ISERROR(SEARCH("SAB",#REF!)))</formula>
    </cfRule>
    <cfRule type="colorScale" priority="2835">
      <colorScale>
        <cfvo type="min"/>
        <cfvo type="max"/>
        <color rgb="FFFF7128"/>
        <color rgb="FFFFEF9C"/>
      </colorScale>
    </cfRule>
    <cfRule type="containsText" dxfId="3298" priority="2834" operator="containsText" text="SAB">
      <formula>NOT(ISERROR(SEARCH("SAB",#REF!)))</formula>
    </cfRule>
    <cfRule type="containsText" dxfId="3297" priority="2833" operator="containsText" text="SÁB">
      <formula>NOT(ISERROR(SEARCH("SÁB",#REF!)))</formula>
    </cfRule>
  </conditionalFormatting>
  <conditionalFormatting sqref="KT47">
    <cfRule type="colorScale" priority="2803">
      <colorScale>
        <cfvo type="min"/>
        <cfvo type="max"/>
        <color rgb="FFFF7128"/>
        <color rgb="FFFFEF9C"/>
      </colorScale>
    </cfRule>
    <cfRule type="containsText" dxfId="3296" priority="2804" operator="containsText" text="SAB">
      <formula>NOT(ISERROR(SEARCH("SAB",#REF!)))</formula>
    </cfRule>
  </conditionalFormatting>
  <conditionalFormatting sqref="KT47:KT48">
    <cfRule type="containsText" dxfId="3295" priority="2796" operator="containsText" text="SÁB">
      <formula>NOT(ISERROR(SEARCH("SÁB",#REF!)))</formula>
    </cfRule>
    <cfRule type="containsText" dxfId="3294" priority="2794" operator="containsText" text="DOM">
      <formula>NOT(ISERROR(SEARCH("DOM",#REF!)))</formula>
    </cfRule>
    <cfRule type="containsText" priority="2795" operator="containsText" text="DOM">
      <formula>NOT(ISERROR(SEARCH("DOM",#REF!)))</formula>
    </cfRule>
  </conditionalFormatting>
  <conditionalFormatting sqref="KT48">
    <cfRule type="colorScale" priority="2805">
      <colorScale>
        <cfvo type="min"/>
        <cfvo type="max"/>
        <color rgb="FFFF7128"/>
        <color rgb="FFFFEF9C"/>
      </colorScale>
    </cfRule>
    <cfRule type="containsText" dxfId="3293" priority="2806" operator="containsText" text="SÁB">
      <formula>NOT(ISERROR(SEARCH("SÁB",#REF!)))</formula>
    </cfRule>
    <cfRule type="containsText" dxfId="3292" priority="2807" operator="containsText" text="SAB">
      <formula>NOT(ISERROR(SEARCH("SAB",#REF!)))</formula>
    </cfRule>
  </conditionalFormatting>
  <conditionalFormatting sqref="KT50">
    <cfRule type="containsText" dxfId="3291" priority="2801" operator="containsText" text="SÁB">
      <formula>NOT(ISERROR(SEARCH("SÁB",#REF!)))</formula>
    </cfRule>
    <cfRule type="colorScale" priority="2800">
      <colorScale>
        <cfvo type="min"/>
        <cfvo type="max"/>
        <color rgb="FFFF7128"/>
        <color rgb="FFFFEF9C"/>
      </colorScale>
    </cfRule>
    <cfRule type="containsText" dxfId="3290" priority="2799" operator="containsText" text="SÁB">
      <formula>NOT(ISERROR(SEARCH("SÁB",#REF!)))</formula>
    </cfRule>
    <cfRule type="containsText" priority="2798" operator="containsText" text="DOM">
      <formula>NOT(ISERROR(SEARCH("DOM",#REF!)))</formula>
    </cfRule>
    <cfRule type="containsText" dxfId="3289" priority="2797" operator="containsText" text="DOM">
      <formula>NOT(ISERROR(SEARCH("DOM",#REF!)))</formula>
    </cfRule>
    <cfRule type="containsText" dxfId="3288" priority="2802" operator="containsText" text="SAB">
      <formula>NOT(ISERROR(SEARCH("SAB",#REF!)))</formula>
    </cfRule>
  </conditionalFormatting>
  <conditionalFormatting sqref="KT55">
    <cfRule type="containsText" dxfId="3287" priority="2602" operator="containsText" text="SAB">
      <formula>NOT(ISERROR(SEARCH("SAB",#REF!)))</formula>
    </cfRule>
    <cfRule type="containsText" dxfId="3286" priority="2601" operator="containsText" text="SÁB">
      <formula>NOT(ISERROR(SEARCH("SÁB",#REF!)))</formula>
    </cfRule>
    <cfRule type="containsText" priority="2600" operator="containsText" text="DOM">
      <formula>NOT(ISERROR(SEARCH("DOM",#REF!)))</formula>
    </cfRule>
    <cfRule type="containsText" dxfId="3285" priority="2599" operator="containsText" text="DOM">
      <formula>NOT(ISERROR(SEARCH("DOM",#REF!)))</formula>
    </cfRule>
    <cfRule type="containsText" dxfId="3284" priority="2611" operator="containsText" text="SAB">
      <formula>NOT(ISERROR(SEARCH("SAB",#REF!)))</formula>
    </cfRule>
    <cfRule type="colorScale" priority="2612">
      <colorScale>
        <cfvo type="min"/>
        <cfvo type="max"/>
        <color rgb="FFFF7128"/>
        <color rgb="FFFFEF9C"/>
      </colorScale>
    </cfRule>
    <cfRule type="containsText" dxfId="3283" priority="2610" operator="containsText" text="SÁB">
      <formula>NOT(ISERROR(SEARCH("SÁB",#REF!)))</formula>
    </cfRule>
    <cfRule type="colorScale" priority="2609">
      <colorScale>
        <cfvo type="min"/>
        <cfvo type="max"/>
        <color rgb="FFFF7128"/>
        <color rgb="FFFFEF9C"/>
      </colorScale>
    </cfRule>
  </conditionalFormatting>
  <conditionalFormatting sqref="KT57">
    <cfRule type="containsText" dxfId="3282" priority="2605" operator="containsText" text="SÁB">
      <formula>NOT(ISERROR(SEARCH("SÁB",#REF!)))</formula>
    </cfRule>
    <cfRule type="containsText" priority="2604" operator="containsText" text="DOM">
      <formula>NOT(ISERROR(SEARCH("DOM",#REF!)))</formula>
    </cfRule>
    <cfRule type="containsText" dxfId="3281" priority="2603" operator="containsText" text="DOM">
      <formula>NOT(ISERROR(SEARCH("DOM",#REF!)))</formula>
    </cfRule>
    <cfRule type="containsText" dxfId="3280" priority="2608" operator="containsText" text="SAB">
      <formula>NOT(ISERROR(SEARCH("SAB",#REF!)))</formula>
    </cfRule>
    <cfRule type="containsText" dxfId="3279" priority="2607" operator="containsText" text="SÁB">
      <formula>NOT(ISERROR(SEARCH("SÁB",#REF!)))</formula>
    </cfRule>
    <cfRule type="colorScale" priority="2606">
      <colorScale>
        <cfvo type="min"/>
        <cfvo type="max"/>
        <color rgb="FFFF7128"/>
        <color rgb="FFFFEF9C"/>
      </colorScale>
    </cfRule>
  </conditionalFormatting>
  <conditionalFormatting sqref="KW12">
    <cfRule type="containsText" dxfId="3278" priority="3107" operator="containsText" text="SÁB">
      <formula>NOT(ISERROR(SEARCH("SÁB",#REF!)))</formula>
    </cfRule>
    <cfRule type="containsText" priority="3106" operator="containsText" text="DOM">
      <formula>NOT(ISERROR(SEARCH("DOM",#REF!)))</formula>
    </cfRule>
    <cfRule type="containsText" dxfId="3277" priority="3105" operator="containsText" text="DOM">
      <formula>NOT(ISERROR(SEARCH("DOM",#REF!)))</formula>
    </cfRule>
    <cfRule type="colorScale" priority="3112">
      <colorScale>
        <cfvo type="min"/>
        <cfvo type="max"/>
        <color rgb="FFFF7128"/>
        <color rgb="FFFFEF9C"/>
      </colorScale>
    </cfRule>
    <cfRule type="containsText" dxfId="3276" priority="3111" operator="containsText" text="SAB">
      <formula>NOT(ISERROR(SEARCH("SAB",#REF!)))</formula>
    </cfRule>
    <cfRule type="containsText" dxfId="3275" priority="3110" operator="containsText" text="SÁB">
      <formula>NOT(ISERROR(SEARCH("SÁB",#REF!)))</formula>
    </cfRule>
    <cfRule type="colorScale" priority="3109">
      <colorScale>
        <cfvo type="min"/>
        <cfvo type="max"/>
        <color rgb="FFFF7128"/>
        <color rgb="FFFFEF9C"/>
      </colorScale>
    </cfRule>
    <cfRule type="containsText" dxfId="3274" priority="3108" operator="containsText" text="SAB">
      <formula>NOT(ISERROR(SEARCH("SAB",#REF!)))</formula>
    </cfRule>
  </conditionalFormatting>
  <conditionalFormatting sqref="KW19">
    <cfRule type="containsText" dxfId="3273" priority="3099" operator="containsText" text="SÁB">
      <formula>NOT(ISERROR(SEARCH("SÁB",#REF!)))</formula>
    </cfRule>
    <cfRule type="colorScale" priority="3101">
      <colorScale>
        <cfvo type="min"/>
        <cfvo type="max"/>
        <color rgb="FFFF7128"/>
        <color rgb="FFFFEF9C"/>
      </colorScale>
    </cfRule>
    <cfRule type="containsText" priority="3098" operator="containsText" text="DOM">
      <formula>NOT(ISERROR(SEARCH("DOM",#REF!)))</formula>
    </cfRule>
    <cfRule type="containsText" dxfId="3272" priority="3097" operator="containsText" text="DOM">
      <formula>NOT(ISERROR(SEARCH("DOM",#REF!)))</formula>
    </cfRule>
    <cfRule type="colorScale" priority="3104">
      <colorScale>
        <cfvo type="min"/>
        <cfvo type="max"/>
        <color rgb="FFFF7128"/>
        <color rgb="FFFFEF9C"/>
      </colorScale>
    </cfRule>
    <cfRule type="containsText" dxfId="3271" priority="3103" operator="containsText" text="SAB">
      <formula>NOT(ISERROR(SEARCH("SAB",#REF!)))</formula>
    </cfRule>
    <cfRule type="containsText" dxfId="3270" priority="3102" operator="containsText" text="SÁB">
      <formula>NOT(ISERROR(SEARCH("SÁB",#REF!)))</formula>
    </cfRule>
    <cfRule type="containsText" dxfId="3269" priority="3100" operator="containsText" text="SAB">
      <formula>NOT(ISERROR(SEARCH("SAB",#REF!)))</formula>
    </cfRule>
  </conditionalFormatting>
  <conditionalFormatting sqref="KW26">
    <cfRule type="containsText" dxfId="3268" priority="3091" operator="containsText" text="SÁB">
      <formula>NOT(ISERROR(SEARCH("SÁB",#REF!)))</formula>
    </cfRule>
    <cfRule type="containsText" dxfId="3267" priority="3092" operator="containsText" text="SAB">
      <formula>NOT(ISERROR(SEARCH("SAB",#REF!)))</formula>
    </cfRule>
    <cfRule type="containsText" dxfId="3266" priority="3094" operator="containsText" text="SÁB">
      <formula>NOT(ISERROR(SEARCH("SÁB",#REF!)))</formula>
    </cfRule>
    <cfRule type="containsText" dxfId="3265" priority="3095" operator="containsText" text="SAB">
      <formula>NOT(ISERROR(SEARCH("SAB",#REF!)))</formula>
    </cfRule>
    <cfRule type="colorScale" priority="3093">
      <colorScale>
        <cfvo type="min"/>
        <cfvo type="max"/>
        <color rgb="FFFF7128"/>
        <color rgb="FFFFEF9C"/>
      </colorScale>
    </cfRule>
    <cfRule type="containsText" dxfId="3264" priority="3089" operator="containsText" text="DOM">
      <formula>NOT(ISERROR(SEARCH("DOM",#REF!)))</formula>
    </cfRule>
    <cfRule type="colorScale" priority="3096">
      <colorScale>
        <cfvo type="min"/>
        <cfvo type="max"/>
        <color rgb="FFFF7128"/>
        <color rgb="FFFFEF9C"/>
      </colorScale>
    </cfRule>
    <cfRule type="containsText" priority="3090" operator="containsText" text="DOM">
      <formula>NOT(ISERROR(SEARCH("DOM",#REF!)))</formula>
    </cfRule>
  </conditionalFormatting>
  <conditionalFormatting sqref="KW33">
    <cfRule type="containsText" priority="3082" operator="containsText" text="DOM">
      <formula>NOT(ISERROR(SEARCH("DOM",#REF!)))</formula>
    </cfRule>
    <cfRule type="colorScale" priority="3085">
      <colorScale>
        <cfvo type="min"/>
        <cfvo type="max"/>
        <color rgb="FFFF7128"/>
        <color rgb="FFFFEF9C"/>
      </colorScale>
    </cfRule>
    <cfRule type="containsText" dxfId="3263" priority="3084" operator="containsText" text="SAB">
      <formula>NOT(ISERROR(SEARCH("SAB",#REF!)))</formula>
    </cfRule>
    <cfRule type="colorScale" priority="3088">
      <colorScale>
        <cfvo type="min"/>
        <cfvo type="max"/>
        <color rgb="FFFF7128"/>
        <color rgb="FFFFEF9C"/>
      </colorScale>
    </cfRule>
    <cfRule type="containsText" dxfId="3262" priority="3083" operator="containsText" text="SÁB">
      <formula>NOT(ISERROR(SEARCH("SÁB",#REF!)))</formula>
    </cfRule>
    <cfRule type="containsText" dxfId="3261" priority="3081" operator="containsText" text="DOM">
      <formula>NOT(ISERROR(SEARCH("DOM",#REF!)))</formula>
    </cfRule>
    <cfRule type="containsText" dxfId="3260" priority="3086" operator="containsText" text="SÁB">
      <formula>NOT(ISERROR(SEARCH("SÁB",#REF!)))</formula>
    </cfRule>
    <cfRule type="containsText" dxfId="3259" priority="3087" operator="containsText" text="SAB">
      <formula>NOT(ISERROR(SEARCH("SAB",#REF!)))</formula>
    </cfRule>
  </conditionalFormatting>
  <conditionalFormatting sqref="KW40">
    <cfRule type="colorScale" priority="3077">
      <colorScale>
        <cfvo type="min"/>
        <cfvo type="max"/>
        <color rgb="FFFF7128"/>
        <color rgb="FFFFEF9C"/>
      </colorScale>
    </cfRule>
    <cfRule type="containsText" dxfId="3258" priority="3076" operator="containsText" text="SAB">
      <formula>NOT(ISERROR(SEARCH("SAB",#REF!)))</formula>
    </cfRule>
    <cfRule type="containsText" dxfId="3257" priority="3075" operator="containsText" text="SÁB">
      <formula>NOT(ISERROR(SEARCH("SÁB",#REF!)))</formula>
    </cfRule>
    <cfRule type="containsText" priority="3074" operator="containsText" text="DOM">
      <formula>NOT(ISERROR(SEARCH("DOM",#REF!)))</formula>
    </cfRule>
    <cfRule type="containsText" dxfId="3256" priority="3073" operator="containsText" text="DOM">
      <formula>NOT(ISERROR(SEARCH("DOM",#REF!)))</formula>
    </cfRule>
    <cfRule type="containsText" dxfId="3255" priority="3078" operator="containsText" text="SÁB">
      <formula>NOT(ISERROR(SEARCH("SÁB",#REF!)))</formula>
    </cfRule>
    <cfRule type="colorScale" priority="3080">
      <colorScale>
        <cfvo type="min"/>
        <cfvo type="max"/>
        <color rgb="FFFF7128"/>
        <color rgb="FFFFEF9C"/>
      </colorScale>
    </cfRule>
    <cfRule type="containsText" dxfId="3254" priority="3079" operator="containsText" text="SAB">
      <formula>NOT(ISERROR(SEARCH("SAB",#REF!)))</formula>
    </cfRule>
  </conditionalFormatting>
  <conditionalFormatting sqref="KW47">
    <cfRule type="colorScale" priority="3072">
      <colorScale>
        <cfvo type="min"/>
        <cfvo type="max"/>
        <color rgb="FFFF7128"/>
        <color rgb="FFFFEF9C"/>
      </colorScale>
    </cfRule>
    <cfRule type="containsText" dxfId="3253" priority="3070" operator="containsText" text="SÁB">
      <formula>NOT(ISERROR(SEARCH("SÁB",#REF!)))</formula>
    </cfRule>
    <cfRule type="colorScale" priority="3069">
      <colorScale>
        <cfvo type="min"/>
        <cfvo type="max"/>
        <color rgb="FFFF7128"/>
        <color rgb="FFFFEF9C"/>
      </colorScale>
    </cfRule>
    <cfRule type="containsText" dxfId="3252" priority="3065" operator="containsText" text="DOM">
      <formula>NOT(ISERROR(SEARCH("DOM",#REF!)))</formula>
    </cfRule>
    <cfRule type="containsText" priority="3066" operator="containsText" text="DOM">
      <formula>NOT(ISERROR(SEARCH("DOM",#REF!)))</formula>
    </cfRule>
    <cfRule type="containsText" dxfId="3251" priority="3067" operator="containsText" text="SÁB">
      <formula>NOT(ISERROR(SEARCH("SÁB",#REF!)))</formula>
    </cfRule>
    <cfRule type="containsText" dxfId="3250" priority="3068" operator="containsText" text="SAB">
      <formula>NOT(ISERROR(SEARCH("SAB",#REF!)))</formula>
    </cfRule>
    <cfRule type="containsText" dxfId="3249" priority="3071" operator="containsText" text="SAB">
      <formula>NOT(ISERROR(SEARCH("SAB",#REF!)))</formula>
    </cfRule>
  </conditionalFormatting>
  <conditionalFormatting sqref="KZ26">
    <cfRule type="containsText" dxfId="3248" priority="3051" operator="containsText" text="DOM">
      <formula>NOT(ISERROR(SEARCH("DOM",#REF!)))</formula>
    </cfRule>
    <cfRule type="containsText" priority="3052" operator="containsText" text="DOM">
      <formula>NOT(ISERROR(SEARCH("DOM",#REF!)))</formula>
    </cfRule>
    <cfRule type="containsText" dxfId="3247" priority="3053" operator="containsText" text="SÁB">
      <formula>NOT(ISERROR(SEARCH("SÁB",#REF!)))</formula>
    </cfRule>
    <cfRule type="containsText" dxfId="3246" priority="3062" operator="containsText" text="SÁB">
      <formula>NOT(ISERROR(SEARCH("SÁB",#REF!)))</formula>
    </cfRule>
    <cfRule type="containsText" dxfId="3245" priority="3063" operator="containsText" text="SAB">
      <formula>NOT(ISERROR(SEARCH("SAB",#REF!)))</formula>
    </cfRule>
    <cfRule type="containsText" dxfId="3244" priority="3054" operator="containsText" text="SAB">
      <formula>NOT(ISERROR(SEARCH("SAB",#REF!)))</formula>
    </cfRule>
    <cfRule type="colorScale" priority="3064">
      <colorScale>
        <cfvo type="min"/>
        <cfvo type="max"/>
        <color rgb="FFFF7128"/>
        <color rgb="FFFFEF9C"/>
      </colorScale>
    </cfRule>
    <cfRule type="colorScale" priority="3061">
      <colorScale>
        <cfvo type="min"/>
        <cfvo type="max"/>
        <color rgb="FFFF7128"/>
        <color rgb="FFFFEF9C"/>
      </colorScale>
    </cfRule>
  </conditionalFormatting>
  <conditionalFormatting sqref="KZ28">
    <cfRule type="colorScale" priority="3058">
      <colorScale>
        <cfvo type="min"/>
        <cfvo type="max"/>
        <color rgb="FFFF7128"/>
        <color rgb="FFFFEF9C"/>
      </colorScale>
    </cfRule>
    <cfRule type="containsText" dxfId="3243" priority="3059" operator="containsText" text="SÁB">
      <formula>NOT(ISERROR(SEARCH("SÁB",#REF!)))</formula>
    </cfRule>
    <cfRule type="containsText" dxfId="3242" priority="3060" operator="containsText" text="SAB">
      <formula>NOT(ISERROR(SEARCH("SAB",#REF!)))</formula>
    </cfRule>
    <cfRule type="containsText" dxfId="3241" priority="3057" operator="containsText" text="SÁB">
      <formula>NOT(ISERROR(SEARCH("SÁB",#REF!)))</formula>
    </cfRule>
    <cfRule type="containsText" dxfId="3240" priority="3055" operator="containsText" text="DOM">
      <formula>NOT(ISERROR(SEARCH("DOM",#REF!)))</formula>
    </cfRule>
    <cfRule type="containsText" priority="3056" operator="containsText" text="DOM">
      <formula>NOT(ISERROR(SEARCH("DOM",#REF!)))</formula>
    </cfRule>
  </conditionalFormatting>
  <conditionalFormatting sqref="KZ33">
    <cfRule type="containsText" priority="3038" operator="containsText" text="DOM">
      <formula>NOT(ISERROR(SEARCH("DOM",#REF!)))</formula>
    </cfRule>
    <cfRule type="containsText" dxfId="3239" priority="3039" operator="containsText" text="SÁB">
      <formula>NOT(ISERROR(SEARCH("SÁB",#REF!)))</formula>
    </cfRule>
    <cfRule type="containsText" dxfId="3238" priority="3040" operator="containsText" text="SAB">
      <formula>NOT(ISERROR(SEARCH("SAB",#REF!)))</formula>
    </cfRule>
    <cfRule type="colorScale" priority="3047">
      <colorScale>
        <cfvo type="min"/>
        <cfvo type="max"/>
        <color rgb="FFFF7128"/>
        <color rgb="FFFFEF9C"/>
      </colorScale>
    </cfRule>
    <cfRule type="containsText" dxfId="3237" priority="3048" operator="containsText" text="SÁB">
      <formula>NOT(ISERROR(SEARCH("SÁB",#REF!)))</formula>
    </cfRule>
    <cfRule type="containsText" dxfId="3236" priority="3049" operator="containsText" text="SAB">
      <formula>NOT(ISERROR(SEARCH("SAB",#REF!)))</formula>
    </cfRule>
    <cfRule type="colorScale" priority="3050">
      <colorScale>
        <cfvo type="min"/>
        <cfvo type="max"/>
        <color rgb="FFFF7128"/>
        <color rgb="FFFFEF9C"/>
      </colorScale>
    </cfRule>
    <cfRule type="containsText" dxfId="3235" priority="3037" operator="containsText" text="DOM">
      <formula>NOT(ISERROR(SEARCH("DOM",#REF!)))</formula>
    </cfRule>
  </conditionalFormatting>
  <conditionalFormatting sqref="KZ40">
    <cfRule type="containsText" dxfId="3234" priority="3026" operator="containsText" text="SAB">
      <formula>NOT(ISERROR(SEARCH("SAB",#REF!)))</formula>
    </cfRule>
    <cfRule type="colorScale" priority="3033">
      <colorScale>
        <cfvo type="min"/>
        <cfvo type="max"/>
        <color rgb="FFFF7128"/>
        <color rgb="FFFFEF9C"/>
      </colorScale>
    </cfRule>
    <cfRule type="containsText" priority="3024" operator="containsText" text="DOM">
      <formula>NOT(ISERROR(SEARCH("DOM",#REF!)))</formula>
    </cfRule>
    <cfRule type="containsText" dxfId="3233" priority="3023" operator="containsText" text="DOM">
      <formula>NOT(ISERROR(SEARCH("DOM",#REF!)))</formula>
    </cfRule>
    <cfRule type="colorScale" priority="3036">
      <colorScale>
        <cfvo type="min"/>
        <cfvo type="max"/>
        <color rgb="FFFF7128"/>
        <color rgb="FFFFEF9C"/>
      </colorScale>
    </cfRule>
    <cfRule type="containsText" dxfId="3232" priority="3025" operator="containsText" text="SÁB">
      <formula>NOT(ISERROR(SEARCH("SÁB",#REF!)))</formula>
    </cfRule>
    <cfRule type="containsText" dxfId="3231" priority="3034" operator="containsText" text="SÁB">
      <formula>NOT(ISERROR(SEARCH("SÁB",#REF!)))</formula>
    </cfRule>
    <cfRule type="containsText" dxfId="3230" priority="3035" operator="containsText" text="SAB">
      <formula>NOT(ISERROR(SEARCH("SAB",#REF!)))</formula>
    </cfRule>
  </conditionalFormatting>
  <conditionalFormatting sqref="KZ42">
    <cfRule type="containsText" dxfId="3229" priority="3027" operator="containsText" text="DOM">
      <formula>NOT(ISERROR(SEARCH("DOM",#REF!)))</formula>
    </cfRule>
    <cfRule type="colorScale" priority="3030">
      <colorScale>
        <cfvo type="min"/>
        <cfvo type="max"/>
        <color rgb="FFFF7128"/>
        <color rgb="FFFFEF9C"/>
      </colorScale>
    </cfRule>
    <cfRule type="containsText" priority="3028" operator="containsText" text="DOM">
      <formula>NOT(ISERROR(SEARCH("DOM",#REF!)))</formula>
    </cfRule>
    <cfRule type="containsText" dxfId="3228" priority="3029" operator="containsText" text="SÁB">
      <formula>NOT(ISERROR(SEARCH("SÁB",#REF!)))</formula>
    </cfRule>
    <cfRule type="containsText" dxfId="3227" priority="3031" operator="containsText" text="SÁB">
      <formula>NOT(ISERROR(SEARCH("SÁB",#REF!)))</formula>
    </cfRule>
    <cfRule type="containsText" dxfId="3226" priority="3032" operator="containsText" text="SAB">
      <formula>NOT(ISERROR(SEARCH("SAB",#REF!)))</formula>
    </cfRule>
  </conditionalFormatting>
  <conditionalFormatting sqref="KZ47">
    <cfRule type="colorScale" priority="3018">
      <colorScale>
        <cfvo type="min"/>
        <cfvo type="max"/>
        <color rgb="FFFF7128"/>
        <color rgb="FFFFEF9C"/>
      </colorScale>
    </cfRule>
    <cfRule type="containsText" dxfId="3225" priority="3019" operator="containsText" text="SAB">
      <formula>NOT(ISERROR(SEARCH("SAB",#REF!)))</formula>
    </cfRule>
  </conditionalFormatting>
  <conditionalFormatting sqref="KZ47:KZ48">
    <cfRule type="containsText" priority="3010" operator="containsText" text="DOM">
      <formula>NOT(ISERROR(SEARCH("DOM",#REF!)))</formula>
    </cfRule>
    <cfRule type="containsText" dxfId="3224" priority="3009" operator="containsText" text="DOM">
      <formula>NOT(ISERROR(SEARCH("DOM",#REF!)))</formula>
    </cfRule>
    <cfRule type="containsText" dxfId="3223" priority="3011" operator="containsText" text="SÁB">
      <formula>NOT(ISERROR(SEARCH("SÁB",#REF!)))</formula>
    </cfRule>
  </conditionalFormatting>
  <conditionalFormatting sqref="KZ48">
    <cfRule type="containsText" dxfId="3222" priority="3022" operator="containsText" text="SAB">
      <formula>NOT(ISERROR(SEARCH("SAB",#REF!)))</formula>
    </cfRule>
    <cfRule type="containsText" dxfId="3221" priority="3021" operator="containsText" text="SÁB">
      <formula>NOT(ISERROR(SEARCH("SÁB",#REF!)))</formula>
    </cfRule>
    <cfRule type="colorScale" priority="3020">
      <colorScale>
        <cfvo type="min"/>
        <cfvo type="max"/>
        <color rgb="FFFF7128"/>
        <color rgb="FFFFEF9C"/>
      </colorScale>
    </cfRule>
  </conditionalFormatting>
  <conditionalFormatting sqref="KZ50">
    <cfRule type="containsText" dxfId="3220" priority="3017" operator="containsText" text="SAB">
      <formula>NOT(ISERROR(SEARCH("SAB",#REF!)))</formula>
    </cfRule>
    <cfRule type="containsText" dxfId="3219" priority="3016" operator="containsText" text="SÁB">
      <formula>NOT(ISERROR(SEARCH("SÁB",#REF!)))</formula>
    </cfRule>
    <cfRule type="colorScale" priority="3015">
      <colorScale>
        <cfvo type="min"/>
        <cfvo type="max"/>
        <color rgb="FFFF7128"/>
        <color rgb="FFFFEF9C"/>
      </colorScale>
    </cfRule>
    <cfRule type="containsText" dxfId="3218" priority="3014" operator="containsText" text="SÁB">
      <formula>NOT(ISERROR(SEARCH("SÁB",#REF!)))</formula>
    </cfRule>
    <cfRule type="containsText" priority="3013" operator="containsText" text="DOM">
      <formula>NOT(ISERROR(SEARCH("DOM",#REF!)))</formula>
    </cfRule>
    <cfRule type="containsText" dxfId="3217" priority="3012" operator="containsText" text="DOM">
      <formula>NOT(ISERROR(SEARCH("DOM",#REF!)))</formula>
    </cfRule>
  </conditionalFormatting>
  <conditionalFormatting sqref="KZ55">
    <cfRule type="colorScale" priority="2584">
      <colorScale>
        <cfvo type="min"/>
        <cfvo type="max"/>
        <color rgb="FFFF7128"/>
        <color rgb="FFFFEF9C"/>
      </colorScale>
    </cfRule>
    <cfRule type="containsText" dxfId="3216" priority="2583" operator="containsText" text="SAB">
      <formula>NOT(ISERROR(SEARCH("SAB",#REF!)))</formula>
    </cfRule>
    <cfRule type="containsText" priority="2572" operator="containsText" text="DOM">
      <formula>NOT(ISERROR(SEARCH("DOM",#REF!)))</formula>
    </cfRule>
    <cfRule type="containsText" dxfId="3215" priority="2582" operator="containsText" text="SÁB">
      <formula>NOT(ISERROR(SEARCH("SÁB",#REF!)))</formula>
    </cfRule>
    <cfRule type="colorScale" priority="2581">
      <colorScale>
        <cfvo type="min"/>
        <cfvo type="max"/>
        <color rgb="FFFF7128"/>
        <color rgb="FFFFEF9C"/>
      </colorScale>
    </cfRule>
    <cfRule type="containsText" dxfId="3214" priority="2571" operator="containsText" text="DOM">
      <formula>NOT(ISERROR(SEARCH("DOM",#REF!)))</formula>
    </cfRule>
    <cfRule type="containsText" dxfId="3213" priority="2574" operator="containsText" text="SAB">
      <formula>NOT(ISERROR(SEARCH("SAB",#REF!)))</formula>
    </cfRule>
    <cfRule type="containsText" dxfId="3212" priority="2573" operator="containsText" text="SÁB">
      <formula>NOT(ISERROR(SEARCH("SÁB",#REF!)))</formula>
    </cfRule>
  </conditionalFormatting>
  <conditionalFormatting sqref="KZ57">
    <cfRule type="containsText" dxfId="3211" priority="2575" operator="containsText" text="DOM">
      <formula>NOT(ISERROR(SEARCH("DOM",#REF!)))</formula>
    </cfRule>
    <cfRule type="containsText" priority="2576" operator="containsText" text="DOM">
      <formula>NOT(ISERROR(SEARCH("DOM",#REF!)))</formula>
    </cfRule>
    <cfRule type="containsText" dxfId="3210" priority="2577" operator="containsText" text="SÁB">
      <formula>NOT(ISERROR(SEARCH("SÁB",#REF!)))</formula>
    </cfRule>
    <cfRule type="colorScale" priority="2578">
      <colorScale>
        <cfvo type="min"/>
        <cfvo type="max"/>
        <color rgb="FFFF7128"/>
        <color rgb="FFFFEF9C"/>
      </colorScale>
    </cfRule>
    <cfRule type="containsText" dxfId="3209" priority="2579" operator="containsText" text="SÁB">
      <formula>NOT(ISERROR(SEARCH("SÁB",#REF!)))</formula>
    </cfRule>
    <cfRule type="containsText" dxfId="3208" priority="2580" operator="containsText" text="SAB">
      <formula>NOT(ISERROR(SEARCH("SAB",#REF!)))</formula>
    </cfRule>
  </conditionalFormatting>
  <conditionalFormatting sqref="LC26">
    <cfRule type="containsText" priority="2558" operator="containsText" text="DOM">
      <formula>NOT(ISERROR(SEARCH("DOM",#REF!)))</formula>
    </cfRule>
    <cfRule type="containsText" dxfId="3207" priority="2559" operator="containsText" text="SÁB">
      <formula>NOT(ISERROR(SEARCH("SÁB",#REF!)))</formula>
    </cfRule>
    <cfRule type="colorScale" priority="2567">
      <colorScale>
        <cfvo type="min"/>
        <cfvo type="max"/>
        <color rgb="FFFF7128"/>
        <color rgb="FFFFEF9C"/>
      </colorScale>
    </cfRule>
    <cfRule type="containsText" dxfId="3206" priority="2568" operator="containsText" text="SÁB">
      <formula>NOT(ISERROR(SEARCH("SÁB",#REF!)))</formula>
    </cfRule>
    <cfRule type="containsText" dxfId="3205" priority="2569" operator="containsText" text="SAB">
      <formula>NOT(ISERROR(SEARCH("SAB",#REF!)))</formula>
    </cfRule>
    <cfRule type="colorScale" priority="2570">
      <colorScale>
        <cfvo type="min"/>
        <cfvo type="max"/>
        <color rgb="FFFF7128"/>
        <color rgb="FFFFEF9C"/>
      </colorScale>
    </cfRule>
    <cfRule type="containsText" dxfId="3204" priority="2557" operator="containsText" text="DOM">
      <formula>NOT(ISERROR(SEARCH("DOM",#REF!)))</formula>
    </cfRule>
    <cfRule type="containsText" dxfId="3203" priority="2560" operator="containsText" text="SAB">
      <formula>NOT(ISERROR(SEARCH("SAB",#REF!)))</formula>
    </cfRule>
  </conditionalFormatting>
  <conditionalFormatting sqref="LC28">
    <cfRule type="containsText" dxfId="3202" priority="2561" operator="containsText" text="DOM">
      <formula>NOT(ISERROR(SEARCH("DOM",#REF!)))</formula>
    </cfRule>
    <cfRule type="containsText" priority="2562" operator="containsText" text="DOM">
      <formula>NOT(ISERROR(SEARCH("DOM",#REF!)))</formula>
    </cfRule>
    <cfRule type="containsText" dxfId="3201" priority="2563" operator="containsText" text="SÁB">
      <formula>NOT(ISERROR(SEARCH("SÁB",#REF!)))</formula>
    </cfRule>
    <cfRule type="colorScale" priority="2564">
      <colorScale>
        <cfvo type="min"/>
        <cfvo type="max"/>
        <color rgb="FFFF7128"/>
        <color rgb="FFFFEF9C"/>
      </colorScale>
    </cfRule>
    <cfRule type="containsText" dxfId="3200" priority="2565" operator="containsText" text="SÁB">
      <formula>NOT(ISERROR(SEARCH("SÁB",#REF!)))</formula>
    </cfRule>
    <cfRule type="containsText" dxfId="3199" priority="2566" operator="containsText" text="SAB">
      <formula>NOT(ISERROR(SEARCH("SAB",#REF!)))</formula>
    </cfRule>
  </conditionalFormatting>
  <conditionalFormatting sqref="LC33">
    <cfRule type="containsText" dxfId="3198" priority="2555" operator="containsText" text="SAB">
      <formula>NOT(ISERROR(SEARCH("SAB",#REF!)))</formula>
    </cfRule>
    <cfRule type="colorScale" priority="2556">
      <colorScale>
        <cfvo type="min"/>
        <cfvo type="max"/>
        <color rgb="FFFF7128"/>
        <color rgb="FFFFEF9C"/>
      </colorScale>
    </cfRule>
    <cfRule type="containsText" dxfId="3197" priority="2543" operator="containsText" text="DOM">
      <formula>NOT(ISERROR(SEARCH("DOM",#REF!)))</formula>
    </cfRule>
    <cfRule type="containsText" priority="2544" operator="containsText" text="DOM">
      <formula>NOT(ISERROR(SEARCH("DOM",#REF!)))</formula>
    </cfRule>
    <cfRule type="containsText" dxfId="3196" priority="2545" operator="containsText" text="SÁB">
      <formula>NOT(ISERROR(SEARCH("SÁB",#REF!)))</formula>
    </cfRule>
    <cfRule type="containsText" dxfId="3195" priority="2546" operator="containsText" text="SAB">
      <formula>NOT(ISERROR(SEARCH("SAB",#REF!)))</formula>
    </cfRule>
    <cfRule type="colorScale" priority="2553">
      <colorScale>
        <cfvo type="min"/>
        <cfvo type="max"/>
        <color rgb="FFFF7128"/>
        <color rgb="FFFFEF9C"/>
      </colorScale>
    </cfRule>
    <cfRule type="containsText" dxfId="3194" priority="2554" operator="containsText" text="SÁB">
      <formula>NOT(ISERROR(SEARCH("SÁB",#REF!)))</formula>
    </cfRule>
  </conditionalFormatting>
  <conditionalFormatting sqref="LC35">
    <cfRule type="containsText" priority="2548" operator="containsText" text="DOM">
      <formula>NOT(ISERROR(SEARCH("DOM",#REF!)))</formula>
    </cfRule>
    <cfRule type="colorScale" priority="2550">
      <colorScale>
        <cfvo type="min"/>
        <cfvo type="max"/>
        <color rgb="FFFF7128"/>
        <color rgb="FFFFEF9C"/>
      </colorScale>
    </cfRule>
    <cfRule type="containsText" dxfId="3193" priority="2551" operator="containsText" text="SÁB">
      <formula>NOT(ISERROR(SEARCH("SÁB",#REF!)))</formula>
    </cfRule>
    <cfRule type="containsText" dxfId="3192" priority="2549" operator="containsText" text="SÁB">
      <formula>NOT(ISERROR(SEARCH("SÁB",#REF!)))</formula>
    </cfRule>
    <cfRule type="containsText" dxfId="3191" priority="2547" operator="containsText" text="DOM">
      <formula>NOT(ISERROR(SEARCH("DOM",#REF!)))</formula>
    </cfRule>
    <cfRule type="containsText" dxfId="3190" priority="2552" operator="containsText" text="SAB">
      <formula>NOT(ISERROR(SEARCH("SAB",#REF!)))</formula>
    </cfRule>
  </conditionalFormatting>
  <conditionalFormatting sqref="LC40">
    <cfRule type="colorScale" priority="2015">
      <colorScale>
        <cfvo type="min"/>
        <cfvo type="max"/>
        <color rgb="FFFF7128"/>
        <color rgb="FFFFEF9C"/>
      </colorScale>
    </cfRule>
    <cfRule type="containsText" dxfId="3189" priority="2017" operator="containsText" text="SAB">
      <formula>NOT(ISERROR(SEARCH("SAB",#REF!)))</formula>
    </cfRule>
    <cfRule type="containsText" dxfId="3188" priority="2016" operator="containsText" text="SÁB">
      <formula>NOT(ISERROR(SEARCH("SÁB",#REF!)))</formula>
    </cfRule>
    <cfRule type="colorScale" priority="2018">
      <colorScale>
        <cfvo type="min"/>
        <cfvo type="max"/>
        <color rgb="FFFF7128"/>
        <color rgb="FFFFEF9C"/>
      </colorScale>
    </cfRule>
    <cfRule type="containsText" dxfId="3187" priority="2011" operator="containsText" text="DOM">
      <formula>NOT(ISERROR(SEARCH("DOM",#REF!)))</formula>
    </cfRule>
    <cfRule type="containsText" priority="2012" operator="containsText" text="DOM">
      <formula>NOT(ISERROR(SEARCH("DOM",#REF!)))</formula>
    </cfRule>
    <cfRule type="containsText" dxfId="3186" priority="2013" operator="containsText" text="SÁB">
      <formula>NOT(ISERROR(SEARCH("SÁB",#REF!)))</formula>
    </cfRule>
    <cfRule type="containsText" dxfId="3185" priority="2014" operator="containsText" text="SAB">
      <formula>NOT(ISERROR(SEARCH("SAB",#REF!)))</formula>
    </cfRule>
  </conditionalFormatting>
  <conditionalFormatting sqref="LC47">
    <cfRule type="containsText" dxfId="3184" priority="2525" operator="containsText" text="SAB">
      <formula>NOT(ISERROR(SEARCH("SAB",#REF!)))</formula>
    </cfRule>
    <cfRule type="colorScale" priority="2524">
      <colorScale>
        <cfvo type="min"/>
        <cfvo type="max"/>
        <color rgb="FFFF7128"/>
        <color rgb="FFFFEF9C"/>
      </colorScale>
    </cfRule>
  </conditionalFormatting>
  <conditionalFormatting sqref="LC47:LC48">
    <cfRule type="containsText" dxfId="3183" priority="2517" operator="containsText" text="SÁB">
      <formula>NOT(ISERROR(SEARCH("SÁB",#REF!)))</formula>
    </cfRule>
    <cfRule type="containsText" dxfId="3182" priority="2515" operator="containsText" text="DOM">
      <formula>NOT(ISERROR(SEARCH("DOM",#REF!)))</formula>
    </cfRule>
    <cfRule type="containsText" priority="2516" operator="containsText" text="DOM">
      <formula>NOT(ISERROR(SEARCH("DOM",#REF!)))</formula>
    </cfRule>
  </conditionalFormatting>
  <conditionalFormatting sqref="LC48">
    <cfRule type="containsText" dxfId="3181" priority="2527" operator="containsText" text="SÁB">
      <formula>NOT(ISERROR(SEARCH("SÁB",#REF!)))</formula>
    </cfRule>
    <cfRule type="containsText" dxfId="3180" priority="2528" operator="containsText" text="SAB">
      <formula>NOT(ISERROR(SEARCH("SAB",#REF!)))</formula>
    </cfRule>
    <cfRule type="colorScale" priority="2526">
      <colorScale>
        <cfvo type="min"/>
        <cfvo type="max"/>
        <color rgb="FFFF7128"/>
        <color rgb="FFFFEF9C"/>
      </colorScale>
    </cfRule>
  </conditionalFormatting>
  <conditionalFormatting sqref="LC50">
    <cfRule type="containsText" dxfId="3179" priority="2520" operator="containsText" text="SÁB">
      <formula>NOT(ISERROR(SEARCH("SÁB",#REF!)))</formula>
    </cfRule>
    <cfRule type="containsText" dxfId="3178" priority="2523" operator="containsText" text="SAB">
      <formula>NOT(ISERROR(SEARCH("SAB",#REF!)))</formula>
    </cfRule>
    <cfRule type="containsText" dxfId="3177" priority="2522" operator="containsText" text="SÁB">
      <formula>NOT(ISERROR(SEARCH("SÁB",#REF!)))</formula>
    </cfRule>
    <cfRule type="colorScale" priority="2521">
      <colorScale>
        <cfvo type="min"/>
        <cfvo type="max"/>
        <color rgb="FFFF7128"/>
        <color rgb="FFFFEF9C"/>
      </colorScale>
    </cfRule>
    <cfRule type="containsText" priority="2519" operator="containsText" text="DOM">
      <formula>NOT(ISERROR(SEARCH("DOM",#REF!)))</formula>
    </cfRule>
    <cfRule type="containsText" dxfId="3176" priority="2518" operator="containsText" text="DOM">
      <formula>NOT(ISERROR(SEARCH("DOM",#REF!)))</formula>
    </cfRule>
  </conditionalFormatting>
  <conditionalFormatting sqref="LC55">
    <cfRule type="containsText" dxfId="3175" priority="2047" operator="containsText" text="DOM">
      <formula>NOT(ISERROR(SEARCH("DOM",#REF!)))</formula>
    </cfRule>
    <cfRule type="containsText" priority="2048" operator="containsText" text="DOM">
      <formula>NOT(ISERROR(SEARCH("DOM",#REF!)))</formula>
    </cfRule>
    <cfRule type="containsText" dxfId="3174" priority="2049" operator="containsText" text="SÁB">
      <formula>NOT(ISERROR(SEARCH("SÁB",#REF!)))</formula>
    </cfRule>
    <cfRule type="containsText" dxfId="3173" priority="2050" operator="containsText" text="SAB">
      <formula>NOT(ISERROR(SEARCH("SAB",#REF!)))</formula>
    </cfRule>
    <cfRule type="containsText" dxfId="3172" priority="2058" operator="containsText" text="SÁB">
      <formula>NOT(ISERROR(SEARCH("SÁB",#REF!)))</formula>
    </cfRule>
    <cfRule type="colorScale" priority="2057">
      <colorScale>
        <cfvo type="min"/>
        <cfvo type="max"/>
        <color rgb="FFFF7128"/>
        <color rgb="FFFFEF9C"/>
      </colorScale>
    </cfRule>
    <cfRule type="colorScale" priority="2060">
      <colorScale>
        <cfvo type="min"/>
        <cfvo type="max"/>
        <color rgb="FFFF7128"/>
        <color rgb="FFFFEF9C"/>
      </colorScale>
    </cfRule>
    <cfRule type="containsText" dxfId="3171" priority="2059" operator="containsText" text="SAB">
      <formula>NOT(ISERROR(SEARCH("SAB",#REF!)))</formula>
    </cfRule>
  </conditionalFormatting>
  <conditionalFormatting sqref="LC57">
    <cfRule type="containsText" priority="2052" operator="containsText" text="DOM">
      <formula>NOT(ISERROR(SEARCH("DOM",#REF!)))</formula>
    </cfRule>
    <cfRule type="containsText" dxfId="3170" priority="2051" operator="containsText" text="DOM">
      <formula>NOT(ISERROR(SEARCH("DOM",#REF!)))</formula>
    </cfRule>
    <cfRule type="containsText" dxfId="3169" priority="2055" operator="containsText" text="SÁB">
      <formula>NOT(ISERROR(SEARCH("SÁB",#REF!)))</formula>
    </cfRule>
    <cfRule type="containsText" dxfId="3168" priority="2056" operator="containsText" text="SAB">
      <formula>NOT(ISERROR(SEARCH("SAB",#REF!)))</formula>
    </cfRule>
    <cfRule type="containsText" dxfId="3167" priority="2053" operator="containsText" text="SÁB">
      <formula>NOT(ISERROR(SEARCH("SÁB",#REF!)))</formula>
    </cfRule>
    <cfRule type="colorScale" priority="2054">
      <colorScale>
        <cfvo type="min"/>
        <cfvo type="max"/>
        <color rgb="FFFF7128"/>
        <color rgb="FFFFEF9C"/>
      </colorScale>
    </cfRule>
  </conditionalFormatting>
  <conditionalFormatting sqref="LF26">
    <cfRule type="containsText" dxfId="3166" priority="2489" operator="containsText" text="SÁB">
      <formula>NOT(ISERROR(SEARCH("SÁB",#REF!)))</formula>
    </cfRule>
    <cfRule type="containsText" dxfId="3165" priority="2499" operator="containsText" text="SAB">
      <formula>NOT(ISERROR(SEARCH("SAB",#REF!)))</formula>
    </cfRule>
    <cfRule type="colorScale" priority="2500">
      <colorScale>
        <cfvo type="min"/>
        <cfvo type="max"/>
        <color rgb="FFFF7128"/>
        <color rgb="FFFFEF9C"/>
      </colorScale>
    </cfRule>
    <cfRule type="containsText" dxfId="3164" priority="2487" operator="containsText" text="DOM">
      <formula>NOT(ISERROR(SEARCH("DOM",#REF!)))</formula>
    </cfRule>
    <cfRule type="containsText" priority="2488" operator="containsText" text="DOM">
      <formula>NOT(ISERROR(SEARCH("DOM",#REF!)))</formula>
    </cfRule>
    <cfRule type="containsText" dxfId="3163" priority="2490" operator="containsText" text="SAB">
      <formula>NOT(ISERROR(SEARCH("SAB",#REF!)))</formula>
    </cfRule>
    <cfRule type="colorScale" priority="2497">
      <colorScale>
        <cfvo type="min"/>
        <cfvo type="max"/>
        <color rgb="FFFF7128"/>
        <color rgb="FFFFEF9C"/>
      </colorScale>
    </cfRule>
    <cfRule type="containsText" dxfId="3162" priority="2498" operator="containsText" text="SÁB">
      <formula>NOT(ISERROR(SEARCH("SÁB",#REF!)))</formula>
    </cfRule>
  </conditionalFormatting>
  <conditionalFormatting sqref="LF33">
    <cfRule type="containsText" dxfId="3161" priority="2475" operator="containsText" text="SÁB">
      <formula>NOT(ISERROR(SEARCH("SÁB",#REF!)))</formula>
    </cfRule>
    <cfRule type="containsText" priority="2474" operator="containsText" text="DOM">
      <formula>NOT(ISERROR(SEARCH("DOM",#REF!)))</formula>
    </cfRule>
    <cfRule type="containsText" dxfId="3160" priority="2473" operator="containsText" text="DOM">
      <formula>NOT(ISERROR(SEARCH("DOM",#REF!)))</formula>
    </cfRule>
    <cfRule type="containsText" dxfId="3159" priority="2476" operator="containsText" text="SAB">
      <formula>NOT(ISERROR(SEARCH("SAB",#REF!)))</formula>
    </cfRule>
    <cfRule type="colorScale" priority="2486">
      <colorScale>
        <cfvo type="min"/>
        <cfvo type="max"/>
        <color rgb="FFFF7128"/>
        <color rgb="FFFFEF9C"/>
      </colorScale>
    </cfRule>
    <cfRule type="containsText" dxfId="3158" priority="2485" operator="containsText" text="SAB">
      <formula>NOT(ISERROR(SEARCH("SAB",#REF!)))</formula>
    </cfRule>
    <cfRule type="containsText" dxfId="3157" priority="2484" operator="containsText" text="SÁB">
      <formula>NOT(ISERROR(SEARCH("SÁB",#REF!)))</formula>
    </cfRule>
    <cfRule type="colorScale" priority="2483">
      <colorScale>
        <cfvo type="min"/>
        <cfvo type="max"/>
        <color rgb="FFFF7128"/>
        <color rgb="FFFFEF9C"/>
      </colorScale>
    </cfRule>
  </conditionalFormatting>
  <conditionalFormatting sqref="LF40">
    <cfRule type="colorScale" priority="2472">
      <colorScale>
        <cfvo type="min"/>
        <cfvo type="max"/>
        <color rgb="FFFF7128"/>
        <color rgb="FFFFEF9C"/>
      </colorScale>
    </cfRule>
    <cfRule type="containsText" dxfId="3156" priority="2471" operator="containsText" text="SAB">
      <formula>NOT(ISERROR(SEARCH("SAB",#REF!)))</formula>
    </cfRule>
    <cfRule type="containsText" dxfId="3155" priority="2470" operator="containsText" text="SÁB">
      <formula>NOT(ISERROR(SEARCH("SÁB",#REF!)))</formula>
    </cfRule>
    <cfRule type="colorScale" priority="2469">
      <colorScale>
        <cfvo type="min"/>
        <cfvo type="max"/>
        <color rgb="FFFF7128"/>
        <color rgb="FFFFEF9C"/>
      </colorScale>
    </cfRule>
    <cfRule type="containsText" dxfId="3154" priority="2462" operator="containsText" text="SAB">
      <formula>NOT(ISERROR(SEARCH("SAB",#REF!)))</formula>
    </cfRule>
    <cfRule type="containsText" dxfId="3153" priority="2461" operator="containsText" text="SÁB">
      <formula>NOT(ISERROR(SEARCH("SÁB",#REF!)))</formula>
    </cfRule>
    <cfRule type="containsText" priority="2460" operator="containsText" text="DOM">
      <formula>NOT(ISERROR(SEARCH("DOM",#REF!)))</formula>
    </cfRule>
    <cfRule type="containsText" dxfId="3152" priority="2459" operator="containsText" text="DOM">
      <formula>NOT(ISERROR(SEARCH("DOM",#REF!)))</formula>
    </cfRule>
  </conditionalFormatting>
  <conditionalFormatting sqref="LF42">
    <cfRule type="containsText" dxfId="3151" priority="2463" operator="containsText" text="DOM">
      <formula>NOT(ISERROR(SEARCH("DOM",#REF!)))</formula>
    </cfRule>
    <cfRule type="containsText" priority="2464" operator="containsText" text="DOM">
      <formula>NOT(ISERROR(SEARCH("DOM",#REF!)))</formula>
    </cfRule>
    <cfRule type="containsText" dxfId="3150" priority="2467" operator="containsText" text="SÁB">
      <formula>NOT(ISERROR(SEARCH("SÁB",#REF!)))</formula>
    </cfRule>
    <cfRule type="containsText" dxfId="3149" priority="2468" operator="containsText" text="SAB">
      <formula>NOT(ISERROR(SEARCH("SAB",#REF!)))</formula>
    </cfRule>
    <cfRule type="colorScale" priority="2466">
      <colorScale>
        <cfvo type="min"/>
        <cfvo type="max"/>
        <color rgb="FFFF7128"/>
        <color rgb="FFFFEF9C"/>
      </colorScale>
    </cfRule>
    <cfRule type="containsText" dxfId="3148" priority="2465" operator="containsText" text="SÁB">
      <formula>NOT(ISERROR(SEARCH("SÁB",#REF!)))</formula>
    </cfRule>
  </conditionalFormatting>
  <conditionalFormatting sqref="LF47">
    <cfRule type="containsText" dxfId="3147" priority="1993" operator="containsText" text="SAB">
      <formula>NOT(ISERROR(SEARCH("SAB",#REF!)))</formula>
    </cfRule>
    <cfRule type="colorScale" priority="1992">
      <colorScale>
        <cfvo type="min"/>
        <cfvo type="max"/>
        <color rgb="FFFF7128"/>
        <color rgb="FFFFEF9C"/>
      </colorScale>
    </cfRule>
  </conditionalFormatting>
  <conditionalFormatting sqref="LF47:LF48">
    <cfRule type="containsText" priority="1984" operator="containsText" text="DOM">
      <formula>NOT(ISERROR(SEARCH("DOM",#REF!)))</formula>
    </cfRule>
    <cfRule type="containsText" dxfId="3146" priority="1985" operator="containsText" text="SÁB">
      <formula>NOT(ISERROR(SEARCH("SÁB",#REF!)))</formula>
    </cfRule>
    <cfRule type="containsText" dxfId="3145" priority="1983" operator="containsText" text="DOM">
      <formula>NOT(ISERROR(SEARCH("DOM",#REF!)))</formula>
    </cfRule>
  </conditionalFormatting>
  <conditionalFormatting sqref="LF48">
    <cfRule type="containsText" dxfId="3144" priority="1996" operator="containsText" text="SAB">
      <formula>NOT(ISERROR(SEARCH("SAB",#REF!)))</formula>
    </cfRule>
    <cfRule type="colorScale" priority="1994">
      <colorScale>
        <cfvo type="min"/>
        <cfvo type="max"/>
        <color rgb="FFFF7128"/>
        <color rgb="FFFFEF9C"/>
      </colorScale>
    </cfRule>
    <cfRule type="containsText" dxfId="3143" priority="1995" operator="containsText" text="SÁB">
      <formula>NOT(ISERROR(SEARCH("SÁB",#REF!)))</formula>
    </cfRule>
  </conditionalFormatting>
  <conditionalFormatting sqref="LF50">
    <cfRule type="colorScale" priority="1989">
      <colorScale>
        <cfvo type="min"/>
        <cfvo type="max"/>
        <color rgb="FFFF7128"/>
        <color rgb="FFFFEF9C"/>
      </colorScale>
    </cfRule>
    <cfRule type="containsText" dxfId="3142" priority="1991" operator="containsText" text="SAB">
      <formula>NOT(ISERROR(SEARCH("SAB",#REF!)))</formula>
    </cfRule>
    <cfRule type="containsText" dxfId="3141" priority="1988" operator="containsText" text="SÁB">
      <formula>NOT(ISERROR(SEARCH("SÁB",#REF!)))</formula>
    </cfRule>
    <cfRule type="containsText" priority="1987" operator="containsText" text="DOM">
      <formula>NOT(ISERROR(SEARCH("DOM",#REF!)))</formula>
    </cfRule>
    <cfRule type="containsText" dxfId="3140" priority="1990" operator="containsText" text="SÁB">
      <formula>NOT(ISERROR(SEARCH("SÁB",#REF!)))</formula>
    </cfRule>
    <cfRule type="containsText" dxfId="3139" priority="1986" operator="containsText" text="DOM">
      <formula>NOT(ISERROR(SEARCH("DOM",#REF!)))</formula>
    </cfRule>
  </conditionalFormatting>
  <conditionalFormatting sqref="LF55">
    <cfRule type="colorScale" priority="2043">
      <colorScale>
        <cfvo type="min"/>
        <cfvo type="max"/>
        <color rgb="FFFF7128"/>
        <color rgb="FFFFEF9C"/>
      </colorScale>
    </cfRule>
    <cfRule type="containsText" dxfId="3138" priority="2044" operator="containsText" text="SÁB">
      <formula>NOT(ISERROR(SEARCH("SÁB",#REF!)))</formula>
    </cfRule>
    <cfRule type="containsText" dxfId="3137" priority="2045" operator="containsText" text="SAB">
      <formula>NOT(ISERROR(SEARCH("SAB",#REF!)))</formula>
    </cfRule>
    <cfRule type="containsText" dxfId="3136" priority="2036" operator="containsText" text="SAB">
      <formula>NOT(ISERROR(SEARCH("SAB",#REF!)))</formula>
    </cfRule>
    <cfRule type="containsText" dxfId="3135" priority="2035" operator="containsText" text="SÁB">
      <formula>NOT(ISERROR(SEARCH("SÁB",#REF!)))</formula>
    </cfRule>
    <cfRule type="containsText" priority="2034" operator="containsText" text="DOM">
      <formula>NOT(ISERROR(SEARCH("DOM",#REF!)))</formula>
    </cfRule>
    <cfRule type="containsText" dxfId="3134" priority="2033" operator="containsText" text="DOM">
      <formula>NOT(ISERROR(SEARCH("DOM",#REF!)))</formula>
    </cfRule>
    <cfRule type="colorScale" priority="2046">
      <colorScale>
        <cfvo type="min"/>
        <cfvo type="max"/>
        <color rgb="FFFF7128"/>
        <color rgb="FFFFEF9C"/>
      </colorScale>
    </cfRule>
  </conditionalFormatting>
  <conditionalFormatting sqref="LF57">
    <cfRule type="containsText" priority="2038" operator="containsText" text="DOM">
      <formula>NOT(ISERROR(SEARCH("DOM",#REF!)))</formula>
    </cfRule>
    <cfRule type="containsText" dxfId="3133" priority="2037" operator="containsText" text="DOM">
      <formula>NOT(ISERROR(SEARCH("DOM",#REF!)))</formula>
    </cfRule>
    <cfRule type="containsText" dxfId="3132" priority="2039" operator="containsText" text="SÁB">
      <formula>NOT(ISERROR(SEARCH("SÁB",#REF!)))</formula>
    </cfRule>
    <cfRule type="containsText" dxfId="3131" priority="2041" operator="containsText" text="SÁB">
      <formula>NOT(ISERROR(SEARCH("SÁB",#REF!)))</formula>
    </cfRule>
    <cfRule type="containsText" dxfId="3130" priority="2042" operator="containsText" text="SAB">
      <formula>NOT(ISERROR(SEARCH("SAB",#REF!)))</formula>
    </cfRule>
    <cfRule type="colorScale" priority="2040">
      <colorScale>
        <cfvo type="min"/>
        <cfvo type="max"/>
        <color rgb="FFFF7128"/>
        <color rgb="FFFFEF9C"/>
      </colorScale>
    </cfRule>
  </conditionalFormatting>
  <conditionalFormatting sqref="LI26">
    <cfRule type="containsText" dxfId="3129" priority="2434" operator="containsText" text="SAB">
      <formula>NOT(ISERROR(SEARCH("SAB",#REF!)))</formula>
    </cfRule>
    <cfRule type="containsText" dxfId="3128" priority="2433" operator="containsText" text="SÁB">
      <formula>NOT(ISERROR(SEARCH("SÁB",#REF!)))</formula>
    </cfRule>
    <cfRule type="containsText" priority="2432" operator="containsText" text="DOM">
      <formula>NOT(ISERROR(SEARCH("DOM",#REF!)))</formula>
    </cfRule>
    <cfRule type="containsText" dxfId="3127" priority="2431" operator="containsText" text="DOM">
      <formula>NOT(ISERROR(SEARCH("DOM",#REF!)))</formula>
    </cfRule>
    <cfRule type="colorScale" priority="2444">
      <colorScale>
        <cfvo type="min"/>
        <cfvo type="max"/>
        <color rgb="FFFF7128"/>
        <color rgb="FFFFEF9C"/>
      </colorScale>
    </cfRule>
    <cfRule type="containsText" dxfId="3126" priority="2443" operator="containsText" text="SAB">
      <formula>NOT(ISERROR(SEARCH("SAB",#REF!)))</formula>
    </cfRule>
    <cfRule type="containsText" dxfId="3125" priority="2442" operator="containsText" text="SÁB">
      <formula>NOT(ISERROR(SEARCH("SÁB",#REF!)))</formula>
    </cfRule>
    <cfRule type="colorScale" priority="2441">
      <colorScale>
        <cfvo type="min"/>
        <cfvo type="max"/>
        <color rgb="FFFF7128"/>
        <color rgb="FFFFEF9C"/>
      </colorScale>
    </cfRule>
  </conditionalFormatting>
  <conditionalFormatting sqref="LI28">
    <cfRule type="containsText" dxfId="3124" priority="2437" operator="containsText" text="SÁB">
      <formula>NOT(ISERROR(SEARCH("SÁB",#REF!)))</formula>
    </cfRule>
    <cfRule type="containsText" priority="2436" operator="containsText" text="DOM">
      <formula>NOT(ISERROR(SEARCH("DOM",#REF!)))</formula>
    </cfRule>
    <cfRule type="containsText" dxfId="3123" priority="2435" operator="containsText" text="DOM">
      <formula>NOT(ISERROR(SEARCH("DOM",#REF!)))</formula>
    </cfRule>
    <cfRule type="colorScale" priority="2438">
      <colorScale>
        <cfvo type="min"/>
        <cfvo type="max"/>
        <color rgb="FFFF7128"/>
        <color rgb="FFFFEF9C"/>
      </colorScale>
    </cfRule>
    <cfRule type="containsText" dxfId="3122" priority="2440" operator="containsText" text="SAB">
      <formula>NOT(ISERROR(SEARCH("SAB",#REF!)))</formula>
    </cfRule>
    <cfRule type="containsText" dxfId="3121" priority="2439" operator="containsText" text="SÁB">
      <formula>NOT(ISERROR(SEARCH("SÁB",#REF!)))</formula>
    </cfRule>
  </conditionalFormatting>
  <conditionalFormatting sqref="LI33">
    <cfRule type="containsText" dxfId="3120" priority="2417" operator="containsText" text="DOM">
      <formula>NOT(ISERROR(SEARCH("DOM",#REF!)))</formula>
    </cfRule>
    <cfRule type="containsText" dxfId="3119" priority="2419" operator="containsText" text="SÁB">
      <formula>NOT(ISERROR(SEARCH("SÁB",#REF!)))</formula>
    </cfRule>
    <cfRule type="colorScale" priority="2430">
      <colorScale>
        <cfvo type="min"/>
        <cfvo type="max"/>
        <color rgb="FFFF7128"/>
        <color rgb="FFFFEF9C"/>
      </colorScale>
    </cfRule>
    <cfRule type="containsText" priority="2418" operator="containsText" text="DOM">
      <formula>NOT(ISERROR(SEARCH("DOM",#REF!)))</formula>
    </cfRule>
    <cfRule type="containsText" dxfId="3118" priority="2420" operator="containsText" text="SAB">
      <formula>NOT(ISERROR(SEARCH("SAB",#REF!)))</formula>
    </cfRule>
    <cfRule type="colorScale" priority="2427">
      <colorScale>
        <cfvo type="min"/>
        <cfvo type="max"/>
        <color rgb="FFFF7128"/>
        <color rgb="FFFFEF9C"/>
      </colorScale>
    </cfRule>
    <cfRule type="containsText" dxfId="3117" priority="2428" operator="containsText" text="SÁB">
      <formula>NOT(ISERROR(SEARCH("SÁB",#REF!)))</formula>
    </cfRule>
    <cfRule type="containsText" dxfId="3116" priority="2429" operator="containsText" text="SAB">
      <formula>NOT(ISERROR(SEARCH("SAB",#REF!)))</formula>
    </cfRule>
  </conditionalFormatting>
  <conditionalFormatting sqref="LI40">
    <cfRule type="containsText" dxfId="3115" priority="2403" operator="containsText" text="DOM">
      <formula>NOT(ISERROR(SEARCH("DOM",#REF!)))</formula>
    </cfRule>
    <cfRule type="colorScale" priority="2413">
      <colorScale>
        <cfvo type="min"/>
        <cfvo type="max"/>
        <color rgb="FFFF7128"/>
        <color rgb="FFFFEF9C"/>
      </colorScale>
    </cfRule>
    <cfRule type="containsText" dxfId="3114" priority="2414" operator="containsText" text="SÁB">
      <formula>NOT(ISERROR(SEARCH("SÁB",#REF!)))</formula>
    </cfRule>
    <cfRule type="containsText" dxfId="3113" priority="2415" operator="containsText" text="SAB">
      <formula>NOT(ISERROR(SEARCH("SAB",#REF!)))</formula>
    </cfRule>
    <cfRule type="colorScale" priority="2416">
      <colorScale>
        <cfvo type="min"/>
        <cfvo type="max"/>
        <color rgb="FFFF7128"/>
        <color rgb="FFFFEF9C"/>
      </colorScale>
    </cfRule>
    <cfRule type="containsText" dxfId="3112" priority="2406" operator="containsText" text="SAB">
      <formula>NOT(ISERROR(SEARCH("SAB",#REF!)))</formula>
    </cfRule>
    <cfRule type="containsText" dxfId="3111" priority="2405" operator="containsText" text="SÁB">
      <formula>NOT(ISERROR(SEARCH("SÁB",#REF!)))</formula>
    </cfRule>
    <cfRule type="containsText" priority="2404" operator="containsText" text="DOM">
      <formula>NOT(ISERROR(SEARCH("DOM",#REF!)))</formula>
    </cfRule>
  </conditionalFormatting>
  <conditionalFormatting sqref="LI42">
    <cfRule type="containsText" dxfId="3110" priority="2412" operator="containsText" text="SAB">
      <formula>NOT(ISERROR(SEARCH("SAB",#REF!)))</formula>
    </cfRule>
    <cfRule type="containsText" dxfId="3109" priority="2407" operator="containsText" text="DOM">
      <formula>NOT(ISERROR(SEARCH("DOM",#REF!)))</formula>
    </cfRule>
    <cfRule type="containsText" priority="2408" operator="containsText" text="DOM">
      <formula>NOT(ISERROR(SEARCH("DOM",#REF!)))</formula>
    </cfRule>
    <cfRule type="containsText" dxfId="3108" priority="2411" operator="containsText" text="SÁB">
      <formula>NOT(ISERROR(SEARCH("SÁB",#REF!)))</formula>
    </cfRule>
    <cfRule type="colorScale" priority="2410">
      <colorScale>
        <cfvo type="min"/>
        <cfvo type="max"/>
        <color rgb="FFFF7128"/>
        <color rgb="FFFFEF9C"/>
      </colorScale>
    </cfRule>
    <cfRule type="containsText" dxfId="3107" priority="2409" operator="containsText" text="SÁB">
      <formula>NOT(ISERROR(SEARCH("SÁB",#REF!)))</formula>
    </cfRule>
  </conditionalFormatting>
  <conditionalFormatting sqref="LI47">
    <cfRule type="containsText" dxfId="3106" priority="2399" operator="containsText" text="SAB">
      <formula>NOT(ISERROR(SEARCH("SAB",#REF!)))</formula>
    </cfRule>
    <cfRule type="colorScale" priority="2398">
      <colorScale>
        <cfvo type="min"/>
        <cfvo type="max"/>
        <color rgb="FFFF7128"/>
        <color rgb="FFFFEF9C"/>
      </colorScale>
    </cfRule>
  </conditionalFormatting>
  <conditionalFormatting sqref="LI47:LI48">
    <cfRule type="containsText" dxfId="3105" priority="2391" operator="containsText" text="SÁB">
      <formula>NOT(ISERROR(SEARCH("SÁB",#REF!)))</formula>
    </cfRule>
    <cfRule type="containsText" dxfId="3104" priority="2389" operator="containsText" text="DOM">
      <formula>NOT(ISERROR(SEARCH("DOM",#REF!)))</formula>
    </cfRule>
    <cfRule type="containsText" priority="2390" operator="containsText" text="DOM">
      <formula>NOT(ISERROR(SEARCH("DOM",#REF!)))</formula>
    </cfRule>
  </conditionalFormatting>
  <conditionalFormatting sqref="LI48">
    <cfRule type="containsText" dxfId="3103" priority="2401" operator="containsText" text="SÁB">
      <formula>NOT(ISERROR(SEARCH("SÁB",#REF!)))</formula>
    </cfRule>
    <cfRule type="containsText" dxfId="3102" priority="2402" operator="containsText" text="SAB">
      <formula>NOT(ISERROR(SEARCH("SAB",#REF!)))</formula>
    </cfRule>
    <cfRule type="colorScale" priority="2400">
      <colorScale>
        <cfvo type="min"/>
        <cfvo type="max"/>
        <color rgb="FFFF7128"/>
        <color rgb="FFFFEF9C"/>
      </colorScale>
    </cfRule>
  </conditionalFormatting>
  <conditionalFormatting sqref="LI50">
    <cfRule type="containsText" dxfId="3101" priority="2394" operator="containsText" text="SÁB">
      <formula>NOT(ISERROR(SEARCH("SÁB",#REF!)))</formula>
    </cfRule>
    <cfRule type="containsText" dxfId="3100" priority="2397" operator="containsText" text="SAB">
      <formula>NOT(ISERROR(SEARCH("SAB",#REF!)))</formula>
    </cfRule>
    <cfRule type="containsText" priority="2393" operator="containsText" text="DOM">
      <formula>NOT(ISERROR(SEARCH("DOM",#REF!)))</formula>
    </cfRule>
    <cfRule type="containsText" dxfId="3099" priority="2396" operator="containsText" text="SÁB">
      <formula>NOT(ISERROR(SEARCH("SÁB",#REF!)))</formula>
    </cfRule>
    <cfRule type="colorScale" priority="2395">
      <colorScale>
        <cfvo type="min"/>
        <cfvo type="max"/>
        <color rgb="FFFF7128"/>
        <color rgb="FFFFEF9C"/>
      </colorScale>
    </cfRule>
    <cfRule type="containsText" dxfId="3098" priority="2392" operator="containsText" text="DOM">
      <formula>NOT(ISERROR(SEARCH("DOM",#REF!)))</formula>
    </cfRule>
  </conditionalFormatting>
  <conditionalFormatting sqref="LI55">
    <cfRule type="containsText" dxfId="3097" priority="2021" operator="containsText" text="SÁB">
      <formula>NOT(ISERROR(SEARCH("SÁB",#REF!)))</formula>
    </cfRule>
    <cfRule type="containsText" dxfId="3096" priority="2022" operator="containsText" text="SAB">
      <formula>NOT(ISERROR(SEARCH("SAB",#REF!)))</formula>
    </cfRule>
    <cfRule type="containsText" dxfId="3095" priority="2030" operator="containsText" text="SÁB">
      <formula>NOT(ISERROR(SEARCH("SÁB",#REF!)))</formula>
    </cfRule>
    <cfRule type="containsText" dxfId="3094" priority="2031" operator="containsText" text="SAB">
      <formula>NOT(ISERROR(SEARCH("SAB",#REF!)))</formula>
    </cfRule>
    <cfRule type="colorScale" priority="2032">
      <colorScale>
        <cfvo type="min"/>
        <cfvo type="max"/>
        <color rgb="FFFF7128"/>
        <color rgb="FFFFEF9C"/>
      </colorScale>
    </cfRule>
    <cfRule type="containsText" dxfId="3093" priority="2019" operator="containsText" text="DOM">
      <formula>NOT(ISERROR(SEARCH("DOM",#REF!)))</formula>
    </cfRule>
    <cfRule type="containsText" priority="2020" operator="containsText" text="DOM">
      <formula>NOT(ISERROR(SEARCH("DOM",#REF!)))</formula>
    </cfRule>
    <cfRule type="colorScale" priority="2029">
      <colorScale>
        <cfvo type="min"/>
        <cfvo type="max"/>
        <color rgb="FFFF7128"/>
        <color rgb="FFFFEF9C"/>
      </colorScale>
    </cfRule>
  </conditionalFormatting>
  <conditionalFormatting sqref="LI57">
    <cfRule type="containsText" dxfId="3092" priority="2023" operator="containsText" text="DOM">
      <formula>NOT(ISERROR(SEARCH("DOM",#REF!)))</formula>
    </cfRule>
    <cfRule type="containsText" priority="2024" operator="containsText" text="DOM">
      <formula>NOT(ISERROR(SEARCH("DOM",#REF!)))</formula>
    </cfRule>
    <cfRule type="colorScale" priority="2026">
      <colorScale>
        <cfvo type="min"/>
        <cfvo type="max"/>
        <color rgb="FFFF7128"/>
        <color rgb="FFFFEF9C"/>
      </colorScale>
    </cfRule>
    <cfRule type="containsText" dxfId="3091" priority="2027" operator="containsText" text="SÁB">
      <formula>NOT(ISERROR(SEARCH("SÁB",#REF!)))</formula>
    </cfRule>
    <cfRule type="containsText" dxfId="3090" priority="2028" operator="containsText" text="SAB">
      <formula>NOT(ISERROR(SEARCH("SAB",#REF!)))</formula>
    </cfRule>
    <cfRule type="containsText" dxfId="3089" priority="2025" operator="containsText" text="SÁB">
      <formula>NOT(ISERROR(SEARCH("SÁB",#REF!)))</formula>
    </cfRule>
  </conditionalFormatting>
  <conditionalFormatting sqref="LL26">
    <cfRule type="colorScale" priority="2287">
      <colorScale>
        <cfvo type="min"/>
        <cfvo type="max"/>
        <color rgb="FFFF7128"/>
        <color rgb="FFFFEF9C"/>
      </colorScale>
    </cfRule>
    <cfRule type="containsText" dxfId="3088" priority="2280" operator="containsText" text="SAB">
      <formula>NOT(ISERROR(SEARCH("SAB",#REF!)))</formula>
    </cfRule>
    <cfRule type="containsText" dxfId="3087" priority="2279" operator="containsText" text="SÁB">
      <formula>NOT(ISERROR(SEARCH("SÁB",#REF!)))</formula>
    </cfRule>
    <cfRule type="containsText" priority="2278" operator="containsText" text="DOM">
      <formula>NOT(ISERROR(SEARCH("DOM",#REF!)))</formula>
    </cfRule>
    <cfRule type="colorScale" priority="2385">
      <colorScale>
        <cfvo type="min"/>
        <cfvo type="max"/>
        <color rgb="FFFF7128"/>
        <color rgb="FFFFEF9C"/>
      </colorScale>
    </cfRule>
    <cfRule type="containsText" dxfId="3086" priority="2386" operator="containsText" text="SÁB">
      <formula>NOT(ISERROR(SEARCH("SÁB",#REF!)))</formula>
    </cfRule>
    <cfRule type="containsText" dxfId="3085" priority="2277" operator="containsText" text="DOM">
      <formula>NOT(ISERROR(SEARCH("DOM",#REF!)))</formula>
    </cfRule>
    <cfRule type="colorScale" priority="2290">
      <colorScale>
        <cfvo type="min"/>
        <cfvo type="max"/>
        <color rgb="FFFF7128"/>
        <color rgb="FFFFEF9C"/>
      </colorScale>
    </cfRule>
    <cfRule type="containsText" dxfId="3084" priority="2387" operator="containsText" text="SAB">
      <formula>NOT(ISERROR(SEARCH("SAB",#REF!)))</formula>
    </cfRule>
    <cfRule type="colorScale" priority="2388">
      <colorScale>
        <cfvo type="min"/>
        <cfvo type="max"/>
        <color rgb="FFFF7128"/>
        <color rgb="FFFFEF9C"/>
      </colorScale>
    </cfRule>
    <cfRule type="containsText" dxfId="3083" priority="2378" operator="containsText" text="SAB">
      <formula>NOT(ISERROR(SEARCH("SAB",#REF!)))</formula>
    </cfRule>
    <cfRule type="containsText" dxfId="3082" priority="2377" operator="containsText" text="SÁB">
      <formula>NOT(ISERROR(SEARCH("SÁB",#REF!)))</formula>
    </cfRule>
    <cfRule type="containsText" dxfId="3081" priority="2375" operator="containsText" text="DOM">
      <formula>NOT(ISERROR(SEARCH("DOM",#REF!)))</formula>
    </cfRule>
    <cfRule type="containsText" dxfId="3080" priority="2289" operator="containsText" text="SAB">
      <formula>NOT(ISERROR(SEARCH("SAB",#REF!)))</formula>
    </cfRule>
    <cfRule type="containsText" dxfId="3079" priority="2288" operator="containsText" text="SÁB">
      <formula>NOT(ISERROR(SEARCH("SÁB",#REF!)))</formula>
    </cfRule>
  </conditionalFormatting>
  <conditionalFormatting sqref="LL28">
    <cfRule type="containsText" dxfId="3078" priority="2383" operator="containsText" text="SÁB">
      <formula>NOT(ISERROR(SEARCH("SÁB",#REF!)))</formula>
    </cfRule>
    <cfRule type="containsText" dxfId="3077" priority="2286" operator="containsText" text="SAB">
      <formula>NOT(ISERROR(SEARCH("SAB",#REF!)))</formula>
    </cfRule>
    <cfRule type="containsText" dxfId="3076" priority="2285" operator="containsText" text="SÁB">
      <formula>NOT(ISERROR(SEARCH("SÁB",#REF!)))</formula>
    </cfRule>
    <cfRule type="colorScale" priority="2284">
      <colorScale>
        <cfvo type="min"/>
        <cfvo type="max"/>
        <color rgb="FFFF7128"/>
        <color rgb="FFFFEF9C"/>
      </colorScale>
    </cfRule>
    <cfRule type="containsText" dxfId="3075" priority="2283" operator="containsText" text="SÁB">
      <formula>NOT(ISERROR(SEARCH("SÁB",#REF!)))</formula>
    </cfRule>
    <cfRule type="containsText" priority="2282" operator="containsText" text="DOM">
      <formula>NOT(ISERROR(SEARCH("DOM",#REF!)))</formula>
    </cfRule>
    <cfRule type="containsText" dxfId="3074" priority="2281" operator="containsText" text="DOM">
      <formula>NOT(ISERROR(SEARCH("DOM",#REF!)))</formula>
    </cfRule>
    <cfRule type="containsText" dxfId="3073" priority="2384" operator="containsText" text="SAB">
      <formula>NOT(ISERROR(SEARCH("SAB",#REF!)))</formula>
    </cfRule>
    <cfRule type="colorScale" priority="2382">
      <colorScale>
        <cfvo type="min"/>
        <cfvo type="max"/>
        <color rgb="FFFF7128"/>
        <color rgb="FFFFEF9C"/>
      </colorScale>
    </cfRule>
    <cfRule type="containsText" dxfId="3072" priority="2379" operator="containsText" text="DOM">
      <formula>NOT(ISERROR(SEARCH("DOM",#REF!)))</formula>
    </cfRule>
  </conditionalFormatting>
  <conditionalFormatting sqref="LL33">
    <cfRule type="colorScale" priority="2374">
      <colorScale>
        <cfvo type="min"/>
        <cfvo type="max"/>
        <color rgb="FFFF7128"/>
        <color rgb="FFFFEF9C"/>
      </colorScale>
    </cfRule>
    <cfRule type="containsText" dxfId="3071" priority="2373" operator="containsText" text="SAB">
      <formula>NOT(ISERROR(SEARCH("SAB",#REF!)))</formula>
    </cfRule>
    <cfRule type="containsText" dxfId="3070" priority="2372" operator="containsText" text="SÁB">
      <formula>NOT(ISERROR(SEARCH("SÁB",#REF!)))</formula>
    </cfRule>
    <cfRule type="colorScale" priority="2371">
      <colorScale>
        <cfvo type="min"/>
        <cfvo type="max"/>
        <color rgb="FFFF7128"/>
        <color rgb="FFFFEF9C"/>
      </colorScale>
    </cfRule>
    <cfRule type="containsText" dxfId="3069" priority="2364" operator="containsText" text="SAB">
      <formula>NOT(ISERROR(SEARCH("SAB",#REF!)))</formula>
    </cfRule>
    <cfRule type="containsText" dxfId="3068" priority="2363" operator="containsText" text="SÁB">
      <formula>NOT(ISERROR(SEARCH("SÁB",#REF!)))</formula>
    </cfRule>
    <cfRule type="containsText" dxfId="3067" priority="2361" operator="containsText" text="DOM">
      <formula>NOT(ISERROR(SEARCH("DOM",#REF!)))</formula>
    </cfRule>
    <cfRule type="containsText" dxfId="3066" priority="2263" operator="containsText" text="DOM">
      <formula>NOT(ISERROR(SEARCH("DOM",#REF!)))</formula>
    </cfRule>
    <cfRule type="containsText" priority="2264" operator="containsText" text="DOM">
      <formula>NOT(ISERROR(SEARCH("DOM",#REF!)))</formula>
    </cfRule>
    <cfRule type="containsText" dxfId="3065" priority="2265" operator="containsText" text="SÁB">
      <formula>NOT(ISERROR(SEARCH("SÁB",#REF!)))</formula>
    </cfRule>
    <cfRule type="containsText" dxfId="3064" priority="2266" operator="containsText" text="SAB">
      <formula>NOT(ISERROR(SEARCH("SAB",#REF!)))</formula>
    </cfRule>
    <cfRule type="colorScale" priority="2273">
      <colorScale>
        <cfvo type="min"/>
        <cfvo type="max"/>
        <color rgb="FFFF7128"/>
        <color rgb="FFFFEF9C"/>
      </colorScale>
    </cfRule>
    <cfRule type="containsText" dxfId="3063" priority="2274" operator="containsText" text="SÁB">
      <formula>NOT(ISERROR(SEARCH("SÁB",#REF!)))</formula>
    </cfRule>
    <cfRule type="colorScale" priority="2276">
      <colorScale>
        <cfvo type="min"/>
        <cfvo type="max"/>
        <color rgb="FFFF7128"/>
        <color rgb="FFFFEF9C"/>
      </colorScale>
    </cfRule>
    <cfRule type="containsText" dxfId="3062" priority="2275" operator="containsText" text="SAB">
      <formula>NOT(ISERROR(SEARCH("SAB",#REF!)))</formula>
    </cfRule>
  </conditionalFormatting>
  <conditionalFormatting sqref="LL35">
    <cfRule type="containsText" dxfId="3061" priority="2369" operator="containsText" text="SÁB">
      <formula>NOT(ISERROR(SEARCH("SÁB",#REF!)))</formula>
    </cfRule>
    <cfRule type="colorScale" priority="2270">
      <colorScale>
        <cfvo type="min"/>
        <cfvo type="max"/>
        <color rgb="FFFF7128"/>
        <color rgb="FFFFEF9C"/>
      </colorScale>
    </cfRule>
    <cfRule type="containsText" dxfId="3060" priority="2370" operator="containsText" text="SAB">
      <formula>NOT(ISERROR(SEARCH("SAB",#REF!)))</formula>
    </cfRule>
    <cfRule type="colorScale" priority="2368">
      <colorScale>
        <cfvo type="min"/>
        <cfvo type="max"/>
        <color rgb="FFFF7128"/>
        <color rgb="FFFFEF9C"/>
      </colorScale>
    </cfRule>
    <cfRule type="containsText" dxfId="3059" priority="2267" operator="containsText" text="DOM">
      <formula>NOT(ISERROR(SEARCH("DOM",#REF!)))</formula>
    </cfRule>
    <cfRule type="containsText" dxfId="3058" priority="2271" operator="containsText" text="SÁB">
      <formula>NOT(ISERROR(SEARCH("SÁB",#REF!)))</formula>
    </cfRule>
    <cfRule type="containsText" priority="2268" operator="containsText" text="DOM">
      <formula>NOT(ISERROR(SEARCH("DOM",#REF!)))</formula>
    </cfRule>
    <cfRule type="containsText" dxfId="3057" priority="2269" operator="containsText" text="SÁB">
      <formula>NOT(ISERROR(SEARCH("SÁB",#REF!)))</formula>
    </cfRule>
    <cfRule type="containsText" dxfId="3056" priority="2365" operator="containsText" text="DOM">
      <formula>NOT(ISERROR(SEARCH("DOM",#REF!)))</formula>
    </cfRule>
    <cfRule type="containsText" dxfId="3055" priority="2272" operator="containsText" text="SAB">
      <formula>NOT(ISERROR(SEARCH("SAB",#REF!)))</formula>
    </cfRule>
  </conditionalFormatting>
  <conditionalFormatting sqref="LL40">
    <cfRule type="containsText" dxfId="3054" priority="2358" operator="containsText" text="SÁB">
      <formula>NOT(ISERROR(SEARCH("SÁB",#REF!)))</formula>
    </cfRule>
    <cfRule type="colorScale" priority="2360">
      <colorScale>
        <cfvo type="min"/>
        <cfvo type="max"/>
        <color rgb="FFFF7128"/>
        <color rgb="FFFFEF9C"/>
      </colorScale>
    </cfRule>
    <cfRule type="colorScale" priority="2357">
      <colorScale>
        <cfvo type="min"/>
        <cfvo type="max"/>
        <color rgb="FFFF7128"/>
        <color rgb="FFFFEF9C"/>
      </colorScale>
    </cfRule>
    <cfRule type="containsText" dxfId="3053" priority="2252" operator="containsText" text="SAB">
      <formula>NOT(ISERROR(SEARCH("SAB",#REF!)))</formula>
    </cfRule>
    <cfRule type="containsText" dxfId="3052" priority="2347" operator="containsText" text="DOM">
      <formula>NOT(ISERROR(SEARCH("DOM",#REF!)))</formula>
    </cfRule>
    <cfRule type="containsText" priority="2250" operator="containsText" text="DOM">
      <formula>NOT(ISERROR(SEARCH("DOM",#REF!)))</formula>
    </cfRule>
    <cfRule type="containsText" dxfId="3051" priority="2359" operator="containsText" text="SAB">
      <formula>NOT(ISERROR(SEARCH("SAB",#REF!)))</formula>
    </cfRule>
    <cfRule type="colorScale" priority="2262">
      <colorScale>
        <cfvo type="min"/>
        <cfvo type="max"/>
        <color rgb="FFFF7128"/>
        <color rgb="FFFFEF9C"/>
      </colorScale>
    </cfRule>
    <cfRule type="containsText" dxfId="3050" priority="2261" operator="containsText" text="SAB">
      <formula>NOT(ISERROR(SEARCH("SAB",#REF!)))</formula>
    </cfRule>
    <cfRule type="containsText" dxfId="3049" priority="2349" operator="containsText" text="SÁB">
      <formula>NOT(ISERROR(SEARCH("SÁB",#REF!)))</formula>
    </cfRule>
    <cfRule type="containsText" dxfId="3048" priority="2251" operator="containsText" text="SÁB">
      <formula>NOT(ISERROR(SEARCH("SÁB",#REF!)))</formula>
    </cfRule>
    <cfRule type="colorScale" priority="2259">
      <colorScale>
        <cfvo type="min"/>
        <cfvo type="max"/>
        <color rgb="FFFF7128"/>
        <color rgb="FFFFEF9C"/>
      </colorScale>
    </cfRule>
    <cfRule type="containsText" dxfId="3047" priority="2260" operator="containsText" text="SÁB">
      <formula>NOT(ISERROR(SEARCH("SÁB",#REF!)))</formula>
    </cfRule>
    <cfRule type="containsText" dxfId="3046" priority="2350" operator="containsText" text="SAB">
      <formula>NOT(ISERROR(SEARCH("SAB",#REF!)))</formula>
    </cfRule>
    <cfRule type="containsText" dxfId="3045" priority="2249" operator="containsText" text="DOM">
      <formula>NOT(ISERROR(SEARCH("DOM",#REF!)))</formula>
    </cfRule>
  </conditionalFormatting>
  <conditionalFormatting sqref="LL42">
    <cfRule type="containsText" dxfId="3044" priority="2253" operator="containsText" text="DOM">
      <formula>NOT(ISERROR(SEARCH("DOM",#REF!)))</formula>
    </cfRule>
    <cfRule type="containsText" dxfId="3043" priority="2257" operator="containsText" text="SÁB">
      <formula>NOT(ISERROR(SEARCH("SÁB",#REF!)))</formula>
    </cfRule>
    <cfRule type="containsText" dxfId="3042" priority="2258" operator="containsText" text="SAB">
      <formula>NOT(ISERROR(SEARCH("SAB",#REF!)))</formula>
    </cfRule>
    <cfRule type="containsText" dxfId="3041" priority="2356" operator="containsText" text="SAB">
      <formula>NOT(ISERROR(SEARCH("SAB",#REF!)))</formula>
    </cfRule>
    <cfRule type="colorScale" priority="2354">
      <colorScale>
        <cfvo type="min"/>
        <cfvo type="max"/>
        <color rgb="FFFF7128"/>
        <color rgb="FFFFEF9C"/>
      </colorScale>
    </cfRule>
    <cfRule type="containsText" dxfId="3040" priority="2351" operator="containsText" text="DOM">
      <formula>NOT(ISERROR(SEARCH("DOM",#REF!)))</formula>
    </cfRule>
    <cfRule type="containsText" dxfId="3039" priority="2255" operator="containsText" text="SÁB">
      <formula>NOT(ISERROR(SEARCH("SÁB",#REF!)))</formula>
    </cfRule>
    <cfRule type="colorScale" priority="2256">
      <colorScale>
        <cfvo type="min"/>
        <cfvo type="max"/>
        <color rgb="FFFF7128"/>
        <color rgb="FFFFEF9C"/>
      </colorScale>
    </cfRule>
    <cfRule type="containsText" dxfId="3038" priority="2355" operator="containsText" text="SÁB">
      <formula>NOT(ISERROR(SEARCH("SÁB",#REF!)))</formula>
    </cfRule>
    <cfRule type="containsText" priority="2254" operator="containsText" text="DOM">
      <formula>NOT(ISERROR(SEARCH("DOM",#REF!)))</formula>
    </cfRule>
  </conditionalFormatting>
  <conditionalFormatting sqref="LL47">
    <cfRule type="containsText" dxfId="3037" priority="2245" operator="containsText" text="SAB">
      <formula>NOT(ISERROR(SEARCH("SAB",#REF!)))</formula>
    </cfRule>
    <cfRule type="colorScale" priority="2244">
      <colorScale>
        <cfvo type="min"/>
        <cfvo type="max"/>
        <color rgb="FFFF7128"/>
        <color rgb="FFFFEF9C"/>
      </colorScale>
    </cfRule>
    <cfRule type="containsText" dxfId="3036" priority="2237" operator="containsText" text="SÁB">
      <formula>NOT(ISERROR(SEARCH("SÁB",#REF!)))</formula>
    </cfRule>
    <cfRule type="containsText" priority="2236" operator="containsText" text="DOM">
      <formula>NOT(ISERROR(SEARCH("DOM",#REF!)))</formula>
    </cfRule>
    <cfRule type="containsText" dxfId="3035" priority="2235" operator="containsText" text="DOM">
      <formula>NOT(ISERROR(SEARCH("DOM",#REF!)))</formula>
    </cfRule>
  </conditionalFormatting>
  <conditionalFormatting sqref="LL55">
    <cfRule type="colorScale" priority="2007">
      <colorScale>
        <cfvo type="min"/>
        <cfvo type="max"/>
        <color rgb="FFFF7128"/>
        <color rgb="FFFFEF9C"/>
      </colorScale>
    </cfRule>
    <cfRule type="containsText" dxfId="3034" priority="1997" operator="containsText" text="DOM">
      <formula>NOT(ISERROR(SEARCH("DOM",#REF!)))</formula>
    </cfRule>
    <cfRule type="colorScale" priority="2010">
      <colorScale>
        <cfvo type="min"/>
        <cfvo type="max"/>
        <color rgb="FFFF7128"/>
        <color rgb="FFFFEF9C"/>
      </colorScale>
    </cfRule>
    <cfRule type="containsText" dxfId="3033" priority="2000" operator="containsText" text="SAB">
      <formula>NOT(ISERROR(SEARCH("SAB",#REF!)))</formula>
    </cfRule>
    <cfRule type="containsText" dxfId="3032" priority="1999" operator="containsText" text="SÁB">
      <formula>NOT(ISERROR(SEARCH("SÁB",#REF!)))</formula>
    </cfRule>
    <cfRule type="containsText" priority="1998" operator="containsText" text="DOM">
      <formula>NOT(ISERROR(SEARCH("DOM",#REF!)))</formula>
    </cfRule>
    <cfRule type="containsText" dxfId="3031" priority="2009" operator="containsText" text="SAB">
      <formula>NOT(ISERROR(SEARCH("SAB",#REF!)))</formula>
    </cfRule>
    <cfRule type="containsText" dxfId="3030" priority="2008" operator="containsText" text="SÁB">
      <formula>NOT(ISERROR(SEARCH("SÁB",#REF!)))</formula>
    </cfRule>
  </conditionalFormatting>
  <conditionalFormatting sqref="LL57">
    <cfRule type="colorScale" priority="2004">
      <colorScale>
        <cfvo type="min"/>
        <cfvo type="max"/>
        <color rgb="FFFF7128"/>
        <color rgb="FFFFEF9C"/>
      </colorScale>
    </cfRule>
    <cfRule type="containsText" dxfId="3029" priority="2003" operator="containsText" text="SÁB">
      <formula>NOT(ISERROR(SEARCH("SÁB",#REF!)))</formula>
    </cfRule>
    <cfRule type="containsText" priority="2002" operator="containsText" text="DOM">
      <formula>NOT(ISERROR(SEARCH("DOM",#REF!)))</formula>
    </cfRule>
    <cfRule type="containsText" dxfId="3028" priority="2001" operator="containsText" text="DOM">
      <formula>NOT(ISERROR(SEARCH("DOM",#REF!)))</formula>
    </cfRule>
    <cfRule type="containsText" dxfId="3027" priority="2005" operator="containsText" text="SÁB">
      <formula>NOT(ISERROR(SEARCH("SÁB",#REF!)))</formula>
    </cfRule>
    <cfRule type="containsText" dxfId="3026" priority="2006" operator="containsText" text="SAB">
      <formula>NOT(ISERROR(SEARCH("SAB",#REF!)))</formula>
    </cfRule>
  </conditionalFormatting>
  <conditionalFormatting sqref="LO26">
    <cfRule type="containsText" dxfId="3025" priority="2322" operator="containsText" text="SAB">
      <formula>NOT(ISERROR(SEARCH("SAB",#REF!)))</formula>
    </cfRule>
    <cfRule type="containsText" dxfId="3024" priority="2321" operator="containsText" text="SÁB">
      <formula>NOT(ISERROR(SEARCH("SÁB",#REF!)))</formula>
    </cfRule>
    <cfRule type="containsText" dxfId="3023" priority="2319" operator="containsText" text="DOM">
      <formula>NOT(ISERROR(SEARCH("DOM",#REF!)))</formula>
    </cfRule>
    <cfRule type="containsText" dxfId="3022" priority="2233" operator="containsText" text="SAB">
      <formula>NOT(ISERROR(SEARCH("SAB",#REF!)))</formula>
    </cfRule>
    <cfRule type="colorScale" priority="2332">
      <colorScale>
        <cfvo type="min"/>
        <cfvo type="max"/>
        <color rgb="FFFF7128"/>
        <color rgb="FFFFEF9C"/>
      </colorScale>
    </cfRule>
    <cfRule type="containsText" dxfId="3021" priority="2331" operator="containsText" text="SAB">
      <formula>NOT(ISERROR(SEARCH("SAB",#REF!)))</formula>
    </cfRule>
    <cfRule type="containsText" dxfId="3020" priority="2330" operator="containsText" text="SÁB">
      <formula>NOT(ISERROR(SEARCH("SÁB",#REF!)))</formula>
    </cfRule>
    <cfRule type="colorScale" priority="2329">
      <colorScale>
        <cfvo type="min"/>
        <cfvo type="max"/>
        <color rgb="FFFF7128"/>
        <color rgb="FFFFEF9C"/>
      </colorScale>
    </cfRule>
    <cfRule type="containsText" dxfId="3019" priority="2232" operator="containsText" text="SÁB">
      <formula>NOT(ISERROR(SEARCH("SÁB",#REF!)))</formula>
    </cfRule>
    <cfRule type="containsText" dxfId="3018" priority="2224" operator="containsText" text="SAB">
      <formula>NOT(ISERROR(SEARCH("SAB",#REF!)))</formula>
    </cfRule>
    <cfRule type="containsText" dxfId="3017" priority="2223" operator="containsText" text="SÁB">
      <formula>NOT(ISERROR(SEARCH("SÁB",#REF!)))</formula>
    </cfRule>
    <cfRule type="containsText" priority="2222" operator="containsText" text="DOM">
      <formula>NOT(ISERROR(SEARCH("DOM",#REF!)))</formula>
    </cfRule>
    <cfRule type="colorScale" priority="2231">
      <colorScale>
        <cfvo type="min"/>
        <cfvo type="max"/>
        <color rgb="FFFF7128"/>
        <color rgb="FFFFEF9C"/>
      </colorScale>
    </cfRule>
    <cfRule type="containsText" dxfId="3016" priority="2221" operator="containsText" text="DOM">
      <formula>NOT(ISERROR(SEARCH("DOM",#REF!)))</formula>
    </cfRule>
    <cfRule type="colorScale" priority="2234">
      <colorScale>
        <cfvo type="min"/>
        <cfvo type="max"/>
        <color rgb="FFFF7128"/>
        <color rgb="FFFFEF9C"/>
      </colorScale>
    </cfRule>
  </conditionalFormatting>
  <conditionalFormatting sqref="LO28">
    <cfRule type="containsText" dxfId="3015" priority="2229" operator="containsText" text="SÁB">
      <formula>NOT(ISERROR(SEARCH("SÁB",#REF!)))</formula>
    </cfRule>
    <cfRule type="containsText" dxfId="3014" priority="2323" operator="containsText" text="DOM">
      <formula>NOT(ISERROR(SEARCH("DOM",#REF!)))</formula>
    </cfRule>
    <cfRule type="colorScale" priority="2326">
      <colorScale>
        <cfvo type="min"/>
        <cfvo type="max"/>
        <color rgb="FFFF7128"/>
        <color rgb="FFFFEF9C"/>
      </colorScale>
    </cfRule>
    <cfRule type="containsText" dxfId="3013" priority="2328" operator="containsText" text="SAB">
      <formula>NOT(ISERROR(SEARCH("SAB",#REF!)))</formula>
    </cfRule>
    <cfRule type="containsText" dxfId="3012" priority="2230" operator="containsText" text="SAB">
      <formula>NOT(ISERROR(SEARCH("SAB",#REF!)))</formula>
    </cfRule>
    <cfRule type="containsText" dxfId="3011" priority="2225" operator="containsText" text="DOM">
      <formula>NOT(ISERROR(SEARCH("DOM",#REF!)))</formula>
    </cfRule>
    <cfRule type="containsText" priority="2226" operator="containsText" text="DOM">
      <formula>NOT(ISERROR(SEARCH("DOM",#REF!)))</formula>
    </cfRule>
    <cfRule type="containsText" dxfId="3010" priority="2227" operator="containsText" text="SÁB">
      <formula>NOT(ISERROR(SEARCH("SÁB",#REF!)))</formula>
    </cfRule>
    <cfRule type="colorScale" priority="2228">
      <colorScale>
        <cfvo type="min"/>
        <cfvo type="max"/>
        <color rgb="FFFF7128"/>
        <color rgb="FFFFEF9C"/>
      </colorScale>
    </cfRule>
    <cfRule type="containsText" dxfId="3009" priority="2327" operator="containsText" text="SÁB">
      <formula>NOT(ISERROR(SEARCH("SÁB",#REF!)))</formula>
    </cfRule>
  </conditionalFormatting>
  <conditionalFormatting sqref="LO33">
    <cfRule type="containsText" dxfId="3008" priority="2219" operator="containsText" text="SAB">
      <formula>NOT(ISERROR(SEARCH("SAB",#REF!)))</formula>
    </cfRule>
    <cfRule type="containsText" dxfId="3007" priority="2218" operator="containsText" text="SÁB">
      <formula>NOT(ISERROR(SEARCH("SÁB",#REF!)))</formula>
    </cfRule>
    <cfRule type="colorScale" priority="2217">
      <colorScale>
        <cfvo type="min"/>
        <cfvo type="max"/>
        <color rgb="FFFF7128"/>
        <color rgb="FFFFEF9C"/>
      </colorScale>
    </cfRule>
    <cfRule type="containsText" dxfId="3006" priority="2210" operator="containsText" text="SAB">
      <formula>NOT(ISERROR(SEARCH("SAB",#REF!)))</formula>
    </cfRule>
    <cfRule type="containsText" dxfId="3005" priority="2209" operator="containsText" text="SÁB">
      <formula>NOT(ISERROR(SEARCH("SÁB",#REF!)))</formula>
    </cfRule>
    <cfRule type="containsText" priority="2208" operator="containsText" text="DOM">
      <formula>NOT(ISERROR(SEARCH("DOM",#REF!)))</formula>
    </cfRule>
    <cfRule type="containsText" dxfId="3004" priority="2207" operator="containsText" text="DOM">
      <formula>NOT(ISERROR(SEARCH("DOM",#REF!)))</formula>
    </cfRule>
    <cfRule type="colorScale" priority="2315">
      <colorScale>
        <cfvo type="min"/>
        <cfvo type="max"/>
        <color rgb="FFFF7128"/>
        <color rgb="FFFFEF9C"/>
      </colorScale>
    </cfRule>
    <cfRule type="containsText" dxfId="3003" priority="2317" operator="containsText" text="SAB">
      <formula>NOT(ISERROR(SEARCH("SAB",#REF!)))</formula>
    </cfRule>
    <cfRule type="containsText" dxfId="3002" priority="2308" operator="containsText" text="SAB">
      <formula>NOT(ISERROR(SEARCH("SAB",#REF!)))</formula>
    </cfRule>
    <cfRule type="containsText" dxfId="3001" priority="2305" operator="containsText" text="DOM">
      <formula>NOT(ISERROR(SEARCH("DOM",#REF!)))</formula>
    </cfRule>
    <cfRule type="containsText" dxfId="3000" priority="2316" operator="containsText" text="SÁB">
      <formula>NOT(ISERROR(SEARCH("SÁB",#REF!)))</formula>
    </cfRule>
    <cfRule type="colorScale" priority="2318">
      <colorScale>
        <cfvo type="min"/>
        <cfvo type="max"/>
        <color rgb="FFFF7128"/>
        <color rgb="FFFFEF9C"/>
      </colorScale>
    </cfRule>
    <cfRule type="containsText" dxfId="2999" priority="2307" operator="containsText" text="SÁB">
      <formula>NOT(ISERROR(SEARCH("SÁB",#REF!)))</formula>
    </cfRule>
    <cfRule type="colorScale" priority="2220">
      <colorScale>
        <cfvo type="min"/>
        <cfvo type="max"/>
        <color rgb="FFFF7128"/>
        <color rgb="FFFFEF9C"/>
      </colorScale>
    </cfRule>
  </conditionalFormatting>
  <conditionalFormatting sqref="LO35">
    <cfRule type="containsText" dxfId="2998" priority="2216" operator="containsText" text="SAB">
      <formula>NOT(ISERROR(SEARCH("SAB",#REF!)))</formula>
    </cfRule>
    <cfRule type="containsText" dxfId="2997" priority="2215" operator="containsText" text="SÁB">
      <formula>NOT(ISERROR(SEARCH("SÁB",#REF!)))</formula>
    </cfRule>
    <cfRule type="containsText" dxfId="2996" priority="2313" operator="containsText" text="SÁB">
      <formula>NOT(ISERROR(SEARCH("SÁB",#REF!)))</formula>
    </cfRule>
    <cfRule type="colorScale" priority="2214">
      <colorScale>
        <cfvo type="min"/>
        <cfvo type="max"/>
        <color rgb="FFFF7128"/>
        <color rgb="FFFFEF9C"/>
      </colorScale>
    </cfRule>
    <cfRule type="containsText" dxfId="2995" priority="2309" operator="containsText" text="DOM">
      <formula>NOT(ISERROR(SEARCH("DOM",#REF!)))</formula>
    </cfRule>
    <cfRule type="containsText" dxfId="2994" priority="2213" operator="containsText" text="SÁB">
      <formula>NOT(ISERROR(SEARCH("SÁB",#REF!)))</formula>
    </cfRule>
    <cfRule type="containsText" priority="2212" operator="containsText" text="DOM">
      <formula>NOT(ISERROR(SEARCH("DOM",#REF!)))</formula>
    </cfRule>
    <cfRule type="containsText" dxfId="2993" priority="2314" operator="containsText" text="SAB">
      <formula>NOT(ISERROR(SEARCH("SAB",#REF!)))</formula>
    </cfRule>
    <cfRule type="colorScale" priority="2312">
      <colorScale>
        <cfvo type="min"/>
        <cfvo type="max"/>
        <color rgb="FFFF7128"/>
        <color rgb="FFFFEF9C"/>
      </colorScale>
    </cfRule>
    <cfRule type="containsText" dxfId="2992" priority="2211" operator="containsText" text="DOM">
      <formula>NOT(ISERROR(SEARCH("DOM",#REF!)))</formula>
    </cfRule>
  </conditionalFormatting>
  <conditionalFormatting sqref="LO40">
    <cfRule type="containsText" priority="2194" operator="containsText" text="DOM">
      <formula>NOT(ISERROR(SEARCH("DOM",#REF!)))</formula>
    </cfRule>
    <cfRule type="containsText" dxfId="2991" priority="2195" operator="containsText" text="SÁB">
      <formula>NOT(ISERROR(SEARCH("SÁB",#REF!)))</formula>
    </cfRule>
    <cfRule type="colorScale" priority="2304">
      <colorScale>
        <cfvo type="min"/>
        <cfvo type="max"/>
        <color rgb="FFFF7128"/>
        <color rgb="FFFFEF9C"/>
      </colorScale>
    </cfRule>
    <cfRule type="containsText" dxfId="2990" priority="2303" operator="containsText" text="SAB">
      <formula>NOT(ISERROR(SEARCH("SAB",#REF!)))</formula>
    </cfRule>
    <cfRule type="containsText" dxfId="2989" priority="2196" operator="containsText" text="SAB">
      <formula>NOT(ISERROR(SEARCH("SAB",#REF!)))</formula>
    </cfRule>
    <cfRule type="containsText" dxfId="2988" priority="2204" operator="containsText" text="SÁB">
      <formula>NOT(ISERROR(SEARCH("SÁB",#REF!)))</formula>
    </cfRule>
    <cfRule type="containsText" dxfId="2987" priority="2205" operator="containsText" text="SAB">
      <formula>NOT(ISERROR(SEARCH("SAB",#REF!)))</formula>
    </cfRule>
    <cfRule type="colorScale" priority="2206">
      <colorScale>
        <cfvo type="min"/>
        <cfvo type="max"/>
        <color rgb="FFFF7128"/>
        <color rgb="FFFFEF9C"/>
      </colorScale>
    </cfRule>
    <cfRule type="containsText" dxfId="2986" priority="2291" operator="containsText" text="DOM">
      <formula>NOT(ISERROR(SEARCH("DOM",#REF!)))</formula>
    </cfRule>
    <cfRule type="containsText" dxfId="2985" priority="2293" operator="containsText" text="SÁB">
      <formula>NOT(ISERROR(SEARCH("SÁB",#REF!)))</formula>
    </cfRule>
    <cfRule type="containsText" dxfId="2984" priority="2294" operator="containsText" text="SAB">
      <formula>NOT(ISERROR(SEARCH("SAB",#REF!)))</formula>
    </cfRule>
    <cfRule type="colorScale" priority="2301">
      <colorScale>
        <cfvo type="min"/>
        <cfvo type="max"/>
        <color rgb="FFFF7128"/>
        <color rgb="FFFFEF9C"/>
      </colorScale>
    </cfRule>
    <cfRule type="containsText" dxfId="2983" priority="2302" operator="containsText" text="SÁB">
      <formula>NOT(ISERROR(SEARCH("SÁB",#REF!)))</formula>
    </cfRule>
    <cfRule type="colorScale" priority="2203">
      <colorScale>
        <cfvo type="min"/>
        <cfvo type="max"/>
        <color rgb="FFFF7128"/>
        <color rgb="FFFFEF9C"/>
      </colorScale>
    </cfRule>
    <cfRule type="containsText" dxfId="2982" priority="2193" operator="containsText" text="DOM">
      <formula>NOT(ISERROR(SEARCH("DOM",#REF!)))</formula>
    </cfRule>
  </conditionalFormatting>
  <conditionalFormatting sqref="LO55">
    <cfRule type="containsText" dxfId="2981" priority="1972" operator="containsText" text="SAB">
      <formula>NOT(ISERROR(SEARCH("SAB",#REF!)))</formula>
    </cfRule>
    <cfRule type="containsText" priority="1970" operator="containsText" text="DOM">
      <formula>NOT(ISERROR(SEARCH("DOM",#REF!)))</formula>
    </cfRule>
    <cfRule type="containsText" dxfId="2980" priority="1981" operator="containsText" text="SAB">
      <formula>NOT(ISERROR(SEARCH("SAB",#REF!)))</formula>
    </cfRule>
    <cfRule type="containsText" dxfId="2979" priority="1971" operator="containsText" text="SÁB">
      <formula>NOT(ISERROR(SEARCH("SÁB",#REF!)))</formula>
    </cfRule>
    <cfRule type="containsText" dxfId="2978" priority="1969" operator="containsText" text="DOM">
      <formula>NOT(ISERROR(SEARCH("DOM",#REF!)))</formula>
    </cfRule>
    <cfRule type="containsText" dxfId="2977" priority="1980" operator="containsText" text="SÁB">
      <formula>NOT(ISERROR(SEARCH("SÁB",#REF!)))</formula>
    </cfRule>
    <cfRule type="colorScale" priority="1979">
      <colorScale>
        <cfvo type="min"/>
        <cfvo type="max"/>
        <color rgb="FFFF7128"/>
        <color rgb="FFFFEF9C"/>
      </colorScale>
    </cfRule>
    <cfRule type="colorScale" priority="1982">
      <colorScale>
        <cfvo type="min"/>
        <cfvo type="max"/>
        <color rgb="FFFF7128"/>
        <color rgb="FFFFEF9C"/>
      </colorScale>
    </cfRule>
  </conditionalFormatting>
  <conditionalFormatting sqref="LR26">
    <cfRule type="containsText" dxfId="2976" priority="2181" operator="containsText" text="SÁB">
      <formula>NOT(ISERROR(SEARCH("SÁB",#REF!)))</formula>
    </cfRule>
    <cfRule type="containsText" dxfId="2975" priority="2182" operator="containsText" text="SAB">
      <formula>NOT(ISERROR(SEARCH("SAB",#REF!)))</formula>
    </cfRule>
    <cfRule type="colorScale" priority="2192">
      <colorScale>
        <cfvo type="min"/>
        <cfvo type="max"/>
        <color rgb="FFFF7128"/>
        <color rgb="FFFFEF9C"/>
      </colorScale>
    </cfRule>
    <cfRule type="containsText" dxfId="2974" priority="2179" operator="containsText" text="DOM">
      <formula>NOT(ISERROR(SEARCH("DOM",#REF!)))</formula>
    </cfRule>
    <cfRule type="colorScale" priority="2189">
      <colorScale>
        <cfvo type="min"/>
        <cfvo type="max"/>
        <color rgb="FFFF7128"/>
        <color rgb="FFFFEF9C"/>
      </colorScale>
    </cfRule>
    <cfRule type="containsText" dxfId="2973" priority="2190" operator="containsText" text="SÁB">
      <formula>NOT(ISERROR(SEARCH("SÁB",#REF!)))</formula>
    </cfRule>
    <cfRule type="containsText" dxfId="2972" priority="2191" operator="containsText" text="SAB">
      <formula>NOT(ISERROR(SEARCH("SAB",#REF!)))</formula>
    </cfRule>
    <cfRule type="containsText" priority="2180" operator="containsText" text="DOM">
      <formula>NOT(ISERROR(SEARCH("DOM",#REF!)))</formula>
    </cfRule>
  </conditionalFormatting>
  <conditionalFormatting sqref="LR28">
    <cfRule type="containsText" dxfId="2971" priority="2183" operator="containsText" text="DOM">
      <formula>NOT(ISERROR(SEARCH("DOM",#REF!)))</formula>
    </cfRule>
    <cfRule type="containsText" dxfId="2970" priority="2187" operator="containsText" text="SÁB">
      <formula>NOT(ISERROR(SEARCH("SÁB",#REF!)))</formula>
    </cfRule>
    <cfRule type="containsText" dxfId="2969" priority="2188" operator="containsText" text="SAB">
      <formula>NOT(ISERROR(SEARCH("SAB",#REF!)))</formula>
    </cfRule>
    <cfRule type="containsText" priority="2184" operator="containsText" text="DOM">
      <formula>NOT(ISERROR(SEARCH("DOM",#REF!)))</formula>
    </cfRule>
    <cfRule type="containsText" dxfId="2968" priority="2185" operator="containsText" text="SÁB">
      <formula>NOT(ISERROR(SEARCH("SÁB",#REF!)))</formula>
    </cfRule>
    <cfRule type="colorScale" priority="2186">
      <colorScale>
        <cfvo type="min"/>
        <cfvo type="max"/>
        <color rgb="FFFF7128"/>
        <color rgb="FFFFEF9C"/>
      </colorScale>
    </cfRule>
  </conditionalFormatting>
  <conditionalFormatting sqref="LR33">
    <cfRule type="colorScale" priority="2175">
      <colorScale>
        <cfvo type="min"/>
        <cfvo type="max"/>
        <color rgb="FFFF7128"/>
        <color rgb="FFFFEF9C"/>
      </colorScale>
    </cfRule>
    <cfRule type="containsText" dxfId="2967" priority="2168" operator="containsText" text="SAB">
      <formula>NOT(ISERROR(SEARCH("SAB",#REF!)))</formula>
    </cfRule>
    <cfRule type="containsText" dxfId="2966" priority="2167" operator="containsText" text="SÁB">
      <formula>NOT(ISERROR(SEARCH("SÁB",#REF!)))</formula>
    </cfRule>
    <cfRule type="containsText" priority="2166" operator="containsText" text="DOM">
      <formula>NOT(ISERROR(SEARCH("DOM",#REF!)))</formula>
    </cfRule>
    <cfRule type="containsText" dxfId="2965" priority="2165" operator="containsText" text="DOM">
      <formula>NOT(ISERROR(SEARCH("DOM",#REF!)))</formula>
    </cfRule>
    <cfRule type="containsText" dxfId="2964" priority="2177" operator="containsText" text="SAB">
      <formula>NOT(ISERROR(SEARCH("SAB",#REF!)))</formula>
    </cfRule>
    <cfRule type="colorScale" priority="2178">
      <colorScale>
        <cfvo type="min"/>
        <cfvo type="max"/>
        <color rgb="FFFF7128"/>
        <color rgb="FFFFEF9C"/>
      </colorScale>
    </cfRule>
    <cfRule type="containsText" dxfId="2963" priority="2176" operator="containsText" text="SÁB">
      <formula>NOT(ISERROR(SEARCH("SÁB",#REF!)))</formula>
    </cfRule>
  </conditionalFormatting>
  <conditionalFormatting sqref="LR35">
    <cfRule type="containsText" dxfId="2962" priority="2174" operator="containsText" text="SAB">
      <formula>NOT(ISERROR(SEARCH("SAB",#REF!)))</formula>
    </cfRule>
    <cfRule type="containsText" dxfId="2961" priority="2173" operator="containsText" text="SÁB">
      <formula>NOT(ISERROR(SEARCH("SÁB",#REF!)))</formula>
    </cfRule>
    <cfRule type="colorScale" priority="2172">
      <colorScale>
        <cfvo type="min"/>
        <cfvo type="max"/>
        <color rgb="FFFF7128"/>
        <color rgb="FFFFEF9C"/>
      </colorScale>
    </cfRule>
    <cfRule type="containsText" dxfId="2960" priority="2171" operator="containsText" text="SÁB">
      <formula>NOT(ISERROR(SEARCH("SÁB",#REF!)))</formula>
    </cfRule>
    <cfRule type="containsText" priority="2170" operator="containsText" text="DOM">
      <formula>NOT(ISERROR(SEARCH("DOM",#REF!)))</formula>
    </cfRule>
    <cfRule type="containsText" dxfId="2959" priority="2169" operator="containsText" text="DOM">
      <formula>NOT(ISERROR(SEARCH("DOM",#REF!)))</formula>
    </cfRule>
  </conditionalFormatting>
  <conditionalFormatting sqref="LR40">
    <cfRule type="colorScale" priority="2164">
      <colorScale>
        <cfvo type="min"/>
        <cfvo type="max"/>
        <color rgb="FFFF7128"/>
        <color rgb="FFFFEF9C"/>
      </colorScale>
    </cfRule>
    <cfRule type="containsText" dxfId="2958" priority="2162" operator="containsText" text="SÁB">
      <formula>NOT(ISERROR(SEARCH("SÁB",#REF!)))</formula>
    </cfRule>
    <cfRule type="colorScale" priority="2161">
      <colorScale>
        <cfvo type="min"/>
        <cfvo type="max"/>
        <color rgb="FFFF7128"/>
        <color rgb="FFFFEF9C"/>
      </colorScale>
    </cfRule>
    <cfRule type="containsText" dxfId="2957" priority="2154" operator="containsText" text="SAB">
      <formula>NOT(ISERROR(SEARCH("SAB",#REF!)))</formula>
    </cfRule>
    <cfRule type="containsText" dxfId="2956" priority="2153" operator="containsText" text="SÁB">
      <formula>NOT(ISERROR(SEARCH("SÁB",#REF!)))</formula>
    </cfRule>
    <cfRule type="containsText" priority="2152" operator="containsText" text="DOM">
      <formula>NOT(ISERROR(SEARCH("DOM",#REF!)))</formula>
    </cfRule>
    <cfRule type="containsText" dxfId="2955" priority="2151" operator="containsText" text="DOM">
      <formula>NOT(ISERROR(SEARCH("DOM",#REF!)))</formula>
    </cfRule>
    <cfRule type="containsText" dxfId="2954" priority="2163" operator="containsText" text="SAB">
      <formula>NOT(ISERROR(SEARCH("SAB",#REF!)))</formula>
    </cfRule>
  </conditionalFormatting>
  <conditionalFormatting sqref="LR55">
    <cfRule type="containsText" dxfId="2953" priority="1967" operator="containsText" text="SAB">
      <formula>NOT(ISERROR(SEARCH("SAB",#REF!)))</formula>
    </cfRule>
    <cfRule type="containsText" dxfId="2952" priority="1966" operator="containsText" text="SÁB">
      <formula>NOT(ISERROR(SEARCH("SÁB",#REF!)))</formula>
    </cfRule>
    <cfRule type="colorScale" priority="1965">
      <colorScale>
        <cfvo type="min"/>
        <cfvo type="max"/>
        <color rgb="FFFF7128"/>
        <color rgb="FFFFEF9C"/>
      </colorScale>
    </cfRule>
    <cfRule type="containsText" dxfId="2951" priority="1958" operator="containsText" text="SAB">
      <formula>NOT(ISERROR(SEARCH("SAB",#REF!)))</formula>
    </cfRule>
    <cfRule type="containsText" priority="1956" operator="containsText" text="DOM">
      <formula>NOT(ISERROR(SEARCH("DOM",#REF!)))</formula>
    </cfRule>
    <cfRule type="colorScale" priority="1968">
      <colorScale>
        <cfvo type="min"/>
        <cfvo type="max"/>
        <color rgb="FFFF7128"/>
        <color rgb="FFFFEF9C"/>
      </colorScale>
    </cfRule>
    <cfRule type="containsText" dxfId="2950" priority="1957" operator="containsText" text="SÁB">
      <formula>NOT(ISERROR(SEARCH("SÁB",#REF!)))</formula>
    </cfRule>
    <cfRule type="containsText" dxfId="2949" priority="1955" operator="containsText" text="DOM">
      <formula>NOT(ISERROR(SEARCH("DOM",#REF!)))</formula>
    </cfRule>
  </conditionalFormatting>
  <conditionalFormatting sqref="LR57">
    <cfRule type="colorScale" priority="1962">
      <colorScale>
        <cfvo type="min"/>
        <cfvo type="max"/>
        <color rgb="FFFF7128"/>
        <color rgb="FFFFEF9C"/>
      </colorScale>
    </cfRule>
    <cfRule type="containsText" dxfId="2948" priority="1964" operator="containsText" text="SAB">
      <formula>NOT(ISERROR(SEARCH("SAB",#REF!)))</formula>
    </cfRule>
    <cfRule type="containsText" dxfId="2947" priority="1963" operator="containsText" text="SÁB">
      <formula>NOT(ISERROR(SEARCH("SÁB",#REF!)))</formula>
    </cfRule>
    <cfRule type="containsText" dxfId="2946" priority="1961" operator="containsText" text="SÁB">
      <formula>NOT(ISERROR(SEARCH("SÁB",#REF!)))</formula>
    </cfRule>
    <cfRule type="containsText" priority="1960" operator="containsText" text="DOM">
      <formula>NOT(ISERROR(SEARCH("DOM",#REF!)))</formula>
    </cfRule>
    <cfRule type="containsText" dxfId="2945" priority="1959" operator="containsText" text="DOM">
      <formula>NOT(ISERROR(SEARCH("DOM",#REF!)))</formula>
    </cfRule>
  </conditionalFormatting>
  <conditionalFormatting sqref="LU26">
    <cfRule type="colorScale" priority="2150">
      <colorScale>
        <cfvo type="min"/>
        <cfvo type="max"/>
        <color rgb="FFFF7128"/>
        <color rgb="FFFFEF9C"/>
      </colorScale>
    </cfRule>
    <cfRule type="containsText" priority="2138" operator="containsText" text="DOM">
      <formula>NOT(ISERROR(SEARCH("DOM",#REF!)))</formula>
    </cfRule>
    <cfRule type="containsText" dxfId="2944" priority="2149" operator="containsText" text="SAB">
      <formula>NOT(ISERROR(SEARCH("SAB",#REF!)))</formula>
    </cfRule>
    <cfRule type="containsText" dxfId="2943" priority="2148" operator="containsText" text="SÁB">
      <formula>NOT(ISERROR(SEARCH("SÁB",#REF!)))</formula>
    </cfRule>
    <cfRule type="colorScale" priority="2147">
      <colorScale>
        <cfvo type="min"/>
        <cfvo type="max"/>
        <color rgb="FFFF7128"/>
        <color rgb="FFFFEF9C"/>
      </colorScale>
    </cfRule>
    <cfRule type="containsText" dxfId="2942" priority="2139" operator="containsText" text="SÁB">
      <formula>NOT(ISERROR(SEARCH("SÁB",#REF!)))</formula>
    </cfRule>
    <cfRule type="containsText" dxfId="2941" priority="2137" operator="containsText" text="DOM">
      <formula>NOT(ISERROR(SEARCH("DOM",#REF!)))</formula>
    </cfRule>
    <cfRule type="containsText" dxfId="2940" priority="2140" operator="containsText" text="SAB">
      <formula>NOT(ISERROR(SEARCH("SAB",#REF!)))</formula>
    </cfRule>
  </conditionalFormatting>
  <conditionalFormatting sqref="LU28">
    <cfRule type="containsText" dxfId="2939" priority="2146" operator="containsText" text="SAB">
      <formula>NOT(ISERROR(SEARCH("SAB",#REF!)))</formula>
    </cfRule>
    <cfRule type="containsText" dxfId="2938" priority="2145" operator="containsText" text="SÁB">
      <formula>NOT(ISERROR(SEARCH("SÁB",#REF!)))</formula>
    </cfRule>
    <cfRule type="colorScale" priority="2144">
      <colorScale>
        <cfvo type="min"/>
        <cfvo type="max"/>
        <color rgb="FFFF7128"/>
        <color rgb="FFFFEF9C"/>
      </colorScale>
    </cfRule>
    <cfRule type="containsText" dxfId="2937" priority="2143" operator="containsText" text="SÁB">
      <formula>NOT(ISERROR(SEARCH("SÁB",#REF!)))</formula>
    </cfRule>
    <cfRule type="containsText" priority="2142" operator="containsText" text="DOM">
      <formula>NOT(ISERROR(SEARCH("DOM",#REF!)))</formula>
    </cfRule>
    <cfRule type="containsText" dxfId="2936" priority="2141" operator="containsText" text="DOM">
      <formula>NOT(ISERROR(SEARCH("DOM",#REF!)))</formula>
    </cfRule>
  </conditionalFormatting>
  <conditionalFormatting sqref="LU33">
    <cfRule type="containsText" dxfId="2935" priority="2134" operator="containsText" text="SÁB">
      <formula>NOT(ISERROR(SEARCH("SÁB",#REF!)))</formula>
    </cfRule>
    <cfRule type="colorScale" priority="2133">
      <colorScale>
        <cfvo type="min"/>
        <cfvo type="max"/>
        <color rgb="FFFF7128"/>
        <color rgb="FFFFEF9C"/>
      </colorScale>
    </cfRule>
    <cfRule type="containsText" dxfId="2934" priority="2123" operator="containsText" text="DOM">
      <formula>NOT(ISERROR(SEARCH("DOM",#REF!)))</formula>
    </cfRule>
    <cfRule type="containsText" dxfId="2933" priority="2126" operator="containsText" text="SAB">
      <formula>NOT(ISERROR(SEARCH("SAB",#REF!)))</formula>
    </cfRule>
    <cfRule type="containsText" dxfId="2932" priority="2125" operator="containsText" text="SÁB">
      <formula>NOT(ISERROR(SEARCH("SÁB",#REF!)))</formula>
    </cfRule>
    <cfRule type="containsText" priority="2124" operator="containsText" text="DOM">
      <formula>NOT(ISERROR(SEARCH("DOM",#REF!)))</formula>
    </cfRule>
    <cfRule type="containsText" dxfId="2931" priority="2135" operator="containsText" text="SAB">
      <formula>NOT(ISERROR(SEARCH("SAB",#REF!)))</formula>
    </cfRule>
    <cfRule type="colorScale" priority="2136">
      <colorScale>
        <cfvo type="min"/>
        <cfvo type="max"/>
        <color rgb="FFFF7128"/>
        <color rgb="FFFFEF9C"/>
      </colorScale>
    </cfRule>
  </conditionalFormatting>
  <conditionalFormatting sqref="LU40">
    <cfRule type="colorScale" priority="2122">
      <colorScale>
        <cfvo type="min"/>
        <cfvo type="max"/>
        <color rgb="FFFF7128"/>
        <color rgb="FFFFEF9C"/>
      </colorScale>
    </cfRule>
    <cfRule type="containsText" dxfId="2930" priority="2112" operator="containsText" text="SAB">
      <formula>NOT(ISERROR(SEARCH("SAB",#REF!)))</formula>
    </cfRule>
    <cfRule type="containsText" priority="2110" operator="containsText" text="DOM">
      <formula>NOT(ISERROR(SEARCH("DOM",#REF!)))</formula>
    </cfRule>
    <cfRule type="containsText" dxfId="2929" priority="2109" operator="containsText" text="DOM">
      <formula>NOT(ISERROR(SEARCH("DOM",#REF!)))</formula>
    </cfRule>
    <cfRule type="containsText" dxfId="2928" priority="2111" operator="containsText" text="SÁB">
      <formula>NOT(ISERROR(SEARCH("SÁB",#REF!)))</formula>
    </cfRule>
    <cfRule type="containsText" dxfId="2927" priority="2121" operator="containsText" text="SAB">
      <formula>NOT(ISERROR(SEARCH("SAB",#REF!)))</formula>
    </cfRule>
    <cfRule type="containsText" dxfId="2926" priority="2120" operator="containsText" text="SÁB">
      <formula>NOT(ISERROR(SEARCH("SÁB",#REF!)))</formula>
    </cfRule>
    <cfRule type="colorScale" priority="2119">
      <colorScale>
        <cfvo type="min"/>
        <cfvo type="max"/>
        <color rgb="FFFF7128"/>
        <color rgb="FFFFEF9C"/>
      </colorScale>
    </cfRule>
  </conditionalFormatting>
  <conditionalFormatting sqref="LU42">
    <cfRule type="containsText" dxfId="2925" priority="2117" operator="containsText" text="SÁB">
      <formula>NOT(ISERROR(SEARCH("SÁB",#REF!)))</formula>
    </cfRule>
    <cfRule type="colorScale" priority="2116">
      <colorScale>
        <cfvo type="min"/>
        <cfvo type="max"/>
        <color rgb="FFFF7128"/>
        <color rgb="FFFFEF9C"/>
      </colorScale>
    </cfRule>
    <cfRule type="containsText" dxfId="2924" priority="2115" operator="containsText" text="SÁB">
      <formula>NOT(ISERROR(SEARCH("SÁB",#REF!)))</formula>
    </cfRule>
    <cfRule type="containsText" priority="2114" operator="containsText" text="DOM">
      <formula>NOT(ISERROR(SEARCH("DOM",#REF!)))</formula>
    </cfRule>
    <cfRule type="containsText" dxfId="2923" priority="2113" operator="containsText" text="DOM">
      <formula>NOT(ISERROR(SEARCH("DOM",#REF!)))</formula>
    </cfRule>
    <cfRule type="containsText" dxfId="2922" priority="2118" operator="containsText" text="SAB">
      <formula>NOT(ISERROR(SEARCH("SAB",#REF!)))</formula>
    </cfRule>
  </conditionalFormatting>
  <conditionalFormatting sqref="LU55">
    <cfRule type="containsText" dxfId="2921" priority="1817" operator="containsText" text="SÁB">
      <formula>NOT(ISERROR(SEARCH("SÁB",#REF!)))</formula>
    </cfRule>
    <cfRule type="containsText" dxfId="2920" priority="1818" operator="containsText" text="SAB">
      <formula>NOT(ISERROR(SEARCH("SAB",#REF!)))</formula>
    </cfRule>
    <cfRule type="containsText" dxfId="2919" priority="1815" operator="containsText" text="DOM">
      <formula>NOT(ISERROR(SEARCH("DOM",#REF!)))</formula>
    </cfRule>
    <cfRule type="colorScale" priority="1828">
      <colorScale>
        <cfvo type="min"/>
        <cfvo type="max"/>
        <color rgb="FFFF7128"/>
        <color rgb="FFFFEF9C"/>
      </colorScale>
    </cfRule>
    <cfRule type="containsText" dxfId="2918" priority="1827" operator="containsText" text="SAB">
      <formula>NOT(ISERROR(SEARCH("SAB",#REF!)))</formula>
    </cfRule>
    <cfRule type="containsText" dxfId="2917" priority="1826" operator="containsText" text="SÁB">
      <formula>NOT(ISERROR(SEARCH("SÁB",#REF!)))</formula>
    </cfRule>
    <cfRule type="colorScale" priority="1825">
      <colorScale>
        <cfvo type="min"/>
        <cfvo type="max"/>
        <color rgb="FFFF7128"/>
        <color rgb="FFFFEF9C"/>
      </colorScale>
    </cfRule>
    <cfRule type="containsText" priority="1816" operator="containsText" text="DOM">
      <formula>NOT(ISERROR(SEARCH("DOM",#REF!)))</formula>
    </cfRule>
  </conditionalFormatting>
  <conditionalFormatting sqref="LU57">
    <cfRule type="containsText" dxfId="2916" priority="1824" operator="containsText" text="SAB">
      <formula>NOT(ISERROR(SEARCH("SAB",#REF!)))</formula>
    </cfRule>
    <cfRule type="containsText" dxfId="2915" priority="1823" operator="containsText" text="SÁB">
      <formula>NOT(ISERROR(SEARCH("SÁB",#REF!)))</formula>
    </cfRule>
    <cfRule type="colorScale" priority="1822">
      <colorScale>
        <cfvo type="min"/>
        <cfvo type="max"/>
        <color rgb="FFFF7128"/>
        <color rgb="FFFFEF9C"/>
      </colorScale>
    </cfRule>
    <cfRule type="containsText" dxfId="2914" priority="1821" operator="containsText" text="SÁB">
      <formula>NOT(ISERROR(SEARCH("SÁB",#REF!)))</formula>
    </cfRule>
    <cfRule type="containsText" dxfId="2913" priority="1819" operator="containsText" text="DOM">
      <formula>NOT(ISERROR(SEARCH("DOM",#REF!)))</formula>
    </cfRule>
    <cfRule type="containsText" priority="1820" operator="containsText" text="DOM">
      <formula>NOT(ISERROR(SEARCH("DOM",#REF!)))</formula>
    </cfRule>
  </conditionalFormatting>
  <conditionalFormatting sqref="LX12">
    <cfRule type="containsText" dxfId="2912" priority="2104" operator="containsText" text="SAB">
      <formula>NOT(ISERROR(SEARCH("SAB",#REF!)))</formula>
    </cfRule>
    <cfRule type="containsText" dxfId="2911" priority="2101" operator="containsText" text="DOM">
      <formula>NOT(ISERROR(SEARCH("DOM",#REF!)))</formula>
    </cfRule>
    <cfRule type="containsText" priority="2102" operator="containsText" text="DOM">
      <formula>NOT(ISERROR(SEARCH("DOM",#REF!)))</formula>
    </cfRule>
    <cfRule type="containsText" dxfId="2910" priority="2107" operator="containsText" text="SAB">
      <formula>NOT(ISERROR(SEARCH("SAB",#REF!)))</formula>
    </cfRule>
    <cfRule type="containsText" dxfId="2909" priority="2106" operator="containsText" text="SÁB">
      <formula>NOT(ISERROR(SEARCH("SÁB",#REF!)))</formula>
    </cfRule>
    <cfRule type="containsText" dxfId="2908" priority="2103" operator="containsText" text="SÁB">
      <formula>NOT(ISERROR(SEARCH("SÁB",#REF!)))</formula>
    </cfRule>
    <cfRule type="colorScale" priority="2105">
      <colorScale>
        <cfvo type="min"/>
        <cfvo type="max"/>
        <color rgb="FFFF7128"/>
        <color rgb="FFFFEF9C"/>
      </colorScale>
    </cfRule>
    <cfRule type="colorScale" priority="2108">
      <colorScale>
        <cfvo type="min"/>
        <cfvo type="max"/>
        <color rgb="FFFF7128"/>
        <color rgb="FFFFEF9C"/>
      </colorScale>
    </cfRule>
  </conditionalFormatting>
  <conditionalFormatting sqref="LX19">
    <cfRule type="colorScale" priority="2097">
      <colorScale>
        <cfvo type="min"/>
        <cfvo type="max"/>
        <color rgb="FFFF7128"/>
        <color rgb="FFFFEF9C"/>
      </colorScale>
    </cfRule>
    <cfRule type="colorScale" priority="2100">
      <colorScale>
        <cfvo type="min"/>
        <cfvo type="max"/>
        <color rgb="FFFF7128"/>
        <color rgb="FFFFEF9C"/>
      </colorScale>
    </cfRule>
    <cfRule type="containsText" dxfId="2907" priority="2099" operator="containsText" text="SAB">
      <formula>NOT(ISERROR(SEARCH("SAB",#REF!)))</formula>
    </cfRule>
    <cfRule type="containsText" priority="2094" operator="containsText" text="DOM">
      <formula>NOT(ISERROR(SEARCH("DOM",#REF!)))</formula>
    </cfRule>
    <cfRule type="containsText" dxfId="2906" priority="2093" operator="containsText" text="DOM">
      <formula>NOT(ISERROR(SEARCH("DOM",#REF!)))</formula>
    </cfRule>
    <cfRule type="containsText" dxfId="2905" priority="2096" operator="containsText" text="SAB">
      <formula>NOT(ISERROR(SEARCH("SAB",#REF!)))</formula>
    </cfRule>
    <cfRule type="containsText" dxfId="2904" priority="2098" operator="containsText" text="SÁB">
      <formula>NOT(ISERROR(SEARCH("SÁB",#REF!)))</formula>
    </cfRule>
    <cfRule type="containsText" dxfId="2903" priority="2095" operator="containsText" text="SÁB">
      <formula>NOT(ISERROR(SEARCH("SÁB",#REF!)))</formula>
    </cfRule>
  </conditionalFormatting>
  <conditionalFormatting sqref="LX26">
    <cfRule type="colorScale" priority="2092">
      <colorScale>
        <cfvo type="min"/>
        <cfvo type="max"/>
        <color rgb="FFFF7128"/>
        <color rgb="FFFFEF9C"/>
      </colorScale>
    </cfRule>
    <cfRule type="containsText" dxfId="2902" priority="2085" operator="containsText" text="DOM">
      <formula>NOT(ISERROR(SEARCH("DOM",#REF!)))</formula>
    </cfRule>
    <cfRule type="colorScale" priority="2089">
      <colorScale>
        <cfvo type="min"/>
        <cfvo type="max"/>
        <color rgb="FFFF7128"/>
        <color rgb="FFFFEF9C"/>
      </colorScale>
    </cfRule>
    <cfRule type="containsText" dxfId="2901" priority="2088" operator="containsText" text="SAB">
      <formula>NOT(ISERROR(SEARCH("SAB",#REF!)))</formula>
    </cfRule>
    <cfRule type="containsText" dxfId="2900" priority="2091" operator="containsText" text="SAB">
      <formula>NOT(ISERROR(SEARCH("SAB",#REF!)))</formula>
    </cfRule>
    <cfRule type="containsText" dxfId="2899" priority="2087" operator="containsText" text="SÁB">
      <formula>NOT(ISERROR(SEARCH("SÁB",#REF!)))</formula>
    </cfRule>
    <cfRule type="containsText" dxfId="2898" priority="2090" operator="containsText" text="SÁB">
      <formula>NOT(ISERROR(SEARCH("SÁB",#REF!)))</formula>
    </cfRule>
    <cfRule type="containsText" priority="2086" operator="containsText" text="DOM">
      <formula>NOT(ISERROR(SEARCH("DOM",#REF!)))</formula>
    </cfRule>
  </conditionalFormatting>
  <conditionalFormatting sqref="LX33">
    <cfRule type="colorScale" priority="2084">
      <colorScale>
        <cfvo type="min"/>
        <cfvo type="max"/>
        <color rgb="FFFF7128"/>
        <color rgb="FFFFEF9C"/>
      </colorScale>
    </cfRule>
    <cfRule type="containsText" dxfId="2897" priority="2083" operator="containsText" text="SAB">
      <formula>NOT(ISERROR(SEARCH("SAB",#REF!)))</formula>
    </cfRule>
    <cfRule type="colorScale" priority="2081">
      <colorScale>
        <cfvo type="min"/>
        <cfvo type="max"/>
        <color rgb="FFFF7128"/>
        <color rgb="FFFFEF9C"/>
      </colorScale>
    </cfRule>
    <cfRule type="containsText" dxfId="2896" priority="2080" operator="containsText" text="SAB">
      <formula>NOT(ISERROR(SEARCH("SAB",#REF!)))</formula>
    </cfRule>
    <cfRule type="containsText" dxfId="2895" priority="2079" operator="containsText" text="SÁB">
      <formula>NOT(ISERROR(SEARCH("SÁB",#REF!)))</formula>
    </cfRule>
    <cfRule type="containsText" dxfId="2894" priority="2082" operator="containsText" text="SÁB">
      <formula>NOT(ISERROR(SEARCH("SÁB",#REF!)))</formula>
    </cfRule>
    <cfRule type="containsText" dxfId="2893" priority="2077" operator="containsText" text="DOM">
      <formula>NOT(ISERROR(SEARCH("DOM",#REF!)))</formula>
    </cfRule>
    <cfRule type="containsText" priority="2078" operator="containsText" text="DOM">
      <formula>NOT(ISERROR(SEARCH("DOM",#REF!)))</formula>
    </cfRule>
  </conditionalFormatting>
  <conditionalFormatting sqref="LX40">
    <cfRule type="containsText" dxfId="2892" priority="2069" operator="containsText" text="DOM">
      <formula>NOT(ISERROR(SEARCH("DOM",#REF!)))</formula>
    </cfRule>
    <cfRule type="containsText" priority="2070" operator="containsText" text="DOM">
      <formula>NOT(ISERROR(SEARCH("DOM",#REF!)))</formula>
    </cfRule>
    <cfRule type="containsText" dxfId="2891" priority="2071" operator="containsText" text="SÁB">
      <formula>NOT(ISERROR(SEARCH("SÁB",#REF!)))</formula>
    </cfRule>
    <cfRule type="containsText" dxfId="2890" priority="2072" operator="containsText" text="SAB">
      <formula>NOT(ISERROR(SEARCH("SAB",#REF!)))</formula>
    </cfRule>
    <cfRule type="colorScale" priority="2076">
      <colorScale>
        <cfvo type="min"/>
        <cfvo type="max"/>
        <color rgb="FFFF7128"/>
        <color rgb="FFFFEF9C"/>
      </colorScale>
    </cfRule>
    <cfRule type="colorScale" priority="2073">
      <colorScale>
        <cfvo type="min"/>
        <cfvo type="max"/>
        <color rgb="FFFF7128"/>
        <color rgb="FFFFEF9C"/>
      </colorScale>
    </cfRule>
    <cfRule type="containsText" dxfId="2889" priority="2074" operator="containsText" text="SÁB">
      <formula>NOT(ISERROR(SEARCH("SÁB",#REF!)))</formula>
    </cfRule>
    <cfRule type="containsText" dxfId="2888" priority="2075" operator="containsText" text="SAB">
      <formula>NOT(ISERROR(SEARCH("SAB",#REF!)))</formula>
    </cfRule>
  </conditionalFormatting>
  <conditionalFormatting sqref="LX47">
    <cfRule type="containsText" dxfId="2887" priority="2064" operator="containsText" text="SAB">
      <formula>NOT(ISERROR(SEARCH("SAB",#REF!)))</formula>
    </cfRule>
    <cfRule type="colorScale" priority="2065">
      <colorScale>
        <cfvo type="min"/>
        <cfvo type="max"/>
        <color rgb="FFFF7128"/>
        <color rgb="FFFFEF9C"/>
      </colorScale>
    </cfRule>
    <cfRule type="containsText" dxfId="2886" priority="2066" operator="containsText" text="SÁB">
      <formula>NOT(ISERROR(SEARCH("SÁB",#REF!)))</formula>
    </cfRule>
    <cfRule type="containsText" dxfId="2885" priority="2067" operator="containsText" text="SAB">
      <formula>NOT(ISERROR(SEARCH("SAB",#REF!)))</formula>
    </cfRule>
    <cfRule type="colorScale" priority="2068">
      <colorScale>
        <cfvo type="min"/>
        <cfvo type="max"/>
        <color rgb="FFFF7128"/>
        <color rgb="FFFFEF9C"/>
      </colorScale>
    </cfRule>
    <cfRule type="containsText" dxfId="2884" priority="2061" operator="containsText" text="DOM">
      <formula>NOT(ISERROR(SEARCH("DOM",#REF!)))</formula>
    </cfRule>
    <cfRule type="containsText" priority="2062" operator="containsText" text="DOM">
      <formula>NOT(ISERROR(SEARCH("DOM",#REF!)))</formula>
    </cfRule>
    <cfRule type="containsText" dxfId="2883" priority="2063" operator="containsText" text="SÁB">
      <formula>NOT(ISERROR(SEARCH("SÁB",#REF!)))</formula>
    </cfRule>
  </conditionalFormatting>
  <conditionalFormatting sqref="MA26">
    <cfRule type="containsText" dxfId="2882" priority="1944" operator="containsText" text="SAB">
      <formula>NOT(ISERROR(SEARCH("SAB",#REF!)))</formula>
    </cfRule>
    <cfRule type="containsText" priority="1942" operator="containsText" text="DOM">
      <formula>NOT(ISERROR(SEARCH("DOM",#REF!)))</formula>
    </cfRule>
    <cfRule type="containsText" dxfId="2881" priority="1943" operator="containsText" text="SÁB">
      <formula>NOT(ISERROR(SEARCH("SÁB",#REF!)))</formula>
    </cfRule>
    <cfRule type="colorScale" priority="1951">
      <colorScale>
        <cfvo type="min"/>
        <cfvo type="max"/>
        <color rgb="FFFF7128"/>
        <color rgb="FFFFEF9C"/>
      </colorScale>
    </cfRule>
    <cfRule type="containsText" dxfId="2880" priority="1952" operator="containsText" text="SÁB">
      <formula>NOT(ISERROR(SEARCH("SÁB",#REF!)))</formula>
    </cfRule>
    <cfRule type="containsText" dxfId="2879" priority="1953" operator="containsText" text="SAB">
      <formula>NOT(ISERROR(SEARCH("SAB",#REF!)))</formula>
    </cfRule>
    <cfRule type="colorScale" priority="1954">
      <colorScale>
        <cfvo type="min"/>
        <cfvo type="max"/>
        <color rgb="FFFF7128"/>
        <color rgb="FFFFEF9C"/>
      </colorScale>
    </cfRule>
    <cfRule type="containsText" dxfId="2878" priority="1941" operator="containsText" text="DOM">
      <formula>NOT(ISERROR(SEARCH("DOM",#REF!)))</formula>
    </cfRule>
  </conditionalFormatting>
  <conditionalFormatting sqref="MA28">
    <cfRule type="containsText" priority="1946" operator="containsText" text="DOM">
      <formula>NOT(ISERROR(SEARCH("DOM",#REF!)))</formula>
    </cfRule>
    <cfRule type="containsText" dxfId="2877" priority="1947" operator="containsText" text="SÁB">
      <formula>NOT(ISERROR(SEARCH("SÁB",#REF!)))</formula>
    </cfRule>
    <cfRule type="containsText" dxfId="2876" priority="1950" operator="containsText" text="SAB">
      <formula>NOT(ISERROR(SEARCH("SAB",#REF!)))</formula>
    </cfRule>
    <cfRule type="colorScale" priority="1948">
      <colorScale>
        <cfvo type="min"/>
        <cfvo type="max"/>
        <color rgb="FFFF7128"/>
        <color rgb="FFFFEF9C"/>
      </colorScale>
    </cfRule>
    <cfRule type="containsText" dxfId="2875" priority="1949" operator="containsText" text="SÁB">
      <formula>NOT(ISERROR(SEARCH("SÁB",#REF!)))</formula>
    </cfRule>
    <cfRule type="containsText" dxfId="2874" priority="1945" operator="containsText" text="DOM">
      <formula>NOT(ISERROR(SEARCH("DOM",#REF!)))</formula>
    </cfRule>
  </conditionalFormatting>
  <conditionalFormatting sqref="MA33">
    <cfRule type="containsText" dxfId="2873" priority="1927" operator="containsText" text="DOM">
      <formula>NOT(ISERROR(SEARCH("DOM",#REF!)))</formula>
    </cfRule>
    <cfRule type="containsText" priority="1928" operator="containsText" text="DOM">
      <formula>NOT(ISERROR(SEARCH("DOM",#REF!)))</formula>
    </cfRule>
    <cfRule type="containsText" dxfId="2872" priority="1929" operator="containsText" text="SÁB">
      <formula>NOT(ISERROR(SEARCH("SÁB",#REF!)))</formula>
    </cfRule>
    <cfRule type="colorScale" priority="1940">
      <colorScale>
        <cfvo type="min"/>
        <cfvo type="max"/>
        <color rgb="FFFF7128"/>
        <color rgb="FFFFEF9C"/>
      </colorScale>
    </cfRule>
    <cfRule type="containsText" dxfId="2871" priority="1939" operator="containsText" text="SAB">
      <formula>NOT(ISERROR(SEARCH("SAB",#REF!)))</formula>
    </cfRule>
    <cfRule type="containsText" dxfId="2870" priority="1938" operator="containsText" text="SÁB">
      <formula>NOT(ISERROR(SEARCH("SÁB",#REF!)))</formula>
    </cfRule>
    <cfRule type="colorScale" priority="1937">
      <colorScale>
        <cfvo type="min"/>
        <cfvo type="max"/>
        <color rgb="FFFF7128"/>
        <color rgb="FFFFEF9C"/>
      </colorScale>
    </cfRule>
    <cfRule type="containsText" dxfId="2869" priority="1930" operator="containsText" text="SAB">
      <formula>NOT(ISERROR(SEARCH("SAB",#REF!)))</formula>
    </cfRule>
  </conditionalFormatting>
  <conditionalFormatting sqref="MA35">
    <cfRule type="containsText" dxfId="2868" priority="1931" operator="containsText" text="DOM">
      <formula>NOT(ISERROR(SEARCH("DOM",#REF!)))</formula>
    </cfRule>
    <cfRule type="containsText" priority="1932" operator="containsText" text="DOM">
      <formula>NOT(ISERROR(SEARCH("DOM",#REF!)))</formula>
    </cfRule>
    <cfRule type="containsText" dxfId="2867" priority="1933" operator="containsText" text="SÁB">
      <formula>NOT(ISERROR(SEARCH("SÁB",#REF!)))</formula>
    </cfRule>
    <cfRule type="colorScale" priority="1934">
      <colorScale>
        <cfvo type="min"/>
        <cfvo type="max"/>
        <color rgb="FFFF7128"/>
        <color rgb="FFFFEF9C"/>
      </colorScale>
    </cfRule>
    <cfRule type="containsText" dxfId="2866" priority="1935" operator="containsText" text="SÁB">
      <formula>NOT(ISERROR(SEARCH("SÁB",#REF!)))</formula>
    </cfRule>
    <cfRule type="containsText" dxfId="2865" priority="1936" operator="containsText" text="SAB">
      <formula>NOT(ISERROR(SEARCH("SAB",#REF!)))</formula>
    </cfRule>
  </conditionalFormatting>
  <conditionalFormatting sqref="MA40">
    <cfRule type="containsText" dxfId="2864" priority="1913" operator="containsText" text="DOM">
      <formula>NOT(ISERROR(SEARCH("DOM",#REF!)))</formula>
    </cfRule>
    <cfRule type="containsText" priority="1914" operator="containsText" text="DOM">
      <formula>NOT(ISERROR(SEARCH("DOM",#REF!)))</formula>
    </cfRule>
    <cfRule type="containsText" dxfId="2863" priority="1915" operator="containsText" text="SÁB">
      <formula>NOT(ISERROR(SEARCH("SÁB",#REF!)))</formula>
    </cfRule>
    <cfRule type="containsText" dxfId="2862" priority="1916" operator="containsText" text="SAB">
      <formula>NOT(ISERROR(SEARCH("SAB",#REF!)))</formula>
    </cfRule>
    <cfRule type="colorScale" priority="1923">
      <colorScale>
        <cfvo type="min"/>
        <cfvo type="max"/>
        <color rgb="FFFF7128"/>
        <color rgb="FFFFEF9C"/>
      </colorScale>
    </cfRule>
    <cfRule type="containsText" dxfId="2861" priority="1924" operator="containsText" text="SÁB">
      <formula>NOT(ISERROR(SEARCH("SÁB",#REF!)))</formula>
    </cfRule>
    <cfRule type="containsText" dxfId="2860" priority="1925" operator="containsText" text="SAB">
      <formula>NOT(ISERROR(SEARCH("SAB",#REF!)))</formula>
    </cfRule>
    <cfRule type="colorScale" priority="1926">
      <colorScale>
        <cfvo type="min"/>
        <cfvo type="max"/>
        <color rgb="FFFF7128"/>
        <color rgb="FFFFEF9C"/>
      </colorScale>
    </cfRule>
  </conditionalFormatting>
  <conditionalFormatting sqref="MA55">
    <cfRule type="containsText" dxfId="2859" priority="1812" operator="containsText" text="SÁB">
      <formula>NOT(ISERROR(SEARCH("SÁB",#REF!)))</formula>
    </cfRule>
    <cfRule type="colorScale" priority="1811">
      <colorScale>
        <cfvo type="min"/>
        <cfvo type="max"/>
        <color rgb="FFFF7128"/>
        <color rgb="FFFFEF9C"/>
      </colorScale>
    </cfRule>
    <cfRule type="containsText" dxfId="2858" priority="1804" operator="containsText" text="SAB">
      <formula>NOT(ISERROR(SEARCH("SAB",#REF!)))</formula>
    </cfRule>
    <cfRule type="containsText" priority="1802" operator="containsText" text="DOM">
      <formula>NOT(ISERROR(SEARCH("DOM",#REF!)))</formula>
    </cfRule>
    <cfRule type="containsText" dxfId="2857" priority="1801" operator="containsText" text="DOM">
      <formula>NOT(ISERROR(SEARCH("DOM",#REF!)))</formula>
    </cfRule>
    <cfRule type="containsText" dxfId="2856" priority="1803" operator="containsText" text="SÁB">
      <formula>NOT(ISERROR(SEARCH("SÁB",#REF!)))</formula>
    </cfRule>
    <cfRule type="colorScale" priority="1814">
      <colorScale>
        <cfvo type="min"/>
        <cfvo type="max"/>
        <color rgb="FFFF7128"/>
        <color rgb="FFFFEF9C"/>
      </colorScale>
    </cfRule>
    <cfRule type="containsText" dxfId="2855" priority="1813" operator="containsText" text="SAB">
      <formula>NOT(ISERROR(SEARCH("SAB",#REF!)))</formula>
    </cfRule>
  </conditionalFormatting>
  <conditionalFormatting sqref="MA57">
    <cfRule type="containsText" dxfId="2854" priority="1810" operator="containsText" text="SAB">
      <formula>NOT(ISERROR(SEARCH("SAB",#REF!)))</formula>
    </cfRule>
    <cfRule type="colorScale" priority="1808">
      <colorScale>
        <cfvo type="min"/>
        <cfvo type="max"/>
        <color rgb="FFFF7128"/>
        <color rgb="FFFFEF9C"/>
      </colorScale>
    </cfRule>
    <cfRule type="containsText" dxfId="2853" priority="1809" operator="containsText" text="SÁB">
      <formula>NOT(ISERROR(SEARCH("SÁB",#REF!)))</formula>
    </cfRule>
    <cfRule type="containsText" priority="1806" operator="containsText" text="DOM">
      <formula>NOT(ISERROR(SEARCH("DOM",#REF!)))</formula>
    </cfRule>
    <cfRule type="containsText" dxfId="2852" priority="1805" operator="containsText" text="DOM">
      <formula>NOT(ISERROR(SEARCH("DOM",#REF!)))</formula>
    </cfRule>
    <cfRule type="containsText" dxfId="2851" priority="1807" operator="containsText" text="SÁB">
      <formula>NOT(ISERROR(SEARCH("SÁB",#REF!)))</formula>
    </cfRule>
  </conditionalFormatting>
  <conditionalFormatting sqref="MD26">
    <cfRule type="colorScale" priority="1912">
      <colorScale>
        <cfvo type="min"/>
        <cfvo type="max"/>
        <color rgb="FFFF7128"/>
        <color rgb="FFFFEF9C"/>
      </colorScale>
    </cfRule>
    <cfRule type="containsText" dxfId="2850" priority="1901" operator="containsText" text="SÁB">
      <formula>NOT(ISERROR(SEARCH("SÁB",#REF!)))</formula>
    </cfRule>
    <cfRule type="containsText" dxfId="2849" priority="1902" operator="containsText" text="SAB">
      <formula>NOT(ISERROR(SEARCH("SAB",#REF!)))</formula>
    </cfRule>
    <cfRule type="containsText" priority="1900" operator="containsText" text="DOM">
      <formula>NOT(ISERROR(SEARCH("DOM",#REF!)))</formula>
    </cfRule>
    <cfRule type="containsText" dxfId="2848" priority="1899" operator="containsText" text="DOM">
      <formula>NOT(ISERROR(SEARCH("DOM",#REF!)))</formula>
    </cfRule>
    <cfRule type="colorScale" priority="1909">
      <colorScale>
        <cfvo type="min"/>
        <cfvo type="max"/>
        <color rgb="FFFF7128"/>
        <color rgb="FFFFEF9C"/>
      </colorScale>
    </cfRule>
    <cfRule type="containsText" dxfId="2847" priority="1911" operator="containsText" text="SAB">
      <formula>NOT(ISERROR(SEARCH("SAB",#REF!)))</formula>
    </cfRule>
    <cfRule type="containsText" dxfId="2846" priority="1910" operator="containsText" text="SÁB">
      <formula>NOT(ISERROR(SEARCH("SÁB",#REF!)))</formula>
    </cfRule>
  </conditionalFormatting>
  <conditionalFormatting sqref="MD28">
    <cfRule type="containsText" dxfId="2845" priority="1903" operator="containsText" text="DOM">
      <formula>NOT(ISERROR(SEARCH("DOM",#REF!)))</formula>
    </cfRule>
    <cfRule type="containsText" dxfId="2844" priority="1905" operator="containsText" text="SÁB">
      <formula>NOT(ISERROR(SEARCH("SÁB",#REF!)))</formula>
    </cfRule>
    <cfRule type="containsText" priority="1904" operator="containsText" text="DOM">
      <formula>NOT(ISERROR(SEARCH("DOM",#REF!)))</formula>
    </cfRule>
    <cfRule type="containsText" dxfId="2843" priority="1908" operator="containsText" text="SAB">
      <formula>NOT(ISERROR(SEARCH("SAB",#REF!)))</formula>
    </cfRule>
    <cfRule type="containsText" dxfId="2842" priority="1907" operator="containsText" text="SÁB">
      <formula>NOT(ISERROR(SEARCH("SÁB",#REF!)))</formula>
    </cfRule>
    <cfRule type="colorScale" priority="1906">
      <colorScale>
        <cfvo type="min"/>
        <cfvo type="max"/>
        <color rgb="FFFF7128"/>
        <color rgb="FFFFEF9C"/>
      </colorScale>
    </cfRule>
  </conditionalFormatting>
  <conditionalFormatting sqref="MD33">
    <cfRule type="containsText" dxfId="2841" priority="1897" operator="containsText" text="SAB">
      <formula>NOT(ISERROR(SEARCH("SAB",#REF!)))</formula>
    </cfRule>
    <cfRule type="colorScale" priority="1898">
      <colorScale>
        <cfvo type="min"/>
        <cfvo type="max"/>
        <color rgb="FFFF7128"/>
        <color rgb="FFFFEF9C"/>
      </colorScale>
    </cfRule>
    <cfRule type="containsText" dxfId="2840" priority="1885" operator="containsText" text="DOM">
      <formula>NOT(ISERROR(SEARCH("DOM",#REF!)))</formula>
    </cfRule>
    <cfRule type="containsText" priority="1886" operator="containsText" text="DOM">
      <formula>NOT(ISERROR(SEARCH("DOM",#REF!)))</formula>
    </cfRule>
    <cfRule type="containsText" dxfId="2839" priority="1888" operator="containsText" text="SAB">
      <formula>NOT(ISERROR(SEARCH("SAB",#REF!)))</formula>
    </cfRule>
    <cfRule type="containsText" dxfId="2838" priority="1887" operator="containsText" text="SÁB">
      <formula>NOT(ISERROR(SEARCH("SÁB",#REF!)))</formula>
    </cfRule>
    <cfRule type="colorScale" priority="1895">
      <colorScale>
        <cfvo type="min"/>
        <cfvo type="max"/>
        <color rgb="FFFF7128"/>
        <color rgb="FFFFEF9C"/>
      </colorScale>
    </cfRule>
    <cfRule type="containsText" dxfId="2837" priority="1896" operator="containsText" text="SÁB">
      <formula>NOT(ISERROR(SEARCH("SÁB",#REF!)))</formula>
    </cfRule>
  </conditionalFormatting>
  <conditionalFormatting sqref="MD40">
    <cfRule type="containsText" priority="1872" operator="containsText" text="DOM">
      <formula>NOT(ISERROR(SEARCH("DOM",#REF!)))</formula>
    </cfRule>
    <cfRule type="containsText" dxfId="2836" priority="1873" operator="containsText" text="SÁB">
      <formula>NOT(ISERROR(SEARCH("SÁB",#REF!)))</formula>
    </cfRule>
    <cfRule type="containsText" dxfId="2835" priority="1874" operator="containsText" text="SAB">
      <formula>NOT(ISERROR(SEARCH("SAB",#REF!)))</formula>
    </cfRule>
    <cfRule type="colorScale" priority="1884">
      <colorScale>
        <cfvo type="min"/>
        <cfvo type="max"/>
        <color rgb="FFFF7128"/>
        <color rgb="FFFFEF9C"/>
      </colorScale>
    </cfRule>
    <cfRule type="containsText" dxfId="2834" priority="1883" operator="containsText" text="SAB">
      <formula>NOT(ISERROR(SEARCH("SAB",#REF!)))</formula>
    </cfRule>
    <cfRule type="containsText" dxfId="2833" priority="1882" operator="containsText" text="SÁB">
      <formula>NOT(ISERROR(SEARCH("SÁB",#REF!)))</formula>
    </cfRule>
    <cfRule type="colorScale" priority="1881">
      <colorScale>
        <cfvo type="min"/>
        <cfvo type="max"/>
        <color rgb="FFFF7128"/>
        <color rgb="FFFFEF9C"/>
      </colorScale>
    </cfRule>
    <cfRule type="containsText" dxfId="2832" priority="1871" operator="containsText" text="DOM">
      <formula>NOT(ISERROR(SEARCH("DOM",#REF!)))</formula>
    </cfRule>
  </conditionalFormatting>
  <conditionalFormatting sqref="MD42">
    <cfRule type="containsText" dxfId="2831" priority="1875" operator="containsText" text="DOM">
      <formula>NOT(ISERROR(SEARCH("DOM",#REF!)))</formula>
    </cfRule>
    <cfRule type="containsText" priority="1876" operator="containsText" text="DOM">
      <formula>NOT(ISERROR(SEARCH("DOM",#REF!)))</formula>
    </cfRule>
    <cfRule type="containsText" dxfId="2830" priority="1877" operator="containsText" text="SÁB">
      <formula>NOT(ISERROR(SEARCH("SÁB",#REF!)))</formula>
    </cfRule>
    <cfRule type="colorScale" priority="1878">
      <colorScale>
        <cfvo type="min"/>
        <cfvo type="max"/>
        <color rgb="FFFF7128"/>
        <color rgb="FFFFEF9C"/>
      </colorScale>
    </cfRule>
    <cfRule type="containsText" dxfId="2829" priority="1880" operator="containsText" text="SAB">
      <formula>NOT(ISERROR(SEARCH("SAB",#REF!)))</formula>
    </cfRule>
    <cfRule type="containsText" dxfId="2828" priority="1879" operator="containsText" text="SÁB">
      <formula>NOT(ISERROR(SEARCH("SÁB",#REF!)))</formula>
    </cfRule>
  </conditionalFormatting>
  <conditionalFormatting sqref="MD55">
    <cfRule type="colorScale" priority="1284">
      <colorScale>
        <cfvo type="min"/>
        <cfvo type="max"/>
        <color rgb="FFFF7128"/>
        <color rgb="FFFFEF9C"/>
      </colorScale>
    </cfRule>
    <cfRule type="containsText" dxfId="2827" priority="1283" operator="containsText" text="SAB">
      <formula>NOT(ISERROR(SEARCH("SAB",#REF!)))</formula>
    </cfRule>
    <cfRule type="containsText" dxfId="2826" priority="1282" operator="containsText" text="SÁB">
      <formula>NOT(ISERROR(SEARCH("SÁB",#REF!)))</formula>
    </cfRule>
    <cfRule type="colorScale" priority="1281">
      <colorScale>
        <cfvo type="min"/>
        <cfvo type="max"/>
        <color rgb="FFFF7128"/>
        <color rgb="FFFFEF9C"/>
      </colorScale>
    </cfRule>
    <cfRule type="containsText" dxfId="2825" priority="1274" operator="containsText" text="SAB">
      <formula>NOT(ISERROR(SEARCH("SAB",#REF!)))</formula>
    </cfRule>
    <cfRule type="containsText" dxfId="2824" priority="1273" operator="containsText" text="SÁB">
      <formula>NOT(ISERROR(SEARCH("SÁB",#REF!)))</formula>
    </cfRule>
    <cfRule type="containsText" priority="1272" operator="containsText" text="DOM">
      <formula>NOT(ISERROR(SEARCH("DOM",#REF!)))</formula>
    </cfRule>
    <cfRule type="containsText" dxfId="2823" priority="1271" operator="containsText" text="DOM">
      <formula>NOT(ISERROR(SEARCH("DOM",#REF!)))</formula>
    </cfRule>
  </conditionalFormatting>
  <conditionalFormatting sqref="MD57">
    <cfRule type="containsText" dxfId="2822" priority="1275" operator="containsText" text="DOM">
      <formula>NOT(ISERROR(SEARCH("DOM",#REF!)))</formula>
    </cfRule>
    <cfRule type="containsText" dxfId="2821" priority="1280" operator="containsText" text="SAB">
      <formula>NOT(ISERROR(SEARCH("SAB",#REF!)))</formula>
    </cfRule>
    <cfRule type="containsText" dxfId="2820" priority="1279" operator="containsText" text="SÁB">
      <formula>NOT(ISERROR(SEARCH("SÁB",#REF!)))</formula>
    </cfRule>
    <cfRule type="colorScale" priority="1278">
      <colorScale>
        <cfvo type="min"/>
        <cfvo type="max"/>
        <color rgb="FFFF7128"/>
        <color rgb="FFFFEF9C"/>
      </colorScale>
    </cfRule>
    <cfRule type="containsText" dxfId="2819" priority="1277" operator="containsText" text="SÁB">
      <formula>NOT(ISERROR(SEARCH("SÁB",#REF!)))</formula>
    </cfRule>
    <cfRule type="containsText" priority="1276" operator="containsText" text="DOM">
      <formula>NOT(ISERROR(SEARCH("DOM",#REF!)))</formula>
    </cfRule>
  </conditionalFormatting>
  <conditionalFormatting sqref="MG26">
    <cfRule type="containsText" priority="1258" operator="containsText" text="DOM">
      <formula>NOT(ISERROR(SEARCH("DOM",#REF!)))</formula>
    </cfRule>
    <cfRule type="containsText" dxfId="2818" priority="1257" operator="containsText" text="DOM">
      <formula>NOT(ISERROR(SEARCH("DOM",#REF!)))</formula>
    </cfRule>
    <cfRule type="containsText" dxfId="2817" priority="1260" operator="containsText" text="SAB">
      <formula>NOT(ISERROR(SEARCH("SAB",#REF!)))</formula>
    </cfRule>
    <cfRule type="containsText" dxfId="2816" priority="1259" operator="containsText" text="SÁB">
      <formula>NOT(ISERROR(SEARCH("SÁB",#REF!)))</formula>
    </cfRule>
    <cfRule type="colorScale" priority="1270">
      <colorScale>
        <cfvo type="min"/>
        <cfvo type="max"/>
        <color rgb="FFFF7128"/>
        <color rgb="FFFFEF9C"/>
      </colorScale>
    </cfRule>
    <cfRule type="containsText" dxfId="2815" priority="1269" operator="containsText" text="SAB">
      <formula>NOT(ISERROR(SEARCH("SAB",#REF!)))</formula>
    </cfRule>
    <cfRule type="containsText" dxfId="2814" priority="1268" operator="containsText" text="SÁB">
      <formula>NOT(ISERROR(SEARCH("SÁB",#REF!)))</formula>
    </cfRule>
    <cfRule type="colorScale" priority="1267">
      <colorScale>
        <cfvo type="min"/>
        <cfvo type="max"/>
        <color rgb="FFFF7128"/>
        <color rgb="FFFFEF9C"/>
      </colorScale>
    </cfRule>
  </conditionalFormatting>
  <conditionalFormatting sqref="MG28">
    <cfRule type="colorScale" priority="1264">
      <colorScale>
        <cfvo type="min"/>
        <cfvo type="max"/>
        <color rgb="FFFF7128"/>
        <color rgb="FFFFEF9C"/>
      </colorScale>
    </cfRule>
    <cfRule type="containsText" dxfId="2813" priority="1265" operator="containsText" text="SÁB">
      <formula>NOT(ISERROR(SEARCH("SÁB",#REF!)))</formula>
    </cfRule>
    <cfRule type="containsText" dxfId="2812" priority="1263" operator="containsText" text="SÁB">
      <formula>NOT(ISERROR(SEARCH("SÁB",#REF!)))</formula>
    </cfRule>
    <cfRule type="containsText" priority="1262" operator="containsText" text="DOM">
      <formula>NOT(ISERROR(SEARCH("DOM",#REF!)))</formula>
    </cfRule>
    <cfRule type="containsText" dxfId="2811" priority="1261" operator="containsText" text="DOM">
      <formula>NOT(ISERROR(SEARCH("DOM",#REF!)))</formula>
    </cfRule>
    <cfRule type="containsText" dxfId="2810" priority="1266" operator="containsText" text="SAB">
      <formula>NOT(ISERROR(SEARCH("SAB",#REF!)))</formula>
    </cfRule>
  </conditionalFormatting>
  <conditionalFormatting sqref="MG33">
    <cfRule type="colorScale" priority="1256">
      <colorScale>
        <cfvo type="min"/>
        <cfvo type="max"/>
        <color rgb="FFFF7128"/>
        <color rgb="FFFFEF9C"/>
      </colorScale>
    </cfRule>
    <cfRule type="containsText" dxfId="2809" priority="1254" operator="containsText" text="SÁB">
      <formula>NOT(ISERROR(SEARCH("SÁB",#REF!)))</formula>
    </cfRule>
    <cfRule type="containsText" dxfId="2808" priority="1243" operator="containsText" text="DOM">
      <formula>NOT(ISERROR(SEARCH("DOM",#REF!)))</formula>
    </cfRule>
    <cfRule type="containsText" priority="1244" operator="containsText" text="DOM">
      <formula>NOT(ISERROR(SEARCH("DOM",#REF!)))</formula>
    </cfRule>
    <cfRule type="containsText" dxfId="2807" priority="1245" operator="containsText" text="SÁB">
      <formula>NOT(ISERROR(SEARCH("SÁB",#REF!)))</formula>
    </cfRule>
    <cfRule type="containsText" dxfId="2806" priority="1246" operator="containsText" text="SAB">
      <formula>NOT(ISERROR(SEARCH("SAB",#REF!)))</formula>
    </cfRule>
    <cfRule type="colorScale" priority="1253">
      <colorScale>
        <cfvo type="min"/>
        <cfvo type="max"/>
        <color rgb="FFFF7128"/>
        <color rgb="FFFFEF9C"/>
      </colorScale>
    </cfRule>
    <cfRule type="containsText" dxfId="2805" priority="1255" operator="containsText" text="SAB">
      <formula>NOT(ISERROR(SEARCH("SAB",#REF!)))</formula>
    </cfRule>
  </conditionalFormatting>
  <conditionalFormatting sqref="MG40">
    <cfRule type="colorScale" priority="1239">
      <colorScale>
        <cfvo type="min"/>
        <cfvo type="max"/>
        <color rgb="FFFF7128"/>
        <color rgb="FFFFEF9C"/>
      </colorScale>
    </cfRule>
    <cfRule type="containsText" dxfId="2804" priority="1240" operator="containsText" text="SÁB">
      <formula>NOT(ISERROR(SEARCH("SÁB",#REF!)))</formula>
    </cfRule>
    <cfRule type="containsText" dxfId="2803" priority="1241" operator="containsText" text="SAB">
      <formula>NOT(ISERROR(SEARCH("SAB",#REF!)))</formula>
    </cfRule>
    <cfRule type="colorScale" priority="1242">
      <colorScale>
        <cfvo type="min"/>
        <cfvo type="max"/>
        <color rgb="FFFF7128"/>
        <color rgb="FFFFEF9C"/>
      </colorScale>
    </cfRule>
    <cfRule type="containsText" dxfId="2802" priority="1229" operator="containsText" text="DOM">
      <formula>NOT(ISERROR(SEARCH("DOM",#REF!)))</formula>
    </cfRule>
    <cfRule type="containsText" priority="1230" operator="containsText" text="DOM">
      <formula>NOT(ISERROR(SEARCH("DOM",#REF!)))</formula>
    </cfRule>
    <cfRule type="containsText" dxfId="2801" priority="1231" operator="containsText" text="SÁB">
      <formula>NOT(ISERROR(SEARCH("SÁB",#REF!)))</formula>
    </cfRule>
    <cfRule type="containsText" dxfId="2800" priority="1232" operator="containsText" text="SAB">
      <formula>NOT(ISERROR(SEARCH("SAB",#REF!)))</formula>
    </cfRule>
  </conditionalFormatting>
  <conditionalFormatting sqref="MG42">
    <cfRule type="containsText" dxfId="2799" priority="1238" operator="containsText" text="SAB">
      <formula>NOT(ISERROR(SEARCH("SAB",#REF!)))</formula>
    </cfRule>
    <cfRule type="containsText" dxfId="2798" priority="1237" operator="containsText" text="SÁB">
      <formula>NOT(ISERROR(SEARCH("SÁB",#REF!)))</formula>
    </cfRule>
    <cfRule type="colorScale" priority="1236">
      <colorScale>
        <cfvo type="min"/>
        <cfvo type="max"/>
        <color rgb="FFFF7128"/>
        <color rgb="FFFFEF9C"/>
      </colorScale>
    </cfRule>
    <cfRule type="containsText" dxfId="2797" priority="1235" operator="containsText" text="SÁB">
      <formula>NOT(ISERROR(SEARCH("SÁB",#REF!)))</formula>
    </cfRule>
    <cfRule type="containsText" priority="1234" operator="containsText" text="DOM">
      <formula>NOT(ISERROR(SEARCH("DOM",#REF!)))</formula>
    </cfRule>
    <cfRule type="containsText" dxfId="2796" priority="1233" operator="containsText" text="DOM">
      <formula>NOT(ISERROR(SEARCH("DOM",#REF!)))</formula>
    </cfRule>
  </conditionalFormatting>
  <conditionalFormatting sqref="MG55">
    <cfRule type="colorScale" priority="1228">
      <colorScale>
        <cfvo type="min"/>
        <cfvo type="max"/>
        <color rgb="FFFF7128"/>
        <color rgb="FFFFEF9C"/>
      </colorScale>
    </cfRule>
    <cfRule type="containsText" dxfId="2795" priority="1227" operator="containsText" text="SAB">
      <formula>NOT(ISERROR(SEARCH("SAB",#REF!)))</formula>
    </cfRule>
    <cfRule type="containsText" dxfId="2794" priority="1226" operator="containsText" text="SÁB">
      <formula>NOT(ISERROR(SEARCH("SÁB",#REF!)))</formula>
    </cfRule>
    <cfRule type="containsText" dxfId="2793" priority="1215" operator="containsText" text="DOM">
      <formula>NOT(ISERROR(SEARCH("DOM",#REF!)))</formula>
    </cfRule>
    <cfRule type="containsText" dxfId="2792" priority="1218" operator="containsText" text="SAB">
      <formula>NOT(ISERROR(SEARCH("SAB",#REF!)))</formula>
    </cfRule>
    <cfRule type="containsText" dxfId="2791" priority="1217" operator="containsText" text="SÁB">
      <formula>NOT(ISERROR(SEARCH("SÁB",#REF!)))</formula>
    </cfRule>
    <cfRule type="containsText" priority="1216" operator="containsText" text="DOM">
      <formula>NOT(ISERROR(SEARCH("DOM",#REF!)))</formula>
    </cfRule>
    <cfRule type="colorScale" priority="1225">
      <colorScale>
        <cfvo type="min"/>
        <cfvo type="max"/>
        <color rgb="FFFF7128"/>
        <color rgb="FFFFEF9C"/>
      </colorScale>
    </cfRule>
  </conditionalFormatting>
  <conditionalFormatting sqref="MG57">
    <cfRule type="containsText" dxfId="2790" priority="1221" operator="containsText" text="SÁB">
      <formula>NOT(ISERROR(SEARCH("SÁB",#REF!)))</formula>
    </cfRule>
    <cfRule type="containsText" priority="1220" operator="containsText" text="DOM">
      <formula>NOT(ISERROR(SEARCH("DOM",#REF!)))</formula>
    </cfRule>
    <cfRule type="containsText" dxfId="2789" priority="1219" operator="containsText" text="DOM">
      <formula>NOT(ISERROR(SEARCH("DOM",#REF!)))</formula>
    </cfRule>
    <cfRule type="containsText" dxfId="2788" priority="1224" operator="containsText" text="SAB">
      <formula>NOT(ISERROR(SEARCH("SAB",#REF!)))</formula>
    </cfRule>
    <cfRule type="containsText" dxfId="2787" priority="1223" operator="containsText" text="SÁB">
      <formula>NOT(ISERROR(SEARCH("SÁB",#REF!)))</formula>
    </cfRule>
    <cfRule type="colorScale" priority="1222">
      <colorScale>
        <cfvo type="min"/>
        <cfvo type="max"/>
        <color rgb="FFFF7128"/>
        <color rgb="FFFFEF9C"/>
      </colorScale>
    </cfRule>
  </conditionalFormatting>
  <conditionalFormatting sqref="MJ26">
    <cfRule type="containsText" dxfId="2786" priority="1711" operator="containsText" text="SÁB">
      <formula>NOT(ISERROR(SEARCH("SÁB",#REF!)))</formula>
    </cfRule>
    <cfRule type="containsText" priority="1710" operator="containsText" text="DOM">
      <formula>NOT(ISERROR(SEARCH("DOM",#REF!)))</formula>
    </cfRule>
    <cfRule type="containsText" dxfId="2785" priority="1709" operator="containsText" text="DOM">
      <formula>NOT(ISERROR(SEARCH("DOM",#REF!)))</formula>
    </cfRule>
    <cfRule type="containsText" dxfId="2784" priority="1712" operator="containsText" text="SAB">
      <formula>NOT(ISERROR(SEARCH("SAB",#REF!)))</formula>
    </cfRule>
    <cfRule type="colorScale" priority="1719">
      <colorScale>
        <cfvo type="min"/>
        <cfvo type="max"/>
        <color rgb="FFFF7128"/>
        <color rgb="FFFFEF9C"/>
      </colorScale>
    </cfRule>
    <cfRule type="containsText" dxfId="2783" priority="1720" operator="containsText" text="SÁB">
      <formula>NOT(ISERROR(SEARCH("SÁB",#REF!)))</formula>
    </cfRule>
    <cfRule type="containsText" dxfId="2782" priority="1721" operator="containsText" text="SAB">
      <formula>NOT(ISERROR(SEARCH("SAB",#REF!)))</formula>
    </cfRule>
    <cfRule type="colorScale" priority="1722">
      <colorScale>
        <cfvo type="min"/>
        <cfvo type="max"/>
        <color rgb="FFFF7128"/>
        <color rgb="FFFFEF9C"/>
      </colorScale>
    </cfRule>
  </conditionalFormatting>
  <conditionalFormatting sqref="MJ28">
    <cfRule type="colorScale" priority="1716">
      <colorScale>
        <cfvo type="min"/>
        <cfvo type="max"/>
        <color rgb="FFFF7128"/>
        <color rgb="FFFFEF9C"/>
      </colorScale>
    </cfRule>
    <cfRule type="containsText" dxfId="2781" priority="1715" operator="containsText" text="SÁB">
      <formula>NOT(ISERROR(SEARCH("SÁB",#REF!)))</formula>
    </cfRule>
    <cfRule type="containsText" dxfId="2780" priority="1718" operator="containsText" text="SAB">
      <formula>NOT(ISERROR(SEARCH("SAB",#REF!)))</formula>
    </cfRule>
    <cfRule type="containsText" priority="1714" operator="containsText" text="DOM">
      <formula>NOT(ISERROR(SEARCH("DOM",#REF!)))</formula>
    </cfRule>
    <cfRule type="containsText" dxfId="2779" priority="1713" operator="containsText" text="DOM">
      <formula>NOT(ISERROR(SEARCH("DOM",#REF!)))</formula>
    </cfRule>
    <cfRule type="containsText" dxfId="2778" priority="1717" operator="containsText" text="SÁB">
      <formula>NOT(ISERROR(SEARCH("SÁB",#REF!)))</formula>
    </cfRule>
  </conditionalFormatting>
  <conditionalFormatting sqref="MJ33">
    <cfRule type="colorScale" priority="1708">
      <colorScale>
        <cfvo type="min"/>
        <cfvo type="max"/>
        <color rgb="FFFF7128"/>
        <color rgb="FFFFEF9C"/>
      </colorScale>
    </cfRule>
    <cfRule type="containsText" dxfId="2777" priority="1707" operator="containsText" text="SAB">
      <formula>NOT(ISERROR(SEARCH("SAB",#REF!)))</formula>
    </cfRule>
    <cfRule type="containsText" dxfId="2776" priority="1706" operator="containsText" text="SÁB">
      <formula>NOT(ISERROR(SEARCH("SÁB",#REF!)))</formula>
    </cfRule>
    <cfRule type="colorScale" priority="1705">
      <colorScale>
        <cfvo type="min"/>
        <cfvo type="max"/>
        <color rgb="FFFF7128"/>
        <color rgb="FFFFEF9C"/>
      </colorScale>
    </cfRule>
    <cfRule type="containsText" dxfId="2775" priority="1698" operator="containsText" text="SAB">
      <formula>NOT(ISERROR(SEARCH("SAB",#REF!)))</formula>
    </cfRule>
    <cfRule type="containsText" dxfId="2774" priority="1697" operator="containsText" text="SÁB">
      <formula>NOT(ISERROR(SEARCH("SÁB",#REF!)))</formula>
    </cfRule>
    <cfRule type="containsText" priority="1696" operator="containsText" text="DOM">
      <formula>NOT(ISERROR(SEARCH("DOM",#REF!)))</formula>
    </cfRule>
    <cfRule type="containsText" dxfId="2773" priority="1695" operator="containsText" text="DOM">
      <formula>NOT(ISERROR(SEARCH("DOM",#REF!)))</formula>
    </cfRule>
  </conditionalFormatting>
  <conditionalFormatting sqref="MJ35">
    <cfRule type="containsText" dxfId="2772" priority="1704" operator="containsText" text="SAB">
      <formula>NOT(ISERROR(SEARCH("SAB",#REF!)))</formula>
    </cfRule>
    <cfRule type="containsText" dxfId="2771" priority="1703" operator="containsText" text="SÁB">
      <formula>NOT(ISERROR(SEARCH("SÁB",#REF!)))</formula>
    </cfRule>
    <cfRule type="colorScale" priority="1702">
      <colorScale>
        <cfvo type="min"/>
        <cfvo type="max"/>
        <color rgb="FFFF7128"/>
        <color rgb="FFFFEF9C"/>
      </colorScale>
    </cfRule>
    <cfRule type="containsText" dxfId="2770" priority="1701" operator="containsText" text="SÁB">
      <formula>NOT(ISERROR(SEARCH("SÁB",#REF!)))</formula>
    </cfRule>
    <cfRule type="containsText" priority="1700" operator="containsText" text="DOM">
      <formula>NOT(ISERROR(SEARCH("DOM",#REF!)))</formula>
    </cfRule>
    <cfRule type="containsText" dxfId="2769" priority="1699" operator="containsText" text="DOM">
      <formula>NOT(ISERROR(SEARCH("DOM",#REF!)))</formula>
    </cfRule>
  </conditionalFormatting>
  <conditionalFormatting sqref="MJ40">
    <cfRule type="containsText" dxfId="2768" priority="1684" operator="containsText" text="SAB">
      <formula>NOT(ISERROR(SEARCH("SAB",#REF!)))</formula>
    </cfRule>
    <cfRule type="containsText" dxfId="2767" priority="1692" operator="containsText" text="SÁB">
      <formula>NOT(ISERROR(SEARCH("SÁB",#REF!)))</formula>
    </cfRule>
    <cfRule type="containsText" dxfId="2766" priority="1681" operator="containsText" text="DOM">
      <formula>NOT(ISERROR(SEARCH("DOM",#REF!)))</formula>
    </cfRule>
    <cfRule type="colorScale" priority="1691">
      <colorScale>
        <cfvo type="min"/>
        <cfvo type="max"/>
        <color rgb="FFFF7128"/>
        <color rgb="FFFFEF9C"/>
      </colorScale>
    </cfRule>
    <cfRule type="containsText" priority="1682" operator="containsText" text="DOM">
      <formula>NOT(ISERROR(SEARCH("DOM",#REF!)))</formula>
    </cfRule>
    <cfRule type="containsText" dxfId="2765" priority="1683" operator="containsText" text="SÁB">
      <formula>NOT(ISERROR(SEARCH("SÁB",#REF!)))</formula>
    </cfRule>
    <cfRule type="colorScale" priority="1694">
      <colorScale>
        <cfvo type="min"/>
        <cfvo type="max"/>
        <color rgb="FFFF7128"/>
        <color rgb="FFFFEF9C"/>
      </colorScale>
    </cfRule>
    <cfRule type="containsText" dxfId="2764" priority="1693" operator="containsText" text="SAB">
      <formula>NOT(ISERROR(SEARCH("SAB",#REF!)))</formula>
    </cfRule>
  </conditionalFormatting>
  <conditionalFormatting sqref="MJ42">
    <cfRule type="containsText" dxfId="2763" priority="1690" operator="containsText" text="SAB">
      <formula>NOT(ISERROR(SEARCH("SAB",#REF!)))</formula>
    </cfRule>
    <cfRule type="containsText" dxfId="2762" priority="1685" operator="containsText" text="DOM">
      <formula>NOT(ISERROR(SEARCH("DOM",#REF!)))</formula>
    </cfRule>
    <cfRule type="colorScale" priority="1688">
      <colorScale>
        <cfvo type="min"/>
        <cfvo type="max"/>
        <color rgb="FFFF7128"/>
        <color rgb="FFFFEF9C"/>
      </colorScale>
    </cfRule>
    <cfRule type="containsText" dxfId="2761" priority="1689" operator="containsText" text="SÁB">
      <formula>NOT(ISERROR(SEARCH("SÁB",#REF!)))</formula>
    </cfRule>
    <cfRule type="containsText" dxfId="2760" priority="1687" operator="containsText" text="SÁB">
      <formula>NOT(ISERROR(SEARCH("SÁB",#REF!)))</formula>
    </cfRule>
    <cfRule type="containsText" priority="1686" operator="containsText" text="DOM">
      <formula>NOT(ISERROR(SEARCH("DOM",#REF!)))</formula>
    </cfRule>
  </conditionalFormatting>
  <conditionalFormatting sqref="MM26">
    <cfRule type="colorScale" priority="837">
      <colorScale>
        <cfvo type="min"/>
        <cfvo type="max"/>
        <color rgb="FFFF7128"/>
        <color rgb="FFFFEF9C"/>
      </colorScale>
    </cfRule>
    <cfRule type="containsText" dxfId="2759" priority="829" operator="containsText" text="SÁB">
      <formula>NOT(ISERROR(SEARCH("SÁB",#REF!)))</formula>
    </cfRule>
    <cfRule type="colorScale" priority="887">
      <colorScale>
        <cfvo type="min"/>
        <cfvo type="max"/>
        <color rgb="FFFF7128"/>
        <color rgb="FFFFEF9C"/>
      </colorScale>
    </cfRule>
    <cfRule type="containsText" dxfId="2758" priority="827" operator="containsText" text="DOM">
      <formula>NOT(ISERROR(SEARCH("DOM",#REF!)))</formula>
    </cfRule>
    <cfRule type="containsText" dxfId="2757" priority="888" operator="containsText" text="SÁB">
      <formula>NOT(ISERROR(SEARCH("SÁB",#REF!)))</formula>
    </cfRule>
    <cfRule type="containsText" dxfId="2756" priority="889" operator="containsText" text="SAB">
      <formula>NOT(ISERROR(SEARCH("SAB",#REF!)))</formula>
    </cfRule>
    <cfRule type="containsText" dxfId="2755" priority="830" operator="containsText" text="SAB">
      <formula>NOT(ISERROR(SEARCH("SAB",#REF!)))</formula>
    </cfRule>
    <cfRule type="colorScale" priority="890">
      <colorScale>
        <cfvo type="min"/>
        <cfvo type="max"/>
        <color rgb="FFFF7128"/>
        <color rgb="FFFFEF9C"/>
      </colorScale>
    </cfRule>
    <cfRule type="containsText" dxfId="2754" priority="880" operator="containsText" text="SAB">
      <formula>NOT(ISERROR(SEARCH("SAB",#REF!)))</formula>
    </cfRule>
    <cfRule type="containsText" priority="878" operator="containsText" text="DOM">
      <formula>NOT(ISERROR(SEARCH("DOM",#REF!)))</formula>
    </cfRule>
    <cfRule type="containsText" dxfId="2753" priority="877" operator="containsText" text="DOM">
      <formula>NOT(ISERROR(SEARCH("DOM",#REF!)))</formula>
    </cfRule>
    <cfRule type="colorScale" priority="840">
      <colorScale>
        <cfvo type="min"/>
        <cfvo type="max"/>
        <color rgb="FFFF7128"/>
        <color rgb="FFFFEF9C"/>
      </colorScale>
    </cfRule>
    <cfRule type="containsText" dxfId="2752" priority="839" operator="containsText" text="SAB">
      <formula>NOT(ISERROR(SEARCH("SAB",#REF!)))</formula>
    </cfRule>
    <cfRule type="containsText" dxfId="2751" priority="838" operator="containsText" text="SÁB">
      <formula>NOT(ISERROR(SEARCH("SÁB",#REF!)))</formula>
    </cfRule>
    <cfRule type="containsText" dxfId="2750" priority="879" operator="containsText" text="SÁB">
      <formula>NOT(ISERROR(SEARCH("SÁB",#REF!)))</formula>
    </cfRule>
    <cfRule type="containsText" priority="828" operator="containsText" text="DOM">
      <formula>NOT(ISERROR(SEARCH("DOM",#REF!)))</formula>
    </cfRule>
  </conditionalFormatting>
  <conditionalFormatting sqref="MM28">
    <cfRule type="colorScale" priority="884">
      <colorScale>
        <cfvo type="min"/>
        <cfvo type="max"/>
        <color rgb="FFFF7128"/>
        <color rgb="FFFFEF9C"/>
      </colorScale>
    </cfRule>
    <cfRule type="containsText" dxfId="2749" priority="883" operator="containsText" text="SÁB">
      <formula>NOT(ISERROR(SEARCH("SÁB",#REF!)))</formula>
    </cfRule>
    <cfRule type="containsText" priority="882" operator="containsText" text="DOM">
      <formula>NOT(ISERROR(SEARCH("DOM",#REF!)))</formula>
    </cfRule>
    <cfRule type="containsText" dxfId="2748" priority="881" operator="containsText" text="DOM">
      <formula>NOT(ISERROR(SEARCH("DOM",#REF!)))</formula>
    </cfRule>
    <cfRule type="containsText" dxfId="2747" priority="836" operator="containsText" text="SAB">
      <formula>NOT(ISERROR(SEARCH("SAB",#REF!)))</formula>
    </cfRule>
    <cfRule type="containsText" dxfId="2746" priority="835" operator="containsText" text="SÁB">
      <formula>NOT(ISERROR(SEARCH("SÁB",#REF!)))</formula>
    </cfRule>
    <cfRule type="colorScale" priority="834">
      <colorScale>
        <cfvo type="min"/>
        <cfvo type="max"/>
        <color rgb="FFFF7128"/>
        <color rgb="FFFFEF9C"/>
      </colorScale>
    </cfRule>
    <cfRule type="containsText" dxfId="2745" priority="833" operator="containsText" text="SÁB">
      <formula>NOT(ISERROR(SEARCH("SÁB",#REF!)))</formula>
    </cfRule>
    <cfRule type="containsText" priority="832" operator="containsText" text="DOM">
      <formula>NOT(ISERROR(SEARCH("DOM",#REF!)))</formula>
    </cfRule>
    <cfRule type="containsText" dxfId="2744" priority="831" operator="containsText" text="DOM">
      <formula>NOT(ISERROR(SEARCH("DOM",#REF!)))</formula>
    </cfRule>
    <cfRule type="containsText" dxfId="2743" priority="886" operator="containsText" text="SAB">
      <formula>NOT(ISERROR(SEARCH("SAB",#REF!)))</formula>
    </cfRule>
    <cfRule type="containsText" dxfId="2742" priority="885" operator="containsText" text="SÁB">
      <formula>NOT(ISERROR(SEARCH("SÁB",#REF!)))</formula>
    </cfRule>
  </conditionalFormatting>
  <conditionalFormatting sqref="MM33">
    <cfRule type="colorScale" priority="876">
      <colorScale>
        <cfvo type="min"/>
        <cfvo type="max"/>
        <color rgb="FFFF7128"/>
        <color rgb="FFFFEF9C"/>
      </colorScale>
    </cfRule>
    <cfRule type="containsText" dxfId="2741" priority="874" operator="containsText" text="SÁB">
      <formula>NOT(ISERROR(SEARCH("SÁB",#REF!)))</formula>
    </cfRule>
    <cfRule type="containsText" dxfId="2740" priority="825" operator="containsText" text="SAB">
      <formula>NOT(ISERROR(SEARCH("SAB",#REF!)))</formula>
    </cfRule>
    <cfRule type="colorScale" priority="826">
      <colorScale>
        <cfvo type="min"/>
        <cfvo type="max"/>
        <color rgb="FFFF7128"/>
        <color rgb="FFFFEF9C"/>
      </colorScale>
    </cfRule>
    <cfRule type="containsText" dxfId="2739" priority="816" operator="containsText" text="SAB">
      <formula>NOT(ISERROR(SEARCH("SAB",#REF!)))</formula>
    </cfRule>
    <cfRule type="containsText" dxfId="2738" priority="869" operator="containsText" text="DOM">
      <formula>NOT(ISERROR(SEARCH("DOM",#REF!)))</formula>
    </cfRule>
    <cfRule type="containsText" priority="870" operator="containsText" text="DOM">
      <formula>NOT(ISERROR(SEARCH("DOM",#REF!)))</formula>
    </cfRule>
    <cfRule type="containsText" dxfId="2737" priority="824" operator="containsText" text="SÁB">
      <formula>NOT(ISERROR(SEARCH("SÁB",#REF!)))</formula>
    </cfRule>
    <cfRule type="containsText" priority="814" operator="containsText" text="DOM">
      <formula>NOT(ISERROR(SEARCH("DOM",#REF!)))</formula>
    </cfRule>
    <cfRule type="containsText" dxfId="2736" priority="815" operator="containsText" text="SÁB">
      <formula>NOT(ISERROR(SEARCH("SÁB",#REF!)))</formula>
    </cfRule>
    <cfRule type="colorScale" priority="823">
      <colorScale>
        <cfvo type="min"/>
        <cfvo type="max"/>
        <color rgb="FFFF7128"/>
        <color rgb="FFFFEF9C"/>
      </colorScale>
    </cfRule>
    <cfRule type="containsText" dxfId="2735" priority="813" operator="containsText" text="DOM">
      <formula>NOT(ISERROR(SEARCH("DOM",#REF!)))</formula>
    </cfRule>
    <cfRule type="containsText" dxfId="2734" priority="871" operator="containsText" text="SÁB">
      <formula>NOT(ISERROR(SEARCH("SÁB",#REF!)))</formula>
    </cfRule>
    <cfRule type="containsText" dxfId="2733" priority="872" operator="containsText" text="SAB">
      <formula>NOT(ISERROR(SEARCH("SAB",#REF!)))</formula>
    </cfRule>
    <cfRule type="colorScale" priority="873">
      <colorScale>
        <cfvo type="min"/>
        <cfvo type="max"/>
        <color rgb="FFFF7128"/>
        <color rgb="FFFFEF9C"/>
      </colorScale>
    </cfRule>
    <cfRule type="containsText" dxfId="2732" priority="875" operator="containsText" text="SAB">
      <formula>NOT(ISERROR(SEARCH("SAB",#REF!)))</formula>
    </cfRule>
  </conditionalFormatting>
  <conditionalFormatting sqref="MM35">
    <cfRule type="containsText" dxfId="2731" priority="822" operator="containsText" text="SAB">
      <formula>NOT(ISERROR(SEARCH("SAB",#REF!)))</formula>
    </cfRule>
    <cfRule type="containsText" dxfId="2730" priority="819" operator="containsText" text="SÁB">
      <formula>NOT(ISERROR(SEARCH("SÁB",#REF!)))</formula>
    </cfRule>
    <cfRule type="colorScale" priority="820">
      <colorScale>
        <cfvo type="min"/>
        <cfvo type="max"/>
        <color rgb="FFFF7128"/>
        <color rgb="FFFFEF9C"/>
      </colorScale>
    </cfRule>
    <cfRule type="containsText" dxfId="2729" priority="821" operator="containsText" text="SÁB">
      <formula>NOT(ISERROR(SEARCH("SÁB",#REF!)))</formula>
    </cfRule>
    <cfRule type="containsText" priority="818" operator="containsText" text="DOM">
      <formula>NOT(ISERROR(SEARCH("DOM",#REF!)))</formula>
    </cfRule>
    <cfRule type="containsText" dxfId="2728" priority="817" operator="containsText" text="DOM">
      <formula>NOT(ISERROR(SEARCH("DOM",#REF!)))</formula>
    </cfRule>
  </conditionalFormatting>
  <conditionalFormatting sqref="MM40">
    <cfRule type="colorScale" priority="812">
      <colorScale>
        <cfvo type="min"/>
        <cfvo type="max"/>
        <color rgb="FFFF7128"/>
        <color rgb="FFFFEF9C"/>
      </colorScale>
    </cfRule>
    <cfRule type="containsText" dxfId="2727" priority="858" operator="containsText" text="SAB">
      <formula>NOT(ISERROR(SEARCH("SAB",#REF!)))</formula>
    </cfRule>
    <cfRule type="containsText" priority="856" operator="containsText" text="DOM">
      <formula>NOT(ISERROR(SEARCH("DOM",#REF!)))</formula>
    </cfRule>
    <cfRule type="containsText" dxfId="2726" priority="855" operator="containsText" text="DOM">
      <formula>NOT(ISERROR(SEARCH("DOM",#REF!)))</formula>
    </cfRule>
    <cfRule type="containsText" dxfId="2725" priority="801" operator="containsText" text="SÁB">
      <formula>NOT(ISERROR(SEARCH("SÁB",#REF!)))</formula>
    </cfRule>
    <cfRule type="containsText" dxfId="2724" priority="802" operator="containsText" text="SAB">
      <formula>NOT(ISERROR(SEARCH("SAB",#REF!)))</formula>
    </cfRule>
    <cfRule type="colorScale" priority="809">
      <colorScale>
        <cfvo type="min"/>
        <cfvo type="max"/>
        <color rgb="FFFF7128"/>
        <color rgb="FFFFEF9C"/>
      </colorScale>
    </cfRule>
    <cfRule type="containsText" dxfId="2723" priority="810" operator="containsText" text="SÁB">
      <formula>NOT(ISERROR(SEARCH("SÁB",#REF!)))</formula>
    </cfRule>
    <cfRule type="containsText" dxfId="2722" priority="811" operator="containsText" text="SAB">
      <formula>NOT(ISERROR(SEARCH("SAB",#REF!)))</formula>
    </cfRule>
    <cfRule type="containsText" dxfId="2721" priority="799" operator="containsText" text="DOM">
      <formula>NOT(ISERROR(SEARCH("DOM",#REF!)))</formula>
    </cfRule>
    <cfRule type="containsText" dxfId="2720" priority="857" operator="containsText" text="SÁB">
      <formula>NOT(ISERROR(SEARCH("SÁB",#REF!)))</formula>
    </cfRule>
    <cfRule type="containsText" priority="800" operator="containsText" text="DOM">
      <formula>NOT(ISERROR(SEARCH("DOM",#REF!)))</formula>
    </cfRule>
    <cfRule type="containsText" dxfId="2719" priority="867" operator="containsText" text="SAB">
      <formula>NOT(ISERROR(SEARCH("SAB",#REF!)))</formula>
    </cfRule>
    <cfRule type="colorScale" priority="868">
      <colorScale>
        <cfvo type="min"/>
        <cfvo type="max"/>
        <color rgb="FFFF7128"/>
        <color rgb="FFFFEF9C"/>
      </colorScale>
    </cfRule>
    <cfRule type="containsText" dxfId="2718" priority="866" operator="containsText" text="SÁB">
      <formula>NOT(ISERROR(SEARCH("SÁB",#REF!)))</formula>
    </cfRule>
    <cfRule type="colorScale" priority="865">
      <colorScale>
        <cfvo type="min"/>
        <cfvo type="max"/>
        <color rgb="FFFF7128"/>
        <color rgb="FFFFEF9C"/>
      </colorScale>
    </cfRule>
  </conditionalFormatting>
  <conditionalFormatting sqref="MM47">
    <cfRule type="containsText" dxfId="2717" priority="851" operator="containsText" text="SAB">
      <formula>NOT(ISERROR(SEARCH("SAB",#REF!)))</formula>
    </cfRule>
    <cfRule type="colorScale" priority="850">
      <colorScale>
        <cfvo type="min"/>
        <cfvo type="max"/>
        <color rgb="FFFF7128"/>
        <color rgb="FFFFEF9C"/>
      </colorScale>
    </cfRule>
  </conditionalFormatting>
  <conditionalFormatting sqref="MM47:MM48">
    <cfRule type="containsText" dxfId="2716" priority="841" operator="containsText" text="DOM">
      <formula>NOT(ISERROR(SEARCH("DOM",#REF!)))</formula>
    </cfRule>
    <cfRule type="containsText" priority="842" operator="containsText" text="DOM">
      <formula>NOT(ISERROR(SEARCH("DOM",#REF!)))</formula>
    </cfRule>
    <cfRule type="containsText" dxfId="2715" priority="843" operator="containsText" text="SÁB">
      <formula>NOT(ISERROR(SEARCH("SÁB",#REF!)))</formula>
    </cfRule>
  </conditionalFormatting>
  <conditionalFormatting sqref="MM48">
    <cfRule type="containsText" dxfId="2714" priority="854" operator="containsText" text="SAB">
      <formula>NOT(ISERROR(SEARCH("SAB",#REF!)))</formula>
    </cfRule>
    <cfRule type="containsText" dxfId="2713" priority="853" operator="containsText" text="SÁB">
      <formula>NOT(ISERROR(SEARCH("SÁB",#REF!)))</formula>
    </cfRule>
    <cfRule type="colorScale" priority="852">
      <colorScale>
        <cfvo type="min"/>
        <cfvo type="max"/>
        <color rgb="FFFF7128"/>
        <color rgb="FFFFEF9C"/>
      </colorScale>
    </cfRule>
  </conditionalFormatting>
  <conditionalFormatting sqref="MM50">
    <cfRule type="containsText" dxfId="2712" priority="848" operator="containsText" text="SÁB">
      <formula>NOT(ISERROR(SEARCH("SÁB",#REF!)))</formula>
    </cfRule>
    <cfRule type="colorScale" priority="847">
      <colorScale>
        <cfvo type="min"/>
        <cfvo type="max"/>
        <color rgb="FFFF7128"/>
        <color rgb="FFFFEF9C"/>
      </colorScale>
    </cfRule>
    <cfRule type="containsText" dxfId="2711" priority="844" operator="containsText" text="DOM">
      <formula>NOT(ISERROR(SEARCH("DOM",#REF!)))</formula>
    </cfRule>
    <cfRule type="containsText" priority="845" operator="containsText" text="DOM">
      <formula>NOT(ISERROR(SEARCH("DOM",#REF!)))</formula>
    </cfRule>
    <cfRule type="containsText" dxfId="2710" priority="846" operator="containsText" text="SÁB">
      <formula>NOT(ISERROR(SEARCH("SÁB",#REF!)))</formula>
    </cfRule>
    <cfRule type="containsText" dxfId="2709" priority="849" operator="containsText" text="SAB">
      <formula>NOT(ISERROR(SEARCH("SAB",#REF!)))</formula>
    </cfRule>
  </conditionalFormatting>
  <conditionalFormatting sqref="MM55">
    <cfRule type="colorScale" priority="655">
      <colorScale>
        <cfvo type="min"/>
        <cfvo type="max"/>
        <color rgb="FFFF7128"/>
        <color rgb="FFFFEF9C"/>
      </colorScale>
    </cfRule>
    <cfRule type="containsText" dxfId="2708" priority="647" operator="containsText" text="SÁB">
      <formula>NOT(ISERROR(SEARCH("SÁB",#REF!)))</formula>
    </cfRule>
    <cfRule type="containsText" priority="646" operator="containsText" text="DOM">
      <formula>NOT(ISERROR(SEARCH("DOM",#REF!)))</formula>
    </cfRule>
    <cfRule type="containsText" dxfId="2707" priority="645" operator="containsText" text="DOM">
      <formula>NOT(ISERROR(SEARCH("DOM",#REF!)))</formula>
    </cfRule>
    <cfRule type="containsText" dxfId="2706" priority="656" operator="containsText" text="SÁB">
      <formula>NOT(ISERROR(SEARCH("SÁB",#REF!)))</formula>
    </cfRule>
    <cfRule type="containsText" dxfId="2705" priority="657" operator="containsText" text="SAB">
      <formula>NOT(ISERROR(SEARCH("SAB",#REF!)))</formula>
    </cfRule>
    <cfRule type="colorScale" priority="658">
      <colorScale>
        <cfvo type="min"/>
        <cfvo type="max"/>
        <color rgb="FFFF7128"/>
        <color rgb="FFFFEF9C"/>
      </colorScale>
    </cfRule>
    <cfRule type="containsText" dxfId="2704" priority="648" operator="containsText" text="SAB">
      <formula>NOT(ISERROR(SEARCH("SAB",#REF!)))</formula>
    </cfRule>
  </conditionalFormatting>
  <conditionalFormatting sqref="MM57">
    <cfRule type="containsText" dxfId="2703" priority="654" operator="containsText" text="SAB">
      <formula>NOT(ISERROR(SEARCH("SAB",#REF!)))</formula>
    </cfRule>
    <cfRule type="containsText" priority="650" operator="containsText" text="DOM">
      <formula>NOT(ISERROR(SEARCH("DOM",#REF!)))</formula>
    </cfRule>
    <cfRule type="containsText" dxfId="2702" priority="649" operator="containsText" text="DOM">
      <formula>NOT(ISERROR(SEARCH("DOM",#REF!)))</formula>
    </cfRule>
    <cfRule type="containsText" dxfId="2701" priority="653" operator="containsText" text="SÁB">
      <formula>NOT(ISERROR(SEARCH("SÁB",#REF!)))</formula>
    </cfRule>
    <cfRule type="colorScale" priority="652">
      <colorScale>
        <cfvo type="min"/>
        <cfvo type="max"/>
        <color rgb="FFFF7128"/>
        <color rgb="FFFFEF9C"/>
      </colorScale>
    </cfRule>
    <cfRule type="containsText" dxfId="2700" priority="651" operator="containsText" text="SÁB">
      <formula>NOT(ISERROR(SEARCH("SÁB",#REF!)))</formula>
    </cfRule>
  </conditionalFormatting>
  <conditionalFormatting sqref="MP26">
    <cfRule type="containsText" dxfId="2699" priority="796" operator="containsText" text="SÁB">
      <formula>NOT(ISERROR(SEARCH("SÁB",#REF!)))</formula>
    </cfRule>
    <cfRule type="colorScale" priority="795">
      <colorScale>
        <cfvo type="min"/>
        <cfvo type="max"/>
        <color rgb="FFFF7128"/>
        <color rgb="FFFFEF9C"/>
      </colorScale>
    </cfRule>
    <cfRule type="containsText" dxfId="2698" priority="797" operator="containsText" text="SAB">
      <formula>NOT(ISERROR(SEARCH("SAB",#REF!)))</formula>
    </cfRule>
    <cfRule type="containsText" dxfId="2697" priority="787" operator="containsText" text="SÁB">
      <formula>NOT(ISERROR(SEARCH("SÁB",#REF!)))</formula>
    </cfRule>
    <cfRule type="containsText" priority="786" operator="containsText" text="DOM">
      <formula>NOT(ISERROR(SEARCH("DOM",#REF!)))</formula>
    </cfRule>
    <cfRule type="containsText" dxfId="2696" priority="785" operator="containsText" text="DOM">
      <formula>NOT(ISERROR(SEARCH("DOM",#REF!)))</formula>
    </cfRule>
    <cfRule type="colorScale" priority="798">
      <colorScale>
        <cfvo type="min"/>
        <cfvo type="max"/>
        <color rgb="FFFF7128"/>
        <color rgb="FFFFEF9C"/>
      </colorScale>
    </cfRule>
    <cfRule type="containsText" dxfId="2695" priority="788" operator="containsText" text="SAB">
      <formula>NOT(ISERROR(SEARCH("SAB",#REF!)))</formula>
    </cfRule>
  </conditionalFormatting>
  <conditionalFormatting sqref="MP33">
    <cfRule type="containsText" dxfId="2694" priority="783" operator="containsText" text="SAB">
      <formula>NOT(ISERROR(SEARCH("SAB",#REF!)))</formula>
    </cfRule>
    <cfRule type="containsText" dxfId="2693" priority="774" operator="containsText" text="SAB">
      <formula>NOT(ISERROR(SEARCH("SAB",#REF!)))</formula>
    </cfRule>
    <cfRule type="colorScale" priority="784">
      <colorScale>
        <cfvo type="min"/>
        <cfvo type="max"/>
        <color rgb="FFFF7128"/>
        <color rgb="FFFFEF9C"/>
      </colorScale>
    </cfRule>
    <cfRule type="containsText" dxfId="2692" priority="782" operator="containsText" text="SÁB">
      <formula>NOT(ISERROR(SEARCH("SÁB",#REF!)))</formula>
    </cfRule>
    <cfRule type="containsText" dxfId="2691" priority="773" operator="containsText" text="SÁB">
      <formula>NOT(ISERROR(SEARCH("SÁB",#REF!)))</formula>
    </cfRule>
    <cfRule type="containsText" priority="772" operator="containsText" text="DOM">
      <formula>NOT(ISERROR(SEARCH("DOM",#REF!)))</formula>
    </cfRule>
    <cfRule type="containsText" dxfId="2690" priority="771" operator="containsText" text="DOM">
      <formula>NOT(ISERROR(SEARCH("DOM",#REF!)))</formula>
    </cfRule>
    <cfRule type="colorScale" priority="781">
      <colorScale>
        <cfvo type="min"/>
        <cfvo type="max"/>
        <color rgb="FFFF7128"/>
        <color rgb="FFFFEF9C"/>
      </colorScale>
    </cfRule>
  </conditionalFormatting>
  <conditionalFormatting sqref="MP40">
    <cfRule type="containsText" dxfId="2689" priority="760" operator="containsText" text="SAB">
      <formula>NOT(ISERROR(SEARCH("SAB",#REF!)))</formula>
    </cfRule>
    <cfRule type="containsText" dxfId="2688" priority="768" operator="containsText" text="SÁB">
      <formula>NOT(ISERROR(SEARCH("SÁB",#REF!)))</formula>
    </cfRule>
    <cfRule type="colorScale" priority="767">
      <colorScale>
        <cfvo type="min"/>
        <cfvo type="max"/>
        <color rgb="FFFF7128"/>
        <color rgb="FFFFEF9C"/>
      </colorScale>
    </cfRule>
    <cfRule type="colorScale" priority="770">
      <colorScale>
        <cfvo type="min"/>
        <cfvo type="max"/>
        <color rgb="FFFF7128"/>
        <color rgb="FFFFEF9C"/>
      </colorScale>
    </cfRule>
    <cfRule type="containsText" priority="758" operator="containsText" text="DOM">
      <formula>NOT(ISERROR(SEARCH("DOM",#REF!)))</formula>
    </cfRule>
    <cfRule type="containsText" dxfId="2687" priority="757" operator="containsText" text="DOM">
      <formula>NOT(ISERROR(SEARCH("DOM",#REF!)))</formula>
    </cfRule>
    <cfRule type="containsText" dxfId="2686" priority="759" operator="containsText" text="SÁB">
      <formula>NOT(ISERROR(SEARCH("SÁB",#REF!)))</formula>
    </cfRule>
    <cfRule type="containsText" dxfId="2685" priority="769" operator="containsText" text="SAB">
      <formula>NOT(ISERROR(SEARCH("SAB",#REF!)))</formula>
    </cfRule>
  </conditionalFormatting>
  <conditionalFormatting sqref="MP42">
    <cfRule type="containsText" dxfId="2684" priority="761" operator="containsText" text="DOM">
      <formula>NOT(ISERROR(SEARCH("DOM",#REF!)))</formula>
    </cfRule>
    <cfRule type="containsText" dxfId="2683" priority="766" operator="containsText" text="SAB">
      <formula>NOT(ISERROR(SEARCH("SAB",#REF!)))</formula>
    </cfRule>
    <cfRule type="containsText" dxfId="2682" priority="763" operator="containsText" text="SÁB">
      <formula>NOT(ISERROR(SEARCH("SÁB",#REF!)))</formula>
    </cfRule>
    <cfRule type="containsText" dxfId="2681" priority="765" operator="containsText" text="SÁB">
      <formula>NOT(ISERROR(SEARCH("SÁB",#REF!)))</formula>
    </cfRule>
    <cfRule type="colorScale" priority="764">
      <colorScale>
        <cfvo type="min"/>
        <cfvo type="max"/>
        <color rgb="FFFF7128"/>
        <color rgb="FFFFEF9C"/>
      </colorScale>
    </cfRule>
    <cfRule type="containsText" priority="762" operator="containsText" text="DOM">
      <formula>NOT(ISERROR(SEARCH("DOM",#REF!)))</formula>
    </cfRule>
  </conditionalFormatting>
  <conditionalFormatting sqref="MP55">
    <cfRule type="containsText" priority="632" operator="containsText" text="DOM">
      <formula>NOT(ISERROR(SEARCH("DOM",#REF!)))</formula>
    </cfRule>
    <cfRule type="containsText" dxfId="2680" priority="633" operator="containsText" text="SÁB">
      <formula>NOT(ISERROR(SEARCH("SÁB",#REF!)))</formula>
    </cfRule>
    <cfRule type="containsText" dxfId="2679" priority="634" operator="containsText" text="SAB">
      <formula>NOT(ISERROR(SEARCH("SAB",#REF!)))</formula>
    </cfRule>
    <cfRule type="colorScale" priority="644">
      <colorScale>
        <cfvo type="min"/>
        <cfvo type="max"/>
        <color rgb="FFFF7128"/>
        <color rgb="FFFFEF9C"/>
      </colorScale>
    </cfRule>
    <cfRule type="containsText" dxfId="2678" priority="642" operator="containsText" text="SÁB">
      <formula>NOT(ISERROR(SEARCH("SÁB",#REF!)))</formula>
    </cfRule>
    <cfRule type="containsText" dxfId="2677" priority="643" operator="containsText" text="SAB">
      <formula>NOT(ISERROR(SEARCH("SAB",#REF!)))</formula>
    </cfRule>
    <cfRule type="colorScale" priority="641">
      <colorScale>
        <cfvo type="min"/>
        <cfvo type="max"/>
        <color rgb="FFFF7128"/>
        <color rgb="FFFFEF9C"/>
      </colorScale>
    </cfRule>
    <cfRule type="containsText" dxfId="2676" priority="631" operator="containsText" text="DOM">
      <formula>NOT(ISERROR(SEARCH("DOM",#REF!)))</formula>
    </cfRule>
  </conditionalFormatting>
  <conditionalFormatting sqref="MP57">
    <cfRule type="containsText" dxfId="2675" priority="635" operator="containsText" text="DOM">
      <formula>NOT(ISERROR(SEARCH("DOM",#REF!)))</formula>
    </cfRule>
    <cfRule type="containsText" priority="636" operator="containsText" text="DOM">
      <formula>NOT(ISERROR(SEARCH("DOM",#REF!)))</formula>
    </cfRule>
    <cfRule type="containsText" dxfId="2674" priority="637" operator="containsText" text="SÁB">
      <formula>NOT(ISERROR(SEARCH("SÁB",#REF!)))</formula>
    </cfRule>
    <cfRule type="colorScale" priority="638">
      <colorScale>
        <cfvo type="min"/>
        <cfvo type="max"/>
        <color rgb="FFFF7128"/>
        <color rgb="FFFFEF9C"/>
      </colorScale>
    </cfRule>
    <cfRule type="containsText" dxfId="2673" priority="640" operator="containsText" text="SAB">
      <formula>NOT(ISERROR(SEARCH("SAB",#REF!)))</formula>
    </cfRule>
    <cfRule type="containsText" dxfId="2672" priority="639" operator="containsText" text="SÁB">
      <formula>NOT(ISERROR(SEARCH("SÁB",#REF!)))</formula>
    </cfRule>
  </conditionalFormatting>
  <conditionalFormatting sqref="MS26">
    <cfRule type="containsText" dxfId="2671" priority="743" operator="containsText" text="DOM">
      <formula>NOT(ISERROR(SEARCH("DOM",#REF!)))</formula>
    </cfRule>
    <cfRule type="containsText" dxfId="2670" priority="755" operator="containsText" text="SAB">
      <formula>NOT(ISERROR(SEARCH("SAB",#REF!)))</formula>
    </cfRule>
    <cfRule type="colorScale" priority="756">
      <colorScale>
        <cfvo type="min"/>
        <cfvo type="max"/>
        <color rgb="FFFF7128"/>
        <color rgb="FFFFEF9C"/>
      </colorScale>
    </cfRule>
    <cfRule type="colorScale" priority="753">
      <colorScale>
        <cfvo type="min"/>
        <cfvo type="max"/>
        <color rgb="FFFF7128"/>
        <color rgb="FFFFEF9C"/>
      </colorScale>
    </cfRule>
    <cfRule type="containsText" dxfId="2669" priority="754" operator="containsText" text="SÁB">
      <formula>NOT(ISERROR(SEARCH("SÁB",#REF!)))</formula>
    </cfRule>
    <cfRule type="containsText" dxfId="2668" priority="746" operator="containsText" text="SAB">
      <formula>NOT(ISERROR(SEARCH("SAB",#REF!)))</formula>
    </cfRule>
    <cfRule type="containsText" dxfId="2667" priority="745" operator="containsText" text="SÁB">
      <formula>NOT(ISERROR(SEARCH("SÁB",#REF!)))</formula>
    </cfRule>
    <cfRule type="containsText" priority="744" operator="containsText" text="DOM">
      <formula>NOT(ISERROR(SEARCH("DOM",#REF!)))</formula>
    </cfRule>
  </conditionalFormatting>
  <conditionalFormatting sqref="MS28">
    <cfRule type="containsText" dxfId="2666" priority="749" operator="containsText" text="SÁB">
      <formula>NOT(ISERROR(SEARCH("SÁB",#REF!)))</formula>
    </cfRule>
    <cfRule type="colorScale" priority="750">
      <colorScale>
        <cfvo type="min"/>
        <cfvo type="max"/>
        <color rgb="FFFF7128"/>
        <color rgb="FFFFEF9C"/>
      </colorScale>
    </cfRule>
    <cfRule type="containsText" dxfId="2665" priority="751" operator="containsText" text="SÁB">
      <formula>NOT(ISERROR(SEARCH("SÁB",#REF!)))</formula>
    </cfRule>
    <cfRule type="containsText" priority="748" operator="containsText" text="DOM">
      <formula>NOT(ISERROR(SEARCH("DOM",#REF!)))</formula>
    </cfRule>
    <cfRule type="containsText" dxfId="2664" priority="747" operator="containsText" text="DOM">
      <formula>NOT(ISERROR(SEARCH("DOM",#REF!)))</formula>
    </cfRule>
    <cfRule type="containsText" dxfId="2663" priority="752" operator="containsText" text="SAB">
      <formula>NOT(ISERROR(SEARCH("SAB",#REF!)))</formula>
    </cfRule>
  </conditionalFormatting>
  <conditionalFormatting sqref="MS33">
    <cfRule type="containsText" dxfId="2662" priority="729" operator="containsText" text="DOM">
      <formula>NOT(ISERROR(SEARCH("DOM",#REF!)))</formula>
    </cfRule>
    <cfRule type="colorScale" priority="742">
      <colorScale>
        <cfvo type="min"/>
        <cfvo type="max"/>
        <color rgb="FFFF7128"/>
        <color rgb="FFFFEF9C"/>
      </colorScale>
    </cfRule>
    <cfRule type="containsText" dxfId="2661" priority="741" operator="containsText" text="SAB">
      <formula>NOT(ISERROR(SEARCH("SAB",#REF!)))</formula>
    </cfRule>
    <cfRule type="containsText" dxfId="2660" priority="740" operator="containsText" text="SÁB">
      <formula>NOT(ISERROR(SEARCH("SÁB",#REF!)))</formula>
    </cfRule>
    <cfRule type="colorScale" priority="739">
      <colorScale>
        <cfvo type="min"/>
        <cfvo type="max"/>
        <color rgb="FFFF7128"/>
        <color rgb="FFFFEF9C"/>
      </colorScale>
    </cfRule>
    <cfRule type="containsText" dxfId="2659" priority="732" operator="containsText" text="SAB">
      <formula>NOT(ISERROR(SEARCH("SAB",#REF!)))</formula>
    </cfRule>
    <cfRule type="containsText" dxfId="2658" priority="731" operator="containsText" text="SÁB">
      <formula>NOT(ISERROR(SEARCH("SÁB",#REF!)))</formula>
    </cfRule>
    <cfRule type="containsText" priority="730" operator="containsText" text="DOM">
      <formula>NOT(ISERROR(SEARCH("DOM",#REF!)))</formula>
    </cfRule>
  </conditionalFormatting>
  <conditionalFormatting sqref="MS35">
    <cfRule type="containsText" priority="734" operator="containsText" text="DOM">
      <formula>NOT(ISERROR(SEARCH("DOM",#REF!)))</formula>
    </cfRule>
    <cfRule type="containsText" dxfId="2657" priority="733" operator="containsText" text="DOM">
      <formula>NOT(ISERROR(SEARCH("DOM",#REF!)))</formula>
    </cfRule>
    <cfRule type="containsText" dxfId="2656" priority="738" operator="containsText" text="SAB">
      <formula>NOT(ISERROR(SEARCH("SAB",#REF!)))</formula>
    </cfRule>
    <cfRule type="containsText" dxfId="2655" priority="737" operator="containsText" text="SÁB">
      <formula>NOT(ISERROR(SEARCH("SÁB",#REF!)))</formula>
    </cfRule>
    <cfRule type="colorScale" priority="736">
      <colorScale>
        <cfvo type="min"/>
        <cfvo type="max"/>
        <color rgb="FFFF7128"/>
        <color rgb="FFFFEF9C"/>
      </colorScale>
    </cfRule>
    <cfRule type="containsText" dxfId="2654" priority="735" operator="containsText" text="SÁB">
      <formula>NOT(ISERROR(SEARCH("SÁB",#REF!)))</formula>
    </cfRule>
  </conditionalFormatting>
  <conditionalFormatting sqref="MS55">
    <cfRule type="containsText" dxfId="2653" priority="699" operator="containsText" text="SAB">
      <formula>NOT(ISERROR(SEARCH("SAB",#REF!)))</formula>
    </cfRule>
    <cfRule type="colorScale" priority="700">
      <colorScale>
        <cfvo type="min"/>
        <cfvo type="max"/>
        <color rgb="FFFF7128"/>
        <color rgb="FFFFEF9C"/>
      </colorScale>
    </cfRule>
    <cfRule type="containsText" dxfId="2652" priority="687" operator="containsText" text="DOM">
      <formula>NOT(ISERROR(SEARCH("DOM",#REF!)))</formula>
    </cfRule>
    <cfRule type="containsText" dxfId="2651" priority="698" operator="containsText" text="SÁB">
      <formula>NOT(ISERROR(SEARCH("SÁB",#REF!)))</formula>
    </cfRule>
    <cfRule type="containsText" priority="688" operator="containsText" text="DOM">
      <formula>NOT(ISERROR(SEARCH("DOM",#REF!)))</formula>
    </cfRule>
    <cfRule type="containsText" dxfId="2650" priority="690" operator="containsText" text="SAB">
      <formula>NOT(ISERROR(SEARCH("SAB",#REF!)))</formula>
    </cfRule>
    <cfRule type="containsText" dxfId="2649" priority="689" operator="containsText" text="SÁB">
      <formula>NOT(ISERROR(SEARCH("SÁB",#REF!)))</formula>
    </cfRule>
    <cfRule type="colorScale" priority="697">
      <colorScale>
        <cfvo type="min"/>
        <cfvo type="max"/>
        <color rgb="FFFF7128"/>
        <color rgb="FFFFEF9C"/>
      </colorScale>
    </cfRule>
  </conditionalFormatting>
  <conditionalFormatting sqref="MS57">
    <cfRule type="containsText" dxfId="2648" priority="693" operator="containsText" text="SÁB">
      <formula>NOT(ISERROR(SEARCH("SÁB",#REF!)))</formula>
    </cfRule>
    <cfRule type="containsText" dxfId="2647" priority="691" operator="containsText" text="DOM">
      <formula>NOT(ISERROR(SEARCH("DOM",#REF!)))</formula>
    </cfRule>
    <cfRule type="containsText" priority="692" operator="containsText" text="DOM">
      <formula>NOT(ISERROR(SEARCH("DOM",#REF!)))</formula>
    </cfRule>
    <cfRule type="containsText" dxfId="2646" priority="696" operator="containsText" text="SAB">
      <formula>NOT(ISERROR(SEARCH("SAB",#REF!)))</formula>
    </cfRule>
    <cfRule type="containsText" dxfId="2645" priority="695" operator="containsText" text="SÁB">
      <formula>NOT(ISERROR(SEARCH("SÁB",#REF!)))</formula>
    </cfRule>
    <cfRule type="colorScale" priority="694">
      <colorScale>
        <cfvo type="min"/>
        <cfvo type="max"/>
        <color rgb="FFFF7128"/>
        <color rgb="FFFFEF9C"/>
      </colorScale>
    </cfRule>
  </conditionalFormatting>
  <conditionalFormatting sqref="MV26">
    <cfRule type="colorScale" priority="1211">
      <colorScale>
        <cfvo type="min"/>
        <cfvo type="max"/>
        <color rgb="FFFF7128"/>
        <color rgb="FFFFEF9C"/>
      </colorScale>
    </cfRule>
    <cfRule type="colorScale" priority="1214">
      <colorScale>
        <cfvo type="min"/>
        <cfvo type="max"/>
        <color rgb="FFFF7128"/>
        <color rgb="FFFFEF9C"/>
      </colorScale>
    </cfRule>
    <cfRule type="containsText" dxfId="2644" priority="1213" operator="containsText" text="SAB">
      <formula>NOT(ISERROR(SEARCH("SAB",#REF!)))</formula>
    </cfRule>
    <cfRule type="containsText" dxfId="2643" priority="1212" operator="containsText" text="SÁB">
      <formula>NOT(ISERROR(SEARCH("SÁB",#REF!)))</formula>
    </cfRule>
    <cfRule type="containsText" dxfId="2642" priority="1204" operator="containsText" text="SAB">
      <formula>NOT(ISERROR(SEARCH("SAB",#REF!)))</formula>
    </cfRule>
    <cfRule type="containsText" dxfId="2641" priority="1203" operator="containsText" text="SÁB">
      <formula>NOT(ISERROR(SEARCH("SÁB",#REF!)))</formula>
    </cfRule>
    <cfRule type="containsText" priority="1202" operator="containsText" text="DOM">
      <formula>NOT(ISERROR(SEARCH("DOM",#REF!)))</formula>
    </cfRule>
    <cfRule type="containsText" dxfId="2640" priority="1201" operator="containsText" text="DOM">
      <formula>NOT(ISERROR(SEARCH("DOM",#REF!)))</formula>
    </cfRule>
  </conditionalFormatting>
  <conditionalFormatting sqref="MV28">
    <cfRule type="colorScale" priority="1208">
      <colorScale>
        <cfvo type="min"/>
        <cfvo type="max"/>
        <color rgb="FFFF7128"/>
        <color rgb="FFFFEF9C"/>
      </colorScale>
    </cfRule>
    <cfRule type="containsText" dxfId="2639" priority="1210" operator="containsText" text="SAB">
      <formula>NOT(ISERROR(SEARCH("SAB",#REF!)))</formula>
    </cfRule>
    <cfRule type="containsText" dxfId="2638" priority="1209" operator="containsText" text="SÁB">
      <formula>NOT(ISERROR(SEARCH("SÁB",#REF!)))</formula>
    </cfRule>
    <cfRule type="containsText" dxfId="2637" priority="1205" operator="containsText" text="DOM">
      <formula>NOT(ISERROR(SEARCH("DOM",#REF!)))</formula>
    </cfRule>
    <cfRule type="containsText" priority="1206" operator="containsText" text="DOM">
      <formula>NOT(ISERROR(SEARCH("DOM",#REF!)))</formula>
    </cfRule>
    <cfRule type="containsText" dxfId="2636" priority="1207" operator="containsText" text="SÁB">
      <formula>NOT(ISERROR(SEARCH("SÁB",#REF!)))</formula>
    </cfRule>
  </conditionalFormatting>
  <conditionalFormatting sqref="MV33">
    <cfRule type="containsText" dxfId="2635" priority="1199" operator="containsText" text="SAB">
      <formula>NOT(ISERROR(SEARCH("SAB",#REF!)))</formula>
    </cfRule>
    <cfRule type="containsText" dxfId="2634" priority="1187" operator="containsText" text="DOM">
      <formula>NOT(ISERROR(SEARCH("DOM",#REF!)))</formula>
    </cfRule>
    <cfRule type="containsText" priority="1188" operator="containsText" text="DOM">
      <formula>NOT(ISERROR(SEARCH("DOM",#REF!)))</formula>
    </cfRule>
    <cfRule type="containsText" dxfId="2633" priority="1189" operator="containsText" text="SÁB">
      <formula>NOT(ISERROR(SEARCH("SÁB",#REF!)))</formula>
    </cfRule>
    <cfRule type="containsText" dxfId="2632" priority="1190" operator="containsText" text="SAB">
      <formula>NOT(ISERROR(SEARCH("SAB",#REF!)))</formula>
    </cfRule>
    <cfRule type="colorScale" priority="1197">
      <colorScale>
        <cfvo type="min"/>
        <cfvo type="max"/>
        <color rgb="FFFF7128"/>
        <color rgb="FFFFEF9C"/>
      </colorScale>
    </cfRule>
    <cfRule type="containsText" dxfId="2631" priority="1198" operator="containsText" text="SÁB">
      <formula>NOT(ISERROR(SEARCH("SÁB",#REF!)))</formula>
    </cfRule>
    <cfRule type="colorScale" priority="1200">
      <colorScale>
        <cfvo type="min"/>
        <cfvo type="max"/>
        <color rgb="FFFF7128"/>
        <color rgb="FFFFEF9C"/>
      </colorScale>
    </cfRule>
  </conditionalFormatting>
  <conditionalFormatting sqref="MV55">
    <cfRule type="colorScale" priority="725">
      <colorScale>
        <cfvo type="min"/>
        <cfvo type="max"/>
        <color rgb="FFFF7128"/>
        <color rgb="FFFFEF9C"/>
      </colorScale>
    </cfRule>
    <cfRule type="containsText" dxfId="2630" priority="718" operator="containsText" text="SAB">
      <formula>NOT(ISERROR(SEARCH("SAB",#REF!)))</formula>
    </cfRule>
    <cfRule type="containsText" dxfId="2629" priority="717" operator="containsText" text="SÁB">
      <formula>NOT(ISERROR(SEARCH("SÁB",#REF!)))</formula>
    </cfRule>
    <cfRule type="containsText" priority="716" operator="containsText" text="DOM">
      <formula>NOT(ISERROR(SEARCH("DOM",#REF!)))</formula>
    </cfRule>
    <cfRule type="containsText" dxfId="2628" priority="715" operator="containsText" text="DOM">
      <formula>NOT(ISERROR(SEARCH("DOM",#REF!)))</formula>
    </cfRule>
    <cfRule type="colorScale" priority="728">
      <colorScale>
        <cfvo type="min"/>
        <cfvo type="max"/>
        <color rgb="FFFF7128"/>
        <color rgb="FFFFEF9C"/>
      </colorScale>
    </cfRule>
    <cfRule type="containsText" dxfId="2627" priority="727" operator="containsText" text="SAB">
      <formula>NOT(ISERROR(SEARCH("SAB",#REF!)))</formula>
    </cfRule>
    <cfRule type="containsText" dxfId="2626" priority="726" operator="containsText" text="SÁB">
      <formula>NOT(ISERROR(SEARCH("SÁB",#REF!)))</formula>
    </cfRule>
  </conditionalFormatting>
  <conditionalFormatting sqref="MV57">
    <cfRule type="containsText" dxfId="2625" priority="721" operator="containsText" text="SÁB">
      <formula>NOT(ISERROR(SEARCH("SÁB",#REF!)))</formula>
    </cfRule>
    <cfRule type="containsText" priority="720" operator="containsText" text="DOM">
      <formula>NOT(ISERROR(SEARCH("DOM",#REF!)))</formula>
    </cfRule>
    <cfRule type="containsText" dxfId="2624" priority="719" operator="containsText" text="DOM">
      <formula>NOT(ISERROR(SEARCH("DOM",#REF!)))</formula>
    </cfRule>
    <cfRule type="containsText" dxfId="2623" priority="724" operator="containsText" text="SAB">
      <formula>NOT(ISERROR(SEARCH("SAB",#REF!)))</formula>
    </cfRule>
    <cfRule type="containsText" dxfId="2622" priority="723" operator="containsText" text="SÁB">
      <formula>NOT(ISERROR(SEARCH("SÁB",#REF!)))</formula>
    </cfRule>
    <cfRule type="colorScale" priority="722">
      <colorScale>
        <cfvo type="min"/>
        <cfvo type="max"/>
        <color rgb="FFFF7128"/>
        <color rgb="FFFFEF9C"/>
      </colorScale>
    </cfRule>
  </conditionalFormatting>
  <conditionalFormatting sqref="MY26">
    <cfRule type="containsText" dxfId="2621" priority="1185" operator="containsText" text="SAB">
      <formula>NOT(ISERROR(SEARCH("SAB",#REF!)))</formula>
    </cfRule>
    <cfRule type="colorScale" priority="1186">
      <colorScale>
        <cfvo type="min"/>
        <cfvo type="max"/>
        <color rgb="FFFF7128"/>
        <color rgb="FFFFEF9C"/>
      </colorScale>
    </cfRule>
    <cfRule type="containsText" dxfId="2620" priority="1175" operator="containsText" text="SÁB">
      <formula>NOT(ISERROR(SEARCH("SÁB",#REF!)))</formula>
    </cfRule>
    <cfRule type="colorScale" priority="1183">
      <colorScale>
        <cfvo type="min"/>
        <cfvo type="max"/>
        <color rgb="FFFF7128"/>
        <color rgb="FFFFEF9C"/>
      </colorScale>
    </cfRule>
    <cfRule type="containsText" dxfId="2619" priority="1184" operator="containsText" text="SÁB">
      <formula>NOT(ISERROR(SEARCH("SÁB",#REF!)))</formula>
    </cfRule>
    <cfRule type="containsText" dxfId="2618" priority="1176" operator="containsText" text="SAB">
      <formula>NOT(ISERROR(SEARCH("SAB",#REF!)))</formula>
    </cfRule>
    <cfRule type="containsText" priority="1174" operator="containsText" text="DOM">
      <formula>NOT(ISERROR(SEARCH("DOM",#REF!)))</formula>
    </cfRule>
    <cfRule type="containsText" dxfId="2617" priority="1173" operator="containsText" text="DOM">
      <formula>NOT(ISERROR(SEARCH("DOM",#REF!)))</formula>
    </cfRule>
  </conditionalFormatting>
  <conditionalFormatting sqref="MY28">
    <cfRule type="containsText" priority="1178" operator="containsText" text="DOM">
      <formula>NOT(ISERROR(SEARCH("DOM",#REF!)))</formula>
    </cfRule>
    <cfRule type="containsText" dxfId="2616" priority="1179" operator="containsText" text="SÁB">
      <formula>NOT(ISERROR(SEARCH("SÁB",#REF!)))</formula>
    </cfRule>
    <cfRule type="colorScale" priority="1180">
      <colorScale>
        <cfvo type="min"/>
        <cfvo type="max"/>
        <color rgb="FFFF7128"/>
        <color rgb="FFFFEF9C"/>
      </colorScale>
    </cfRule>
    <cfRule type="containsText" dxfId="2615" priority="1181" operator="containsText" text="SÁB">
      <formula>NOT(ISERROR(SEARCH("SÁB",#REF!)))</formula>
    </cfRule>
    <cfRule type="containsText" dxfId="2614" priority="1182" operator="containsText" text="SAB">
      <formula>NOT(ISERROR(SEARCH("SAB",#REF!)))</formula>
    </cfRule>
    <cfRule type="containsText" dxfId="2613" priority="1177" operator="containsText" text="DOM">
      <formula>NOT(ISERROR(SEARCH("DOM",#REF!)))</formula>
    </cfRule>
  </conditionalFormatting>
  <conditionalFormatting sqref="MY33">
    <cfRule type="containsText" dxfId="2612" priority="1159" operator="containsText" text="DOM">
      <formula>NOT(ISERROR(SEARCH("DOM",#REF!)))</formula>
    </cfRule>
    <cfRule type="containsText" dxfId="2611" priority="1170" operator="containsText" text="SÁB">
      <formula>NOT(ISERROR(SEARCH("SÁB",#REF!)))</formula>
    </cfRule>
    <cfRule type="colorScale" priority="1172">
      <colorScale>
        <cfvo type="min"/>
        <cfvo type="max"/>
        <color rgb="FFFF7128"/>
        <color rgb="FFFFEF9C"/>
      </colorScale>
    </cfRule>
    <cfRule type="containsText" dxfId="2610" priority="1171" operator="containsText" text="SAB">
      <formula>NOT(ISERROR(SEARCH("SAB",#REF!)))</formula>
    </cfRule>
    <cfRule type="colorScale" priority="1169">
      <colorScale>
        <cfvo type="min"/>
        <cfvo type="max"/>
        <color rgb="FFFF7128"/>
        <color rgb="FFFFEF9C"/>
      </colorScale>
    </cfRule>
    <cfRule type="containsText" dxfId="2609" priority="1162" operator="containsText" text="SAB">
      <formula>NOT(ISERROR(SEARCH("SAB",#REF!)))</formula>
    </cfRule>
    <cfRule type="containsText" dxfId="2608" priority="1161" operator="containsText" text="SÁB">
      <formula>NOT(ISERROR(SEARCH("SÁB",#REF!)))</formula>
    </cfRule>
    <cfRule type="containsText" priority="1160" operator="containsText" text="DOM">
      <formula>NOT(ISERROR(SEARCH("DOM",#REF!)))</formula>
    </cfRule>
  </conditionalFormatting>
  <conditionalFormatting sqref="MY35">
    <cfRule type="containsText" dxfId="2607" priority="1168" operator="containsText" text="SAB">
      <formula>NOT(ISERROR(SEARCH("SAB",#REF!)))</formula>
    </cfRule>
    <cfRule type="containsText" dxfId="2606" priority="1167" operator="containsText" text="SÁB">
      <formula>NOT(ISERROR(SEARCH("SÁB",#REF!)))</formula>
    </cfRule>
    <cfRule type="colorScale" priority="1166">
      <colorScale>
        <cfvo type="min"/>
        <cfvo type="max"/>
        <color rgb="FFFF7128"/>
        <color rgb="FFFFEF9C"/>
      </colorScale>
    </cfRule>
    <cfRule type="containsText" dxfId="2605" priority="1165" operator="containsText" text="SÁB">
      <formula>NOT(ISERROR(SEARCH("SÁB",#REF!)))</formula>
    </cfRule>
    <cfRule type="containsText" priority="1164" operator="containsText" text="DOM">
      <formula>NOT(ISERROR(SEARCH("DOM",#REF!)))</formula>
    </cfRule>
    <cfRule type="containsText" dxfId="2604" priority="1163" operator="containsText" text="DOM">
      <formula>NOT(ISERROR(SEARCH("DOM",#REF!)))</formula>
    </cfRule>
  </conditionalFormatting>
  <conditionalFormatting sqref="MY55">
    <cfRule type="colorScale" priority="711">
      <colorScale>
        <cfvo type="min"/>
        <cfvo type="max"/>
        <color rgb="FFFF7128"/>
        <color rgb="FFFFEF9C"/>
      </colorScale>
    </cfRule>
    <cfRule type="containsText" dxfId="2603" priority="712" operator="containsText" text="SÁB">
      <formula>NOT(ISERROR(SEARCH("SÁB",#REF!)))</formula>
    </cfRule>
    <cfRule type="containsText" dxfId="2602" priority="713" operator="containsText" text="SAB">
      <formula>NOT(ISERROR(SEARCH("SAB",#REF!)))</formula>
    </cfRule>
    <cfRule type="colorScale" priority="714">
      <colorScale>
        <cfvo type="min"/>
        <cfvo type="max"/>
        <color rgb="FFFF7128"/>
        <color rgb="FFFFEF9C"/>
      </colorScale>
    </cfRule>
    <cfRule type="containsText" dxfId="2601" priority="704" operator="containsText" text="SAB">
      <formula>NOT(ISERROR(SEARCH("SAB",#REF!)))</formula>
    </cfRule>
    <cfRule type="containsText" dxfId="2600" priority="703" operator="containsText" text="SÁB">
      <formula>NOT(ISERROR(SEARCH("SÁB",#REF!)))</formula>
    </cfRule>
    <cfRule type="containsText" priority="702" operator="containsText" text="DOM">
      <formula>NOT(ISERROR(SEARCH("DOM",#REF!)))</formula>
    </cfRule>
    <cfRule type="containsText" dxfId="2599" priority="701" operator="containsText" text="DOM">
      <formula>NOT(ISERROR(SEARCH("DOM",#REF!)))</formula>
    </cfRule>
  </conditionalFormatting>
  <conditionalFormatting sqref="MY57">
    <cfRule type="containsText" dxfId="2598" priority="709" operator="containsText" text="SÁB">
      <formula>NOT(ISERROR(SEARCH("SÁB",#REF!)))</formula>
    </cfRule>
    <cfRule type="colorScale" priority="708">
      <colorScale>
        <cfvo type="min"/>
        <cfvo type="max"/>
        <color rgb="FFFF7128"/>
        <color rgb="FFFFEF9C"/>
      </colorScale>
    </cfRule>
    <cfRule type="containsText" dxfId="2597" priority="707" operator="containsText" text="SÁB">
      <formula>NOT(ISERROR(SEARCH("SÁB",#REF!)))</formula>
    </cfRule>
    <cfRule type="containsText" priority="706" operator="containsText" text="DOM">
      <formula>NOT(ISERROR(SEARCH("DOM",#REF!)))</formula>
    </cfRule>
    <cfRule type="containsText" dxfId="2596" priority="710" operator="containsText" text="SAB">
      <formula>NOT(ISERROR(SEARCH("SAB",#REF!)))</formula>
    </cfRule>
    <cfRule type="containsText" dxfId="2595" priority="705" operator="containsText" text="DOM">
      <formula>NOT(ISERROR(SEARCH("DOM",#REF!)))</formula>
    </cfRule>
  </conditionalFormatting>
  <conditionalFormatting sqref="NB26">
    <cfRule type="containsText" dxfId="2594" priority="659" operator="containsText" text="DOM">
      <formula>NOT(ISERROR(SEARCH("DOM",#REF!)))</formula>
    </cfRule>
    <cfRule type="colorScale" priority="672">
      <colorScale>
        <cfvo type="min"/>
        <cfvo type="max"/>
        <color rgb="FFFF7128"/>
        <color rgb="FFFFEF9C"/>
      </colorScale>
    </cfRule>
    <cfRule type="colorScale" priority="669">
      <colorScale>
        <cfvo type="min"/>
        <cfvo type="max"/>
        <color rgb="FFFF7128"/>
        <color rgb="FFFFEF9C"/>
      </colorScale>
    </cfRule>
    <cfRule type="containsText" dxfId="2593" priority="671" operator="containsText" text="SAB">
      <formula>NOT(ISERROR(SEARCH("SAB",#REF!)))</formula>
    </cfRule>
    <cfRule type="containsText" dxfId="2592" priority="670" operator="containsText" text="SÁB">
      <formula>NOT(ISERROR(SEARCH("SÁB",#REF!)))</formula>
    </cfRule>
    <cfRule type="containsText" dxfId="2591" priority="662" operator="containsText" text="SAB">
      <formula>NOT(ISERROR(SEARCH("SAB",#REF!)))</formula>
    </cfRule>
    <cfRule type="containsText" dxfId="2590" priority="661" operator="containsText" text="SÁB">
      <formula>NOT(ISERROR(SEARCH("SÁB",#REF!)))</formula>
    </cfRule>
    <cfRule type="containsText" priority="660" operator="containsText" text="DOM">
      <formula>NOT(ISERROR(SEARCH("DOM",#REF!)))</formula>
    </cfRule>
  </conditionalFormatting>
  <conditionalFormatting sqref="NB28">
    <cfRule type="containsText" priority="664" operator="containsText" text="DOM">
      <formula>NOT(ISERROR(SEARCH("DOM",#REF!)))</formula>
    </cfRule>
    <cfRule type="containsText" dxfId="2589" priority="668" operator="containsText" text="SAB">
      <formula>NOT(ISERROR(SEARCH("SAB",#REF!)))</formula>
    </cfRule>
    <cfRule type="containsText" dxfId="2588" priority="667" operator="containsText" text="SÁB">
      <formula>NOT(ISERROR(SEARCH("SÁB",#REF!)))</formula>
    </cfRule>
    <cfRule type="colorScale" priority="666">
      <colorScale>
        <cfvo type="min"/>
        <cfvo type="max"/>
        <color rgb="FFFF7128"/>
        <color rgb="FFFFEF9C"/>
      </colorScale>
    </cfRule>
    <cfRule type="containsText" dxfId="2587" priority="665" operator="containsText" text="SÁB">
      <formula>NOT(ISERROR(SEARCH("SÁB",#REF!)))</formula>
    </cfRule>
    <cfRule type="containsText" dxfId="2586" priority="663" operator="containsText" text="DOM">
      <formula>NOT(ISERROR(SEARCH("DOM",#REF!)))</formula>
    </cfRule>
  </conditionalFormatting>
  <conditionalFormatting sqref="NB33">
    <cfRule type="containsText" dxfId="2585" priority="1083" operator="containsText" text="DOM">
      <formula>NOT(ISERROR(SEARCH("DOM",#REF!)))</formula>
    </cfRule>
    <cfRule type="containsText" dxfId="2584" priority="1085" operator="containsText" text="SÁB">
      <formula>NOT(ISERROR(SEARCH("SÁB",#REF!)))</formula>
    </cfRule>
    <cfRule type="colorScale" priority="1093">
      <colorScale>
        <cfvo type="min"/>
        <cfvo type="max"/>
        <color rgb="FFFF7128"/>
        <color rgb="FFFFEF9C"/>
      </colorScale>
    </cfRule>
    <cfRule type="containsText" dxfId="2583" priority="1094" operator="containsText" text="SÁB">
      <formula>NOT(ISERROR(SEARCH("SÁB",#REF!)))</formula>
    </cfRule>
    <cfRule type="containsText" priority="1084" operator="containsText" text="DOM">
      <formula>NOT(ISERROR(SEARCH("DOM",#REF!)))</formula>
    </cfRule>
    <cfRule type="containsText" dxfId="2582" priority="1095" operator="containsText" text="SAB">
      <formula>NOT(ISERROR(SEARCH("SAB",#REF!)))</formula>
    </cfRule>
    <cfRule type="colorScale" priority="1096">
      <colorScale>
        <cfvo type="min"/>
        <cfvo type="max"/>
        <color rgb="FFFF7128"/>
        <color rgb="FFFFEF9C"/>
      </colorScale>
    </cfRule>
    <cfRule type="containsText" dxfId="2581" priority="1086" operator="containsText" text="SAB">
      <formula>NOT(ISERROR(SEARCH("SAB",#REF!)))</formula>
    </cfRule>
  </conditionalFormatting>
  <conditionalFormatting sqref="NB35">
    <cfRule type="containsText" priority="1088" operator="containsText" text="DOM">
      <formula>NOT(ISERROR(SEARCH("DOM",#REF!)))</formula>
    </cfRule>
    <cfRule type="containsText" dxfId="2580" priority="1089" operator="containsText" text="SÁB">
      <formula>NOT(ISERROR(SEARCH("SÁB",#REF!)))</formula>
    </cfRule>
    <cfRule type="colorScale" priority="1090">
      <colorScale>
        <cfvo type="min"/>
        <cfvo type="max"/>
        <color rgb="FFFF7128"/>
        <color rgb="FFFFEF9C"/>
      </colorScale>
    </cfRule>
    <cfRule type="containsText" dxfId="2579" priority="1091" operator="containsText" text="SÁB">
      <formula>NOT(ISERROR(SEARCH("SÁB",#REF!)))</formula>
    </cfRule>
    <cfRule type="containsText" dxfId="2578" priority="1092" operator="containsText" text="SAB">
      <formula>NOT(ISERROR(SEARCH("SAB",#REF!)))</formula>
    </cfRule>
    <cfRule type="containsText" dxfId="2577" priority="1087" operator="containsText" text="DOM">
      <formula>NOT(ISERROR(SEARCH("DOM",#REF!)))</formula>
    </cfRule>
  </conditionalFormatting>
  <conditionalFormatting sqref="NB55">
    <cfRule type="colorScale" priority="383">
      <colorScale>
        <cfvo type="min"/>
        <cfvo type="max"/>
        <color rgb="FFFF7128"/>
        <color rgb="FFFFEF9C"/>
      </colorScale>
    </cfRule>
    <cfRule type="containsText" dxfId="2576" priority="384" operator="containsText" text="SÁB">
      <formula>NOT(ISERROR(SEARCH("SÁB",#REF!)))</formula>
    </cfRule>
    <cfRule type="containsText" dxfId="2575" priority="385" operator="containsText" text="SAB">
      <formula>NOT(ISERROR(SEARCH("SAB",#REF!)))</formula>
    </cfRule>
    <cfRule type="colorScale" priority="386">
      <colorScale>
        <cfvo type="min"/>
        <cfvo type="max"/>
        <color rgb="FFFF7128"/>
        <color rgb="FFFFEF9C"/>
      </colorScale>
    </cfRule>
    <cfRule type="containsText" dxfId="2574" priority="373" operator="containsText" text="DOM">
      <formula>NOT(ISERROR(SEARCH("DOM",#REF!)))</formula>
    </cfRule>
    <cfRule type="containsText" priority="374" operator="containsText" text="DOM">
      <formula>NOT(ISERROR(SEARCH("DOM",#REF!)))</formula>
    </cfRule>
    <cfRule type="containsText" dxfId="2573" priority="375" operator="containsText" text="SÁB">
      <formula>NOT(ISERROR(SEARCH("SÁB",#REF!)))</formula>
    </cfRule>
    <cfRule type="containsText" dxfId="2572" priority="376" operator="containsText" text="SAB">
      <formula>NOT(ISERROR(SEARCH("SAB",#REF!)))</formula>
    </cfRule>
  </conditionalFormatting>
  <conditionalFormatting sqref="NB57">
    <cfRule type="containsText" priority="378" operator="containsText" text="DOM">
      <formula>NOT(ISERROR(SEARCH("DOM",#REF!)))</formula>
    </cfRule>
    <cfRule type="containsText" dxfId="2571" priority="379" operator="containsText" text="SÁB">
      <formula>NOT(ISERROR(SEARCH("SÁB",#REF!)))</formula>
    </cfRule>
    <cfRule type="colorScale" priority="380">
      <colorScale>
        <cfvo type="min"/>
        <cfvo type="max"/>
        <color rgb="FFFF7128"/>
        <color rgb="FFFFEF9C"/>
      </colorScale>
    </cfRule>
    <cfRule type="containsText" dxfId="2570" priority="381" operator="containsText" text="SÁB">
      <formula>NOT(ISERROR(SEARCH("SÁB",#REF!)))</formula>
    </cfRule>
    <cfRule type="containsText" dxfId="2569" priority="382" operator="containsText" text="SAB">
      <formula>NOT(ISERROR(SEARCH("SAB",#REF!)))</formula>
    </cfRule>
    <cfRule type="containsText" dxfId="2568" priority="377" operator="containsText" text="DOM">
      <formula>NOT(ISERROR(SEARCH("DOM",#REF!)))</formula>
    </cfRule>
  </conditionalFormatting>
  <conditionalFormatting sqref="NE33">
    <cfRule type="containsText" priority="1056" operator="containsText" text="DOM">
      <formula>NOT(ISERROR(SEARCH("DOM",#REF!)))</formula>
    </cfRule>
    <cfRule type="containsText" dxfId="2567" priority="1067" operator="containsText" text="SAB">
      <formula>NOT(ISERROR(SEARCH("SAB",#REF!)))</formula>
    </cfRule>
    <cfRule type="containsText" dxfId="2566" priority="1055" operator="containsText" text="DOM">
      <formula>NOT(ISERROR(SEARCH("DOM",#REF!)))</formula>
    </cfRule>
    <cfRule type="containsText" dxfId="2565" priority="1058" operator="containsText" text="SAB">
      <formula>NOT(ISERROR(SEARCH("SAB",#REF!)))</formula>
    </cfRule>
    <cfRule type="containsText" dxfId="2564" priority="1057" operator="containsText" text="SÁB">
      <formula>NOT(ISERROR(SEARCH("SÁB",#REF!)))</formula>
    </cfRule>
    <cfRule type="containsText" dxfId="2563" priority="1066" operator="containsText" text="SÁB">
      <formula>NOT(ISERROR(SEARCH("SÁB",#REF!)))</formula>
    </cfRule>
    <cfRule type="colorScale" priority="1065">
      <colorScale>
        <cfvo type="min"/>
        <cfvo type="max"/>
        <color rgb="FFFF7128"/>
        <color rgb="FFFFEF9C"/>
      </colorScale>
    </cfRule>
    <cfRule type="colorScale" priority="1068">
      <colorScale>
        <cfvo type="min"/>
        <cfvo type="max"/>
        <color rgb="FFFF7128"/>
        <color rgb="FFFFEF9C"/>
      </colorScale>
    </cfRule>
  </conditionalFormatting>
  <conditionalFormatting sqref="NE35">
    <cfRule type="containsText" priority="1060" operator="containsText" text="DOM">
      <formula>NOT(ISERROR(SEARCH("DOM",#REF!)))</formula>
    </cfRule>
    <cfRule type="containsText" dxfId="2562" priority="1059" operator="containsText" text="DOM">
      <formula>NOT(ISERROR(SEARCH("DOM",#REF!)))</formula>
    </cfRule>
    <cfRule type="containsText" dxfId="2561" priority="1061" operator="containsText" text="SÁB">
      <formula>NOT(ISERROR(SEARCH("SÁB",#REF!)))</formula>
    </cfRule>
    <cfRule type="containsText" dxfId="2560" priority="1064" operator="containsText" text="SAB">
      <formula>NOT(ISERROR(SEARCH("SAB",#REF!)))</formula>
    </cfRule>
    <cfRule type="containsText" dxfId="2559" priority="1063" operator="containsText" text="SÁB">
      <formula>NOT(ISERROR(SEARCH("SÁB",#REF!)))</formula>
    </cfRule>
    <cfRule type="colorScale" priority="1062">
      <colorScale>
        <cfvo type="min"/>
        <cfvo type="max"/>
        <color rgb="FFFF7128"/>
        <color rgb="FFFFEF9C"/>
      </colorScale>
    </cfRule>
  </conditionalFormatting>
  <conditionalFormatting sqref="NE55">
    <cfRule type="colorScale" priority="686">
      <colorScale>
        <cfvo type="min"/>
        <cfvo type="max"/>
        <color rgb="FFFF7128"/>
        <color rgb="FFFFEF9C"/>
      </colorScale>
    </cfRule>
    <cfRule type="containsText" dxfId="2558" priority="685" operator="containsText" text="SAB">
      <formula>NOT(ISERROR(SEARCH("SAB",#REF!)))</formula>
    </cfRule>
    <cfRule type="containsText" dxfId="2557" priority="684" operator="containsText" text="SÁB">
      <formula>NOT(ISERROR(SEARCH("SÁB",#REF!)))</formula>
    </cfRule>
    <cfRule type="colorScale" priority="683">
      <colorScale>
        <cfvo type="min"/>
        <cfvo type="max"/>
        <color rgb="FFFF7128"/>
        <color rgb="FFFFEF9C"/>
      </colorScale>
    </cfRule>
    <cfRule type="containsText" dxfId="2556" priority="673" operator="containsText" text="DOM">
      <formula>NOT(ISERROR(SEARCH("DOM",#REF!)))</formula>
    </cfRule>
    <cfRule type="containsText" priority="674" operator="containsText" text="DOM">
      <formula>NOT(ISERROR(SEARCH("DOM",#REF!)))</formula>
    </cfRule>
    <cfRule type="containsText" dxfId="2555" priority="675" operator="containsText" text="SÁB">
      <formula>NOT(ISERROR(SEARCH("SÁB",#REF!)))</formula>
    </cfRule>
    <cfRule type="containsText" dxfId="2554" priority="676" operator="containsText" text="SAB">
      <formula>NOT(ISERROR(SEARCH("SAB",#REF!)))</formula>
    </cfRule>
  </conditionalFormatting>
  <conditionalFormatting sqref="NE57">
    <cfRule type="colorScale" priority="680">
      <colorScale>
        <cfvo type="min"/>
        <cfvo type="max"/>
        <color rgb="FFFF7128"/>
        <color rgb="FFFFEF9C"/>
      </colorScale>
    </cfRule>
    <cfRule type="containsText" dxfId="2553" priority="682" operator="containsText" text="SAB">
      <formula>NOT(ISERROR(SEARCH("SAB",#REF!)))</formula>
    </cfRule>
    <cfRule type="containsText" dxfId="2552" priority="681" operator="containsText" text="SÁB">
      <formula>NOT(ISERROR(SEARCH("SÁB",#REF!)))</formula>
    </cfRule>
    <cfRule type="containsText" dxfId="2551" priority="679" operator="containsText" text="SÁB">
      <formula>NOT(ISERROR(SEARCH("SÁB",#REF!)))</formula>
    </cfRule>
    <cfRule type="containsText" dxfId="2550" priority="677" operator="containsText" text="DOM">
      <formula>NOT(ISERROR(SEARCH("DOM",#REF!)))</formula>
    </cfRule>
    <cfRule type="containsText" priority="678" operator="containsText" text="DOM">
      <formula>NOT(ISERROR(SEARCH("DOM",#REF!)))</formula>
    </cfRule>
  </conditionalFormatting>
  <conditionalFormatting sqref="NH26">
    <cfRule type="containsText" dxfId="2549" priority="1052" operator="containsText" text="SÁB">
      <formula>NOT(ISERROR(SEARCH("SÁB",#REF!)))</formula>
    </cfRule>
    <cfRule type="containsText" dxfId="2548" priority="1053" operator="containsText" text="SAB">
      <formula>NOT(ISERROR(SEARCH("SAB",#REF!)))</formula>
    </cfRule>
    <cfRule type="colorScale" priority="1054">
      <colorScale>
        <cfvo type="min"/>
        <cfvo type="max"/>
        <color rgb="FFFF7128"/>
        <color rgb="FFFFEF9C"/>
      </colorScale>
    </cfRule>
    <cfRule type="containsText" dxfId="2547" priority="1044" operator="containsText" text="SAB">
      <formula>NOT(ISERROR(SEARCH("SAB",#REF!)))</formula>
    </cfRule>
    <cfRule type="colorScale" priority="1051">
      <colorScale>
        <cfvo type="min"/>
        <cfvo type="max"/>
        <color rgb="FFFF7128"/>
        <color rgb="FFFFEF9C"/>
      </colorScale>
    </cfRule>
    <cfRule type="containsText" dxfId="2546" priority="1043" operator="containsText" text="SÁB">
      <formula>NOT(ISERROR(SEARCH("SÁB",#REF!)))</formula>
    </cfRule>
    <cfRule type="containsText" priority="1042" operator="containsText" text="DOM">
      <formula>NOT(ISERROR(SEARCH("DOM",#REF!)))</formula>
    </cfRule>
    <cfRule type="containsText" dxfId="2545" priority="1041" operator="containsText" text="DOM">
      <formula>NOT(ISERROR(SEARCH("DOM",#REF!)))</formula>
    </cfRule>
  </conditionalFormatting>
  <conditionalFormatting sqref="NH28">
    <cfRule type="colorScale" priority="1048">
      <colorScale>
        <cfvo type="min"/>
        <cfvo type="max"/>
        <color rgb="FFFF7128"/>
        <color rgb="FFFFEF9C"/>
      </colorScale>
    </cfRule>
    <cfRule type="containsText" dxfId="2544" priority="1047" operator="containsText" text="SÁB">
      <formula>NOT(ISERROR(SEARCH("SÁB",#REF!)))</formula>
    </cfRule>
    <cfRule type="containsText" priority="1046" operator="containsText" text="DOM">
      <formula>NOT(ISERROR(SEARCH("DOM",#REF!)))</formula>
    </cfRule>
    <cfRule type="containsText" dxfId="2543" priority="1045" operator="containsText" text="DOM">
      <formula>NOT(ISERROR(SEARCH("DOM",#REF!)))</formula>
    </cfRule>
    <cfRule type="containsText" dxfId="2542" priority="1049" operator="containsText" text="SÁB">
      <formula>NOT(ISERROR(SEARCH("SÁB",#REF!)))</formula>
    </cfRule>
    <cfRule type="containsText" dxfId="2541" priority="1050" operator="containsText" text="SAB">
      <formula>NOT(ISERROR(SEARCH("SAB",#REF!)))</formula>
    </cfRule>
  </conditionalFormatting>
  <conditionalFormatting sqref="NH33">
    <cfRule type="colorScale" priority="1037">
      <colorScale>
        <cfvo type="min"/>
        <cfvo type="max"/>
        <color rgb="FFFF7128"/>
        <color rgb="FFFFEF9C"/>
      </colorScale>
    </cfRule>
    <cfRule type="containsText" dxfId="2540" priority="1038" operator="containsText" text="SÁB">
      <formula>NOT(ISERROR(SEARCH("SÁB",#REF!)))</formula>
    </cfRule>
    <cfRule type="containsText" dxfId="2539" priority="1039" operator="containsText" text="SAB">
      <formula>NOT(ISERROR(SEARCH("SAB",#REF!)))</formula>
    </cfRule>
    <cfRule type="colorScale" priority="1040">
      <colorScale>
        <cfvo type="min"/>
        <cfvo type="max"/>
        <color rgb="FFFF7128"/>
        <color rgb="FFFFEF9C"/>
      </colorScale>
    </cfRule>
    <cfRule type="containsText" dxfId="2538" priority="1030" operator="containsText" text="SAB">
      <formula>NOT(ISERROR(SEARCH("SAB",#REF!)))</formula>
    </cfRule>
    <cfRule type="containsText" dxfId="2537" priority="1029" operator="containsText" text="SÁB">
      <formula>NOT(ISERROR(SEARCH("SÁB",#REF!)))</formula>
    </cfRule>
    <cfRule type="containsText" priority="1028" operator="containsText" text="DOM">
      <formula>NOT(ISERROR(SEARCH("DOM",#REF!)))</formula>
    </cfRule>
    <cfRule type="containsText" dxfId="2536" priority="1027" operator="containsText" text="DOM">
      <formula>NOT(ISERROR(SEARCH("DOM",#REF!)))</formula>
    </cfRule>
  </conditionalFormatting>
  <conditionalFormatting sqref="NH35">
    <cfRule type="containsText" dxfId="2535" priority="1033" operator="containsText" text="SÁB">
      <formula>NOT(ISERROR(SEARCH("SÁB",#REF!)))</formula>
    </cfRule>
    <cfRule type="containsText" priority="1032" operator="containsText" text="DOM">
      <formula>NOT(ISERROR(SEARCH("DOM",#REF!)))</formula>
    </cfRule>
    <cfRule type="containsText" dxfId="2534" priority="1031" operator="containsText" text="DOM">
      <formula>NOT(ISERROR(SEARCH("DOM",#REF!)))</formula>
    </cfRule>
    <cfRule type="colorScale" priority="1034">
      <colorScale>
        <cfvo type="min"/>
        <cfvo type="max"/>
        <color rgb="FFFF7128"/>
        <color rgb="FFFFEF9C"/>
      </colorScale>
    </cfRule>
    <cfRule type="containsText" dxfId="2533" priority="1035" operator="containsText" text="SÁB">
      <formula>NOT(ISERROR(SEARCH("SÁB",#REF!)))</formula>
    </cfRule>
    <cfRule type="containsText" dxfId="2532" priority="1036" operator="containsText" text="SAB">
      <formula>NOT(ISERROR(SEARCH("SAB",#REF!)))</formula>
    </cfRule>
  </conditionalFormatting>
  <conditionalFormatting sqref="NH55">
    <cfRule type="containsText" dxfId="2531" priority="359" operator="containsText" text="DOM">
      <formula>NOT(ISERROR(SEARCH("DOM",#REF!)))</formula>
    </cfRule>
    <cfRule type="colorScale" priority="369">
      <colorScale>
        <cfvo type="min"/>
        <cfvo type="max"/>
        <color rgb="FFFF7128"/>
        <color rgb="FFFFEF9C"/>
      </colorScale>
    </cfRule>
    <cfRule type="colorScale" priority="372">
      <colorScale>
        <cfvo type="min"/>
        <cfvo type="max"/>
        <color rgb="FFFF7128"/>
        <color rgb="FFFFEF9C"/>
      </colorScale>
    </cfRule>
    <cfRule type="containsText" dxfId="2530" priority="371" operator="containsText" text="SAB">
      <formula>NOT(ISERROR(SEARCH("SAB",#REF!)))</formula>
    </cfRule>
    <cfRule type="containsText" dxfId="2529" priority="370" operator="containsText" text="SÁB">
      <formula>NOT(ISERROR(SEARCH("SÁB",#REF!)))</formula>
    </cfRule>
    <cfRule type="containsText" dxfId="2528" priority="362" operator="containsText" text="SAB">
      <formula>NOT(ISERROR(SEARCH("SAB",#REF!)))</formula>
    </cfRule>
    <cfRule type="containsText" priority="360" operator="containsText" text="DOM">
      <formula>NOT(ISERROR(SEARCH("DOM",#REF!)))</formula>
    </cfRule>
    <cfRule type="containsText" dxfId="2527" priority="361" operator="containsText" text="SÁB">
      <formula>NOT(ISERROR(SEARCH("SÁB",#REF!)))</formula>
    </cfRule>
  </conditionalFormatting>
  <conditionalFormatting sqref="NH57">
    <cfRule type="containsText" dxfId="2526" priority="368" operator="containsText" text="SAB">
      <formula>NOT(ISERROR(SEARCH("SAB",#REF!)))</formula>
    </cfRule>
    <cfRule type="containsText" dxfId="2525" priority="363" operator="containsText" text="DOM">
      <formula>NOT(ISERROR(SEARCH("DOM",#REF!)))</formula>
    </cfRule>
    <cfRule type="containsText" priority="364" operator="containsText" text="DOM">
      <formula>NOT(ISERROR(SEARCH("DOM",#REF!)))</formula>
    </cfRule>
    <cfRule type="containsText" dxfId="2524" priority="365" operator="containsText" text="SÁB">
      <formula>NOT(ISERROR(SEARCH("SÁB",#REF!)))</formula>
    </cfRule>
    <cfRule type="colorScale" priority="366">
      <colorScale>
        <cfvo type="min"/>
        <cfvo type="max"/>
        <color rgb="FFFF7128"/>
        <color rgb="FFFFEF9C"/>
      </colorScale>
    </cfRule>
    <cfRule type="containsText" dxfId="2523" priority="367" operator="containsText" text="SÁB">
      <formula>NOT(ISERROR(SEARCH("SÁB",#REF!)))</formula>
    </cfRule>
  </conditionalFormatting>
  <conditionalFormatting sqref="NK26">
    <cfRule type="colorScale" priority="1026">
      <colorScale>
        <cfvo type="min"/>
        <cfvo type="max"/>
        <color rgb="FFFF7128"/>
        <color rgb="FFFFEF9C"/>
      </colorScale>
    </cfRule>
    <cfRule type="containsText" dxfId="2522" priority="1025" operator="containsText" text="SAB">
      <formula>NOT(ISERROR(SEARCH("SAB",#REF!)))</formula>
    </cfRule>
    <cfRule type="containsText" dxfId="2521" priority="1024" operator="containsText" text="SÁB">
      <formula>NOT(ISERROR(SEARCH("SÁB",#REF!)))</formula>
    </cfRule>
    <cfRule type="colorScale" priority="1023">
      <colorScale>
        <cfvo type="min"/>
        <cfvo type="max"/>
        <color rgb="FFFF7128"/>
        <color rgb="FFFFEF9C"/>
      </colorScale>
    </cfRule>
    <cfRule type="containsText" dxfId="2520" priority="1016" operator="containsText" text="SAB">
      <formula>NOT(ISERROR(SEARCH("SAB",#REF!)))</formula>
    </cfRule>
    <cfRule type="containsText" dxfId="2519" priority="1015" operator="containsText" text="SÁB">
      <formula>NOT(ISERROR(SEARCH("SÁB",#REF!)))</formula>
    </cfRule>
    <cfRule type="containsText" priority="1014" operator="containsText" text="DOM">
      <formula>NOT(ISERROR(SEARCH("DOM",#REF!)))</formula>
    </cfRule>
    <cfRule type="containsText" dxfId="2518" priority="1013" operator="containsText" text="DOM">
      <formula>NOT(ISERROR(SEARCH("DOM",#REF!)))</formula>
    </cfRule>
  </conditionalFormatting>
  <conditionalFormatting sqref="NK28">
    <cfRule type="containsText" priority="1018" operator="containsText" text="DOM">
      <formula>NOT(ISERROR(SEARCH("DOM",#REF!)))</formula>
    </cfRule>
    <cfRule type="containsText" dxfId="2517" priority="1017" operator="containsText" text="DOM">
      <formula>NOT(ISERROR(SEARCH("DOM",#REF!)))</formula>
    </cfRule>
    <cfRule type="containsText" dxfId="2516" priority="1022" operator="containsText" text="SAB">
      <formula>NOT(ISERROR(SEARCH("SAB",#REF!)))</formula>
    </cfRule>
    <cfRule type="containsText" dxfId="2515" priority="1021" operator="containsText" text="SÁB">
      <formula>NOT(ISERROR(SEARCH("SÁB",#REF!)))</formula>
    </cfRule>
    <cfRule type="colorScale" priority="1020">
      <colorScale>
        <cfvo type="min"/>
        <cfvo type="max"/>
        <color rgb="FFFF7128"/>
        <color rgb="FFFFEF9C"/>
      </colorScale>
    </cfRule>
    <cfRule type="containsText" dxfId="2514" priority="1019" operator="containsText" text="SÁB">
      <formula>NOT(ISERROR(SEARCH("SÁB",#REF!)))</formula>
    </cfRule>
  </conditionalFormatting>
  <conditionalFormatting sqref="NK33">
    <cfRule type="containsText" dxfId="2513" priority="999" operator="containsText" text="DOM">
      <formula>NOT(ISERROR(SEARCH("DOM",#REF!)))</formula>
    </cfRule>
    <cfRule type="colorScale" priority="1012">
      <colorScale>
        <cfvo type="min"/>
        <cfvo type="max"/>
        <color rgb="FFFF7128"/>
        <color rgb="FFFFEF9C"/>
      </colorScale>
    </cfRule>
    <cfRule type="containsText" dxfId="2512" priority="1002" operator="containsText" text="SAB">
      <formula>NOT(ISERROR(SEARCH("SAB",#REF!)))</formula>
    </cfRule>
    <cfRule type="containsText" dxfId="2511" priority="1011" operator="containsText" text="SAB">
      <formula>NOT(ISERROR(SEARCH("SAB",#REF!)))</formula>
    </cfRule>
    <cfRule type="containsText" priority="1000" operator="containsText" text="DOM">
      <formula>NOT(ISERROR(SEARCH("DOM",#REF!)))</formula>
    </cfRule>
    <cfRule type="containsText" dxfId="2510" priority="1010" operator="containsText" text="SÁB">
      <formula>NOT(ISERROR(SEARCH("SÁB",#REF!)))</formula>
    </cfRule>
    <cfRule type="colorScale" priority="1009">
      <colorScale>
        <cfvo type="min"/>
        <cfvo type="max"/>
        <color rgb="FFFF7128"/>
        <color rgb="FFFFEF9C"/>
      </colorScale>
    </cfRule>
    <cfRule type="containsText" dxfId="2509" priority="1001" operator="containsText" text="SÁB">
      <formula>NOT(ISERROR(SEARCH("SÁB",#REF!)))</formula>
    </cfRule>
  </conditionalFormatting>
  <conditionalFormatting sqref="NK35">
    <cfRule type="colorScale" priority="1006">
      <colorScale>
        <cfvo type="min"/>
        <cfvo type="max"/>
        <color rgb="FFFF7128"/>
        <color rgb="FFFFEF9C"/>
      </colorScale>
    </cfRule>
    <cfRule type="containsText" priority="1004" operator="containsText" text="DOM">
      <formula>NOT(ISERROR(SEARCH("DOM",#REF!)))</formula>
    </cfRule>
    <cfRule type="containsText" dxfId="2508" priority="1005" operator="containsText" text="SÁB">
      <formula>NOT(ISERROR(SEARCH("SÁB",#REF!)))</formula>
    </cfRule>
    <cfRule type="containsText" dxfId="2507" priority="1008" operator="containsText" text="SAB">
      <formula>NOT(ISERROR(SEARCH("SAB",#REF!)))</formula>
    </cfRule>
    <cfRule type="containsText" dxfId="2506" priority="1007" operator="containsText" text="SÁB">
      <formula>NOT(ISERROR(SEARCH("SÁB",#REF!)))</formula>
    </cfRule>
    <cfRule type="containsText" dxfId="2505" priority="1003" operator="containsText" text="DOM">
      <formula>NOT(ISERROR(SEARCH("DOM",#REF!)))</formula>
    </cfRule>
  </conditionalFormatting>
  <conditionalFormatting sqref="NK55">
    <cfRule type="containsText" dxfId="2504" priority="345" operator="containsText" text="DOM">
      <formula>NOT(ISERROR(SEARCH("DOM",#REF!)))</formula>
    </cfRule>
    <cfRule type="containsText" priority="346" operator="containsText" text="DOM">
      <formula>NOT(ISERROR(SEARCH("DOM",#REF!)))</formula>
    </cfRule>
    <cfRule type="containsText" dxfId="2503" priority="347" operator="containsText" text="SÁB">
      <formula>NOT(ISERROR(SEARCH("SÁB",#REF!)))</formula>
    </cfRule>
    <cfRule type="colorScale" priority="355">
      <colorScale>
        <cfvo type="min"/>
        <cfvo type="max"/>
        <color rgb="FFFF7128"/>
        <color rgb="FFFFEF9C"/>
      </colorScale>
    </cfRule>
    <cfRule type="containsText" dxfId="2502" priority="356" operator="containsText" text="SÁB">
      <formula>NOT(ISERROR(SEARCH("SÁB",#REF!)))</formula>
    </cfRule>
    <cfRule type="containsText" dxfId="2501" priority="357" operator="containsText" text="SAB">
      <formula>NOT(ISERROR(SEARCH("SAB",#REF!)))</formula>
    </cfRule>
    <cfRule type="colorScale" priority="358">
      <colorScale>
        <cfvo type="min"/>
        <cfvo type="max"/>
        <color rgb="FFFF7128"/>
        <color rgb="FFFFEF9C"/>
      </colorScale>
    </cfRule>
    <cfRule type="containsText" dxfId="2500" priority="348" operator="containsText" text="SAB">
      <formula>NOT(ISERROR(SEARCH("SAB",#REF!)))</formula>
    </cfRule>
  </conditionalFormatting>
  <conditionalFormatting sqref="NK57">
    <cfRule type="containsText" dxfId="2499" priority="349" operator="containsText" text="DOM">
      <formula>NOT(ISERROR(SEARCH("DOM",#REF!)))</formula>
    </cfRule>
    <cfRule type="containsText" priority="350" operator="containsText" text="DOM">
      <formula>NOT(ISERROR(SEARCH("DOM",#REF!)))</formula>
    </cfRule>
    <cfRule type="containsText" dxfId="2498" priority="351" operator="containsText" text="SÁB">
      <formula>NOT(ISERROR(SEARCH("SÁB",#REF!)))</formula>
    </cfRule>
    <cfRule type="containsText" dxfId="2497" priority="353" operator="containsText" text="SÁB">
      <formula>NOT(ISERROR(SEARCH("SÁB",#REF!)))</formula>
    </cfRule>
    <cfRule type="colorScale" priority="352">
      <colorScale>
        <cfvo type="min"/>
        <cfvo type="max"/>
        <color rgb="FFFF7128"/>
        <color rgb="FFFFEF9C"/>
      </colorScale>
    </cfRule>
    <cfRule type="containsText" dxfId="2496" priority="354" operator="containsText" text="SAB">
      <formula>NOT(ISERROR(SEARCH("SAB",#REF!)))</formula>
    </cfRule>
  </conditionalFormatting>
  <conditionalFormatting sqref="NQ26">
    <cfRule type="containsText" priority="906" operator="containsText" text="DOM">
      <formula>NOT(ISERROR(SEARCH("DOM",#REF!)))</formula>
    </cfRule>
    <cfRule type="containsText" dxfId="2495" priority="916" operator="containsText" text="SÁB">
      <formula>NOT(ISERROR(SEARCH("SÁB",#REF!)))</formula>
    </cfRule>
    <cfRule type="colorScale" priority="918">
      <colorScale>
        <cfvo type="min"/>
        <cfvo type="max"/>
        <color rgb="FFFF7128"/>
        <color rgb="FFFFEF9C"/>
      </colorScale>
    </cfRule>
    <cfRule type="containsText" dxfId="2494" priority="907" operator="containsText" text="SÁB">
      <formula>NOT(ISERROR(SEARCH("SÁB",#REF!)))</formula>
    </cfRule>
    <cfRule type="containsText" dxfId="2493" priority="905" operator="containsText" text="DOM">
      <formula>NOT(ISERROR(SEARCH("DOM",#REF!)))</formula>
    </cfRule>
    <cfRule type="containsText" dxfId="2492" priority="917" operator="containsText" text="SAB">
      <formula>NOT(ISERROR(SEARCH("SAB",#REF!)))</formula>
    </cfRule>
    <cfRule type="colorScale" priority="915">
      <colorScale>
        <cfvo type="min"/>
        <cfvo type="max"/>
        <color rgb="FFFF7128"/>
        <color rgb="FFFFEF9C"/>
      </colorScale>
    </cfRule>
    <cfRule type="containsText" dxfId="2491" priority="908" operator="containsText" text="SAB">
      <formula>NOT(ISERROR(SEARCH("SAB",#REF!)))</formula>
    </cfRule>
  </conditionalFormatting>
  <conditionalFormatting sqref="NQ28">
    <cfRule type="containsText" dxfId="2490" priority="909" operator="containsText" text="DOM">
      <formula>NOT(ISERROR(SEARCH("DOM",#REF!)))</formula>
    </cfRule>
    <cfRule type="containsText" priority="910" operator="containsText" text="DOM">
      <formula>NOT(ISERROR(SEARCH("DOM",#REF!)))</formula>
    </cfRule>
    <cfRule type="containsText" dxfId="2489" priority="913" operator="containsText" text="SÁB">
      <formula>NOT(ISERROR(SEARCH("SÁB",#REF!)))</formula>
    </cfRule>
    <cfRule type="colorScale" priority="912">
      <colorScale>
        <cfvo type="min"/>
        <cfvo type="max"/>
        <color rgb="FFFF7128"/>
        <color rgb="FFFFEF9C"/>
      </colorScale>
    </cfRule>
    <cfRule type="containsText" dxfId="2488" priority="911" operator="containsText" text="SÁB">
      <formula>NOT(ISERROR(SEARCH("SÁB",#REF!)))</formula>
    </cfRule>
    <cfRule type="containsText" dxfId="2487" priority="914" operator="containsText" text="SAB">
      <formula>NOT(ISERROR(SEARCH("SAB",#REF!)))</formula>
    </cfRule>
  </conditionalFormatting>
  <conditionalFormatting sqref="NQ33">
    <cfRule type="colorScale" priority="901">
      <colorScale>
        <cfvo type="min"/>
        <cfvo type="max"/>
        <color rgb="FFFF7128"/>
        <color rgb="FFFFEF9C"/>
      </colorScale>
    </cfRule>
    <cfRule type="colorScale" priority="904">
      <colorScale>
        <cfvo type="min"/>
        <cfvo type="max"/>
        <color rgb="FFFF7128"/>
        <color rgb="FFFFEF9C"/>
      </colorScale>
    </cfRule>
    <cfRule type="containsText" dxfId="2486" priority="894" operator="containsText" text="SAB">
      <formula>NOT(ISERROR(SEARCH("SAB",#REF!)))</formula>
    </cfRule>
    <cfRule type="containsText" dxfId="2485" priority="893" operator="containsText" text="SÁB">
      <formula>NOT(ISERROR(SEARCH("SÁB",#REF!)))</formula>
    </cfRule>
    <cfRule type="containsText" priority="892" operator="containsText" text="DOM">
      <formula>NOT(ISERROR(SEARCH("DOM",#REF!)))</formula>
    </cfRule>
    <cfRule type="containsText" dxfId="2484" priority="891" operator="containsText" text="DOM">
      <formula>NOT(ISERROR(SEARCH("DOM",#REF!)))</formula>
    </cfRule>
    <cfRule type="containsText" dxfId="2483" priority="903" operator="containsText" text="SAB">
      <formula>NOT(ISERROR(SEARCH("SAB",#REF!)))</formula>
    </cfRule>
    <cfRule type="containsText" dxfId="2482" priority="902" operator="containsText" text="SÁB">
      <formula>NOT(ISERROR(SEARCH("SÁB",#REF!)))</formula>
    </cfRule>
  </conditionalFormatting>
  <conditionalFormatting sqref="NQ35">
    <cfRule type="colorScale" priority="898">
      <colorScale>
        <cfvo type="min"/>
        <cfvo type="max"/>
        <color rgb="FFFF7128"/>
        <color rgb="FFFFEF9C"/>
      </colorScale>
    </cfRule>
    <cfRule type="containsText" dxfId="2481" priority="899" operator="containsText" text="SÁB">
      <formula>NOT(ISERROR(SEARCH("SÁB",#REF!)))</formula>
    </cfRule>
    <cfRule type="containsText" dxfId="2480" priority="900" operator="containsText" text="SAB">
      <formula>NOT(ISERROR(SEARCH("SAB",#REF!)))</formula>
    </cfRule>
    <cfRule type="containsText" dxfId="2479" priority="897" operator="containsText" text="SÁB">
      <formula>NOT(ISERROR(SEARCH("SÁB",#REF!)))</formula>
    </cfRule>
    <cfRule type="containsText" dxfId="2478" priority="895" operator="containsText" text="DOM">
      <formula>NOT(ISERROR(SEARCH("DOM",#REF!)))</formula>
    </cfRule>
    <cfRule type="containsText" priority="896" operator="containsText" text="DOM">
      <formula>NOT(ISERROR(SEARCH("DOM",#REF!)))</formula>
    </cfRule>
  </conditionalFormatting>
  <conditionalFormatting sqref="NT26">
    <cfRule type="colorScale" priority="232">
      <colorScale>
        <cfvo type="min"/>
        <cfvo type="max"/>
        <color rgb="FFFF7128"/>
        <color rgb="FFFFEF9C"/>
      </colorScale>
    </cfRule>
    <cfRule type="containsText" dxfId="2477" priority="231" operator="containsText" text="SAB">
      <formula>NOT(ISERROR(SEARCH("SAB",#REF!)))</formula>
    </cfRule>
    <cfRule type="containsText" dxfId="2476" priority="230" operator="containsText" text="SÁB">
      <formula>NOT(ISERROR(SEARCH("SÁB",#REF!)))</formula>
    </cfRule>
    <cfRule type="containsText" dxfId="2475" priority="225" operator="containsText" text="DOM">
      <formula>NOT(ISERROR(SEARCH("DOM",#REF!)))</formula>
    </cfRule>
    <cfRule type="containsText" priority="226" operator="containsText" text="DOM">
      <formula>NOT(ISERROR(SEARCH("DOM",#REF!)))</formula>
    </cfRule>
    <cfRule type="containsText" dxfId="2474" priority="227" operator="containsText" text="SÁB">
      <formula>NOT(ISERROR(SEARCH("SÁB",#REF!)))</formula>
    </cfRule>
    <cfRule type="containsText" dxfId="2473" priority="228" operator="containsText" text="SAB">
      <formula>NOT(ISERROR(SEARCH("SAB",#REF!)))</formula>
    </cfRule>
    <cfRule type="colorScale" priority="229">
      <colorScale>
        <cfvo type="min"/>
        <cfvo type="max"/>
        <color rgb="FFFF7128"/>
        <color rgb="FFFFEF9C"/>
      </colorScale>
    </cfRule>
  </conditionalFormatting>
  <conditionalFormatting sqref="NT33">
    <cfRule type="containsText" dxfId="2472" priority="578" operator="containsText" text="SAB">
      <formula>NOT(ISERROR(SEARCH("SAB",#REF!)))</formula>
    </cfRule>
    <cfRule type="containsText" priority="576" operator="containsText" text="DOM">
      <formula>NOT(ISERROR(SEARCH("DOM",#REF!)))</formula>
    </cfRule>
    <cfRule type="colorScale" priority="588">
      <colorScale>
        <cfvo type="min"/>
        <cfvo type="max"/>
        <color rgb="FFFF7128"/>
        <color rgb="FFFFEF9C"/>
      </colorScale>
    </cfRule>
    <cfRule type="containsText" dxfId="2471" priority="587" operator="containsText" text="SAB">
      <formula>NOT(ISERROR(SEARCH("SAB",#REF!)))</formula>
    </cfRule>
    <cfRule type="containsText" dxfId="2470" priority="586" operator="containsText" text="SÁB">
      <formula>NOT(ISERROR(SEARCH("SÁB",#REF!)))</formula>
    </cfRule>
    <cfRule type="colorScale" priority="585">
      <colorScale>
        <cfvo type="min"/>
        <cfvo type="max"/>
        <color rgb="FFFF7128"/>
        <color rgb="FFFFEF9C"/>
      </colorScale>
    </cfRule>
    <cfRule type="containsText" dxfId="2469" priority="577" operator="containsText" text="SÁB">
      <formula>NOT(ISERROR(SEARCH("SÁB",#REF!)))</formula>
    </cfRule>
    <cfRule type="containsText" dxfId="2468" priority="575" operator="containsText" text="DOM">
      <formula>NOT(ISERROR(SEARCH("DOM",#REF!)))</formula>
    </cfRule>
  </conditionalFormatting>
  <conditionalFormatting sqref="NW26">
    <cfRule type="containsText" dxfId="2467" priority="572" operator="containsText" text="SÁB">
      <formula>NOT(ISERROR(SEARCH("SÁB",#REF!)))</formula>
    </cfRule>
    <cfRule type="colorScale" priority="571">
      <colorScale>
        <cfvo type="min"/>
        <cfvo type="max"/>
        <color rgb="FFFF7128"/>
        <color rgb="FFFFEF9C"/>
      </colorScale>
    </cfRule>
    <cfRule type="containsText" dxfId="2466" priority="564" operator="containsText" text="SAB">
      <formula>NOT(ISERROR(SEARCH("SAB",#REF!)))</formula>
    </cfRule>
    <cfRule type="containsText" dxfId="2465" priority="561" operator="containsText" text="DOM">
      <formula>NOT(ISERROR(SEARCH("DOM",#REF!)))</formula>
    </cfRule>
    <cfRule type="containsText" priority="562" operator="containsText" text="DOM">
      <formula>NOT(ISERROR(SEARCH("DOM",#REF!)))</formula>
    </cfRule>
    <cfRule type="containsText" dxfId="2464" priority="563" operator="containsText" text="SÁB">
      <formula>NOT(ISERROR(SEARCH("SÁB",#REF!)))</formula>
    </cfRule>
    <cfRule type="colorScale" priority="574">
      <colorScale>
        <cfvo type="min"/>
        <cfvo type="max"/>
        <color rgb="FFFF7128"/>
        <color rgb="FFFFEF9C"/>
      </colorScale>
    </cfRule>
    <cfRule type="containsText" dxfId="2463" priority="573" operator="containsText" text="SAB">
      <formula>NOT(ISERROR(SEARCH("SAB",#REF!)))</formula>
    </cfRule>
  </conditionalFormatting>
  <conditionalFormatting sqref="NW28">
    <cfRule type="containsText" dxfId="2462" priority="565" operator="containsText" text="DOM">
      <formula>NOT(ISERROR(SEARCH("DOM",#REF!)))</formula>
    </cfRule>
    <cfRule type="containsText" priority="566" operator="containsText" text="DOM">
      <formula>NOT(ISERROR(SEARCH("DOM",#REF!)))</formula>
    </cfRule>
    <cfRule type="containsText" dxfId="2461" priority="567" operator="containsText" text="SÁB">
      <formula>NOT(ISERROR(SEARCH("SÁB",#REF!)))</formula>
    </cfRule>
    <cfRule type="colorScale" priority="568">
      <colorScale>
        <cfvo type="min"/>
        <cfvo type="max"/>
        <color rgb="FFFF7128"/>
        <color rgb="FFFFEF9C"/>
      </colorScale>
    </cfRule>
    <cfRule type="containsText" dxfId="2460" priority="570" operator="containsText" text="SAB">
      <formula>NOT(ISERROR(SEARCH("SAB",#REF!)))</formula>
    </cfRule>
    <cfRule type="containsText" dxfId="2459" priority="569" operator="containsText" text="SÁB">
      <formula>NOT(ISERROR(SEARCH("SÁB",#REF!)))</formula>
    </cfRule>
  </conditionalFormatting>
  <conditionalFormatting sqref="NW33">
    <cfRule type="colorScale" priority="560">
      <colorScale>
        <cfvo type="min"/>
        <cfvo type="max"/>
        <color rgb="FFFF7128"/>
        <color rgb="FFFFEF9C"/>
      </colorScale>
    </cfRule>
    <cfRule type="containsText" dxfId="2458" priority="559" operator="containsText" text="SAB">
      <formula>NOT(ISERROR(SEARCH("SAB",#REF!)))</formula>
    </cfRule>
    <cfRule type="containsText" dxfId="2457" priority="558" operator="containsText" text="SÁB">
      <formula>NOT(ISERROR(SEARCH("SÁB",#REF!)))</formula>
    </cfRule>
    <cfRule type="colorScale" priority="557">
      <colorScale>
        <cfvo type="min"/>
        <cfvo type="max"/>
        <color rgb="FFFF7128"/>
        <color rgb="FFFFEF9C"/>
      </colorScale>
    </cfRule>
    <cfRule type="containsText" priority="548" operator="containsText" text="DOM">
      <formula>NOT(ISERROR(SEARCH("DOM",#REF!)))</formula>
    </cfRule>
    <cfRule type="containsText" dxfId="2456" priority="547" operator="containsText" text="DOM">
      <formula>NOT(ISERROR(SEARCH("DOM",#REF!)))</formula>
    </cfRule>
    <cfRule type="containsText" dxfId="2455" priority="549" operator="containsText" text="SÁB">
      <formula>NOT(ISERROR(SEARCH("SÁB",#REF!)))</formula>
    </cfRule>
    <cfRule type="containsText" dxfId="2454" priority="550" operator="containsText" text="SAB">
      <formula>NOT(ISERROR(SEARCH("SAB",#REF!)))</formula>
    </cfRule>
  </conditionalFormatting>
  <conditionalFormatting sqref="NW35">
    <cfRule type="colorScale" priority="554">
      <colorScale>
        <cfvo type="min"/>
        <cfvo type="max"/>
        <color rgb="FFFF7128"/>
        <color rgb="FFFFEF9C"/>
      </colorScale>
    </cfRule>
    <cfRule type="containsText" dxfId="2453" priority="551" operator="containsText" text="DOM">
      <formula>NOT(ISERROR(SEARCH("DOM",#REF!)))</formula>
    </cfRule>
    <cfRule type="containsText" dxfId="2452" priority="553" operator="containsText" text="SÁB">
      <formula>NOT(ISERROR(SEARCH("SÁB",#REF!)))</formula>
    </cfRule>
    <cfRule type="containsText" priority="552" operator="containsText" text="DOM">
      <formula>NOT(ISERROR(SEARCH("DOM",#REF!)))</formula>
    </cfRule>
    <cfRule type="containsText" dxfId="2451" priority="556" operator="containsText" text="SAB">
      <formula>NOT(ISERROR(SEARCH("SAB",#REF!)))</formula>
    </cfRule>
    <cfRule type="containsText" dxfId="2450" priority="555" operator="containsText" text="SÁB">
      <formula>NOT(ISERROR(SEARCH("SÁB",#REF!)))</formula>
    </cfRule>
  </conditionalFormatting>
  <conditionalFormatting sqref="NZ26">
    <cfRule type="containsText" dxfId="2449" priority="545" operator="containsText" text="SAB">
      <formula>NOT(ISERROR(SEARCH("SAB",#REF!)))</formula>
    </cfRule>
    <cfRule type="containsText" dxfId="2448" priority="536" operator="containsText" text="SAB">
      <formula>NOT(ISERROR(SEARCH("SAB",#REF!)))</formula>
    </cfRule>
    <cfRule type="containsText" dxfId="2447" priority="535" operator="containsText" text="SÁB">
      <formula>NOT(ISERROR(SEARCH("SÁB",#REF!)))</formula>
    </cfRule>
    <cfRule type="containsText" dxfId="2446" priority="533" operator="containsText" text="DOM">
      <formula>NOT(ISERROR(SEARCH("DOM",#REF!)))</formula>
    </cfRule>
    <cfRule type="containsText" priority="534" operator="containsText" text="DOM">
      <formula>NOT(ISERROR(SEARCH("DOM",#REF!)))</formula>
    </cfRule>
    <cfRule type="colorScale" priority="546">
      <colorScale>
        <cfvo type="min"/>
        <cfvo type="max"/>
        <color rgb="FFFF7128"/>
        <color rgb="FFFFEF9C"/>
      </colorScale>
    </cfRule>
    <cfRule type="colorScale" priority="543">
      <colorScale>
        <cfvo type="min"/>
        <cfvo type="max"/>
        <color rgb="FFFF7128"/>
        <color rgb="FFFFEF9C"/>
      </colorScale>
    </cfRule>
    <cfRule type="containsText" dxfId="2445" priority="544" operator="containsText" text="SÁB">
      <formula>NOT(ISERROR(SEARCH("SÁB",#REF!)))</formula>
    </cfRule>
  </conditionalFormatting>
  <conditionalFormatting sqref="NZ28">
    <cfRule type="containsText" dxfId="2444" priority="539" operator="containsText" text="SÁB">
      <formula>NOT(ISERROR(SEARCH("SÁB",#REF!)))</formula>
    </cfRule>
    <cfRule type="containsText" dxfId="2443" priority="542" operator="containsText" text="SAB">
      <formula>NOT(ISERROR(SEARCH("SAB",#REF!)))</formula>
    </cfRule>
    <cfRule type="containsText" dxfId="2442" priority="541" operator="containsText" text="SÁB">
      <formula>NOT(ISERROR(SEARCH("SÁB",#REF!)))</formula>
    </cfRule>
    <cfRule type="containsText" priority="538" operator="containsText" text="DOM">
      <formula>NOT(ISERROR(SEARCH("DOM",#REF!)))</formula>
    </cfRule>
    <cfRule type="colorScale" priority="540">
      <colorScale>
        <cfvo type="min"/>
        <cfvo type="max"/>
        <color rgb="FFFF7128"/>
        <color rgb="FFFFEF9C"/>
      </colorScale>
    </cfRule>
    <cfRule type="containsText" dxfId="2441" priority="537" operator="containsText" text="DOM">
      <formula>NOT(ISERROR(SEARCH("DOM",#REF!)))</formula>
    </cfRule>
  </conditionalFormatting>
  <conditionalFormatting sqref="NZ33">
    <cfRule type="containsText" priority="520" operator="containsText" text="DOM">
      <formula>NOT(ISERROR(SEARCH("DOM",#REF!)))</formula>
    </cfRule>
    <cfRule type="containsText" dxfId="2440" priority="522" operator="containsText" text="SAB">
      <formula>NOT(ISERROR(SEARCH("SAB",#REF!)))</formula>
    </cfRule>
    <cfRule type="containsText" dxfId="2439" priority="521" operator="containsText" text="SÁB">
      <formula>NOT(ISERROR(SEARCH("SÁB",#REF!)))</formula>
    </cfRule>
    <cfRule type="colorScale" priority="532">
      <colorScale>
        <cfvo type="min"/>
        <cfvo type="max"/>
        <color rgb="FFFF7128"/>
        <color rgb="FFFFEF9C"/>
      </colorScale>
    </cfRule>
    <cfRule type="containsText" dxfId="2438" priority="530" operator="containsText" text="SÁB">
      <formula>NOT(ISERROR(SEARCH("SÁB",#REF!)))</formula>
    </cfRule>
    <cfRule type="colorScale" priority="529">
      <colorScale>
        <cfvo type="min"/>
        <cfvo type="max"/>
        <color rgb="FFFF7128"/>
        <color rgb="FFFFEF9C"/>
      </colorScale>
    </cfRule>
    <cfRule type="containsText" dxfId="2437" priority="531" operator="containsText" text="SAB">
      <formula>NOT(ISERROR(SEARCH("SAB",#REF!)))</formula>
    </cfRule>
    <cfRule type="containsText" dxfId="2436" priority="519" operator="containsText" text="DOM">
      <formula>NOT(ISERROR(SEARCH("DOM",#REF!)))</formula>
    </cfRule>
  </conditionalFormatting>
  <conditionalFormatting sqref="NZ35">
    <cfRule type="containsText" dxfId="2435" priority="525" operator="containsText" text="SÁB">
      <formula>NOT(ISERROR(SEARCH("SÁB",#REF!)))</formula>
    </cfRule>
    <cfRule type="containsText" dxfId="2434" priority="523" operator="containsText" text="DOM">
      <formula>NOT(ISERROR(SEARCH("DOM",#REF!)))</formula>
    </cfRule>
    <cfRule type="colorScale" priority="526">
      <colorScale>
        <cfvo type="min"/>
        <cfvo type="max"/>
        <color rgb="FFFF7128"/>
        <color rgb="FFFFEF9C"/>
      </colorScale>
    </cfRule>
    <cfRule type="containsText" dxfId="2433" priority="528" operator="containsText" text="SAB">
      <formula>NOT(ISERROR(SEARCH("SAB",#REF!)))</formula>
    </cfRule>
    <cfRule type="containsText" dxfId="2432" priority="527" operator="containsText" text="SÁB">
      <formula>NOT(ISERROR(SEARCH("SÁB",#REF!)))</formula>
    </cfRule>
    <cfRule type="containsText" priority="524" operator="containsText" text="DOM">
      <formula>NOT(ISERROR(SEARCH("DOM",#REF!)))</formula>
    </cfRule>
  </conditionalFormatting>
  <conditionalFormatting sqref="OC12">
    <cfRule type="colorScale" priority="515">
      <colorScale>
        <cfvo type="min"/>
        <cfvo type="max"/>
        <color rgb="FFFF7128"/>
        <color rgb="FFFFEF9C"/>
      </colorScale>
    </cfRule>
    <cfRule type="containsText" dxfId="2431" priority="514" operator="containsText" text="SAB">
      <formula>NOT(ISERROR(SEARCH("SAB",#REF!)))</formula>
    </cfRule>
    <cfRule type="containsText" dxfId="2430" priority="513" operator="containsText" text="SÁB">
      <formula>NOT(ISERROR(SEARCH("SÁB",#REF!)))</formula>
    </cfRule>
    <cfRule type="containsText" priority="512" operator="containsText" text="DOM">
      <formula>NOT(ISERROR(SEARCH("DOM",#REF!)))</formula>
    </cfRule>
    <cfRule type="containsText" dxfId="2429" priority="511" operator="containsText" text="DOM">
      <formula>NOT(ISERROR(SEARCH("DOM",#REF!)))</formula>
    </cfRule>
    <cfRule type="containsText" dxfId="2428" priority="516" operator="containsText" text="SÁB">
      <formula>NOT(ISERROR(SEARCH("SÁB",#REF!)))</formula>
    </cfRule>
    <cfRule type="colorScale" priority="518">
      <colorScale>
        <cfvo type="min"/>
        <cfvo type="max"/>
        <color rgb="FFFF7128"/>
        <color rgb="FFFFEF9C"/>
      </colorScale>
    </cfRule>
    <cfRule type="containsText" dxfId="2427" priority="517" operator="containsText" text="SAB">
      <formula>NOT(ISERROR(SEARCH("SAB",#REF!)))</formula>
    </cfRule>
  </conditionalFormatting>
  <conditionalFormatting sqref="OC19">
    <cfRule type="containsText" priority="496" operator="containsText" text="DOM">
      <formula>NOT(ISERROR(SEARCH("DOM",#REF!)))</formula>
    </cfRule>
    <cfRule type="containsText" dxfId="2426" priority="497" operator="containsText" text="SÁB">
      <formula>NOT(ISERROR(SEARCH("SÁB",#REF!)))</formula>
    </cfRule>
    <cfRule type="containsText" dxfId="2425" priority="498" operator="containsText" text="SAB">
      <formula>NOT(ISERROR(SEARCH("SAB",#REF!)))</formula>
    </cfRule>
    <cfRule type="colorScale" priority="499">
      <colorScale>
        <cfvo type="min"/>
        <cfvo type="max"/>
        <color rgb="FFFF7128"/>
        <color rgb="FFFFEF9C"/>
      </colorScale>
    </cfRule>
    <cfRule type="containsText" dxfId="2424" priority="500" operator="containsText" text="SÁB">
      <formula>NOT(ISERROR(SEARCH("SÁB",#REF!)))</formula>
    </cfRule>
    <cfRule type="containsText" dxfId="2423" priority="501" operator="containsText" text="SAB">
      <formula>NOT(ISERROR(SEARCH("SAB",#REF!)))</formula>
    </cfRule>
    <cfRule type="colorScale" priority="502">
      <colorScale>
        <cfvo type="min"/>
        <cfvo type="max"/>
        <color rgb="FFFF7128"/>
        <color rgb="FFFFEF9C"/>
      </colorScale>
    </cfRule>
    <cfRule type="containsText" dxfId="2422" priority="495" operator="containsText" text="DOM">
      <formula>NOT(ISERROR(SEARCH("DOM",#REF!)))</formula>
    </cfRule>
  </conditionalFormatting>
  <conditionalFormatting sqref="OC26">
    <cfRule type="containsText" dxfId="2421" priority="490" operator="containsText" text="SAB">
      <formula>NOT(ISERROR(SEARCH("SAB",#REF!)))</formula>
    </cfRule>
    <cfRule type="containsText" priority="488" operator="containsText" text="DOM">
      <formula>NOT(ISERROR(SEARCH("DOM",#REF!)))</formula>
    </cfRule>
    <cfRule type="containsText" dxfId="2420" priority="489" operator="containsText" text="SÁB">
      <formula>NOT(ISERROR(SEARCH("SÁB",#REF!)))</formula>
    </cfRule>
    <cfRule type="colorScale" priority="491">
      <colorScale>
        <cfvo type="min"/>
        <cfvo type="max"/>
        <color rgb="FFFF7128"/>
        <color rgb="FFFFEF9C"/>
      </colorScale>
    </cfRule>
    <cfRule type="containsText" dxfId="2419" priority="492" operator="containsText" text="SÁB">
      <formula>NOT(ISERROR(SEARCH("SÁB",#REF!)))</formula>
    </cfRule>
    <cfRule type="containsText" dxfId="2418" priority="493" operator="containsText" text="SAB">
      <formula>NOT(ISERROR(SEARCH("SAB",#REF!)))</formula>
    </cfRule>
    <cfRule type="colorScale" priority="494">
      <colorScale>
        <cfvo type="min"/>
        <cfvo type="max"/>
        <color rgb="FFFF7128"/>
        <color rgb="FFFFEF9C"/>
      </colorScale>
    </cfRule>
    <cfRule type="containsText" dxfId="2417" priority="487" operator="containsText" text="DOM">
      <formula>NOT(ISERROR(SEARCH("DOM",#REF!)))</formula>
    </cfRule>
  </conditionalFormatting>
  <conditionalFormatting sqref="OC33">
    <cfRule type="colorScale" priority="483">
      <colorScale>
        <cfvo type="min"/>
        <cfvo type="max"/>
        <color rgb="FFFF7128"/>
        <color rgb="FFFFEF9C"/>
      </colorScale>
    </cfRule>
    <cfRule type="containsText" dxfId="2416" priority="482" operator="containsText" text="SAB">
      <formula>NOT(ISERROR(SEARCH("SAB",#REF!)))</formula>
    </cfRule>
    <cfRule type="containsText" dxfId="2415" priority="481" operator="containsText" text="SÁB">
      <formula>NOT(ISERROR(SEARCH("SÁB",#REF!)))</formula>
    </cfRule>
    <cfRule type="containsText" priority="480" operator="containsText" text="DOM">
      <formula>NOT(ISERROR(SEARCH("DOM",#REF!)))</formula>
    </cfRule>
    <cfRule type="containsText" dxfId="2414" priority="479" operator="containsText" text="DOM">
      <formula>NOT(ISERROR(SEARCH("DOM",#REF!)))</formula>
    </cfRule>
    <cfRule type="colorScale" priority="486">
      <colorScale>
        <cfvo type="min"/>
        <cfvo type="max"/>
        <color rgb="FFFF7128"/>
        <color rgb="FFFFEF9C"/>
      </colorScale>
    </cfRule>
    <cfRule type="containsText" dxfId="2413" priority="485" operator="containsText" text="SAB">
      <formula>NOT(ISERROR(SEARCH("SAB",#REF!)))</formula>
    </cfRule>
    <cfRule type="containsText" dxfId="2412" priority="484" operator="containsText" text="SÁB">
      <formula>NOT(ISERROR(SEARCH("SÁB",#REF!)))</formula>
    </cfRule>
  </conditionalFormatting>
  <conditionalFormatting sqref="OC40">
    <cfRule type="containsText" dxfId="2411" priority="473" operator="containsText" text="SÁB">
      <formula>NOT(ISERROR(SEARCH("SÁB",#REF!)))</formula>
    </cfRule>
    <cfRule type="containsText" priority="472" operator="containsText" text="DOM">
      <formula>NOT(ISERROR(SEARCH("DOM",#REF!)))</formula>
    </cfRule>
    <cfRule type="containsText" dxfId="2410" priority="471" operator="containsText" text="DOM">
      <formula>NOT(ISERROR(SEARCH("DOM",#REF!)))</formula>
    </cfRule>
    <cfRule type="containsText" dxfId="2409" priority="477" operator="containsText" text="SAB">
      <formula>NOT(ISERROR(SEARCH("SAB",#REF!)))</formula>
    </cfRule>
    <cfRule type="colorScale" priority="478">
      <colorScale>
        <cfvo type="min"/>
        <cfvo type="max"/>
        <color rgb="FFFF7128"/>
        <color rgb="FFFFEF9C"/>
      </colorScale>
    </cfRule>
    <cfRule type="containsText" dxfId="2408" priority="476" operator="containsText" text="SÁB">
      <formula>NOT(ISERROR(SEARCH("SÁB",#REF!)))</formula>
    </cfRule>
    <cfRule type="colorScale" priority="475">
      <colorScale>
        <cfvo type="min"/>
        <cfvo type="max"/>
        <color rgb="FFFF7128"/>
        <color rgb="FFFFEF9C"/>
      </colorScale>
    </cfRule>
    <cfRule type="containsText" dxfId="2407" priority="474" operator="containsText" text="SAB">
      <formula>NOT(ISERROR(SEARCH("SAB",#REF!)))</formula>
    </cfRule>
  </conditionalFormatting>
  <conditionalFormatting sqref="OC47">
    <cfRule type="containsText" dxfId="2406" priority="505" operator="containsText" text="SÁB">
      <formula>NOT(ISERROR(SEARCH("SÁB",#REF!)))</formula>
    </cfRule>
    <cfRule type="containsText" dxfId="2405" priority="503" operator="containsText" text="DOM">
      <formula>NOT(ISERROR(SEARCH("DOM",#REF!)))</formula>
    </cfRule>
    <cfRule type="colorScale" priority="507">
      <colorScale>
        <cfvo type="min"/>
        <cfvo type="max"/>
        <color rgb="FFFF7128"/>
        <color rgb="FFFFEF9C"/>
      </colorScale>
    </cfRule>
    <cfRule type="containsText" priority="504" operator="containsText" text="DOM">
      <formula>NOT(ISERROR(SEARCH("DOM",#REF!)))</formula>
    </cfRule>
    <cfRule type="colorScale" priority="510">
      <colorScale>
        <cfvo type="min"/>
        <cfvo type="max"/>
        <color rgb="FFFF7128"/>
        <color rgb="FFFFEF9C"/>
      </colorScale>
    </cfRule>
    <cfRule type="containsText" dxfId="2404" priority="509" operator="containsText" text="SAB">
      <formula>NOT(ISERROR(SEARCH("SAB",#REF!)))</formula>
    </cfRule>
    <cfRule type="containsText" dxfId="2403" priority="508" operator="containsText" text="SÁB">
      <formula>NOT(ISERROR(SEARCH("SÁB",#REF!)))</formula>
    </cfRule>
    <cfRule type="containsText" dxfId="2402" priority="506" operator="containsText" text="SAB">
      <formula>NOT(ISERROR(SEARCH("SAB",#REF!)))</formula>
    </cfRule>
  </conditionalFormatting>
  <conditionalFormatting sqref="OF26">
    <cfRule type="containsText" dxfId="2401" priority="457" operator="containsText" text="DOM">
      <formula>NOT(ISERROR(SEARCH("DOM",#REF!)))</formula>
    </cfRule>
    <cfRule type="containsText" priority="458" operator="containsText" text="DOM">
      <formula>NOT(ISERROR(SEARCH("DOM",#REF!)))</formula>
    </cfRule>
    <cfRule type="containsText" dxfId="2400" priority="459" operator="containsText" text="SÁB">
      <formula>NOT(ISERROR(SEARCH("SÁB",#REF!)))</formula>
    </cfRule>
    <cfRule type="containsText" dxfId="2399" priority="460" operator="containsText" text="SAB">
      <formula>NOT(ISERROR(SEARCH("SAB",#REF!)))</formula>
    </cfRule>
    <cfRule type="containsText" dxfId="2398" priority="468" operator="containsText" text="SÁB">
      <formula>NOT(ISERROR(SEARCH("SÁB",#REF!)))</formula>
    </cfRule>
    <cfRule type="containsText" dxfId="2397" priority="469" operator="containsText" text="SAB">
      <formula>NOT(ISERROR(SEARCH("SAB",#REF!)))</formula>
    </cfRule>
    <cfRule type="colorScale" priority="470">
      <colorScale>
        <cfvo type="min"/>
        <cfvo type="max"/>
        <color rgb="FFFF7128"/>
        <color rgb="FFFFEF9C"/>
      </colorScale>
    </cfRule>
    <cfRule type="colorScale" priority="467">
      <colorScale>
        <cfvo type="min"/>
        <cfvo type="max"/>
        <color rgb="FFFF7128"/>
        <color rgb="FFFFEF9C"/>
      </colorScale>
    </cfRule>
  </conditionalFormatting>
  <conditionalFormatting sqref="OF28">
    <cfRule type="containsText" dxfId="2396" priority="461" operator="containsText" text="DOM">
      <formula>NOT(ISERROR(SEARCH("DOM",#REF!)))</formula>
    </cfRule>
    <cfRule type="containsText" priority="462" operator="containsText" text="DOM">
      <formula>NOT(ISERROR(SEARCH("DOM",#REF!)))</formula>
    </cfRule>
    <cfRule type="containsText" dxfId="2395" priority="463" operator="containsText" text="SÁB">
      <formula>NOT(ISERROR(SEARCH("SÁB",#REF!)))</formula>
    </cfRule>
    <cfRule type="colorScale" priority="464">
      <colorScale>
        <cfvo type="min"/>
        <cfvo type="max"/>
        <color rgb="FFFF7128"/>
        <color rgb="FFFFEF9C"/>
      </colorScale>
    </cfRule>
    <cfRule type="containsText" dxfId="2394" priority="465" operator="containsText" text="SÁB">
      <formula>NOT(ISERROR(SEARCH("SÁB",#REF!)))</formula>
    </cfRule>
    <cfRule type="containsText" dxfId="2393" priority="466" operator="containsText" text="SAB">
      <formula>NOT(ISERROR(SEARCH("SAB",#REF!)))</formula>
    </cfRule>
  </conditionalFormatting>
  <conditionalFormatting sqref="OF33">
    <cfRule type="containsText" dxfId="2392" priority="454" operator="containsText" text="SÁB">
      <formula>NOT(ISERROR(SEARCH("SÁB",#REF!)))</formula>
    </cfRule>
    <cfRule type="containsText" dxfId="2391" priority="455" operator="containsText" text="SAB">
      <formula>NOT(ISERROR(SEARCH("SAB",#REF!)))</formula>
    </cfRule>
    <cfRule type="colorScale" priority="456">
      <colorScale>
        <cfvo type="min"/>
        <cfvo type="max"/>
        <color rgb="FFFF7128"/>
        <color rgb="FFFFEF9C"/>
      </colorScale>
    </cfRule>
    <cfRule type="containsText" dxfId="2390" priority="443" operator="containsText" text="DOM">
      <formula>NOT(ISERROR(SEARCH("DOM",#REF!)))</formula>
    </cfRule>
    <cfRule type="containsText" priority="444" operator="containsText" text="DOM">
      <formula>NOT(ISERROR(SEARCH("DOM",#REF!)))</formula>
    </cfRule>
    <cfRule type="containsText" dxfId="2389" priority="445" operator="containsText" text="SÁB">
      <formula>NOT(ISERROR(SEARCH("SÁB",#REF!)))</formula>
    </cfRule>
    <cfRule type="containsText" dxfId="2388" priority="446" operator="containsText" text="SAB">
      <formula>NOT(ISERROR(SEARCH("SAB",#REF!)))</formula>
    </cfRule>
    <cfRule type="colorScale" priority="453">
      <colorScale>
        <cfvo type="min"/>
        <cfvo type="max"/>
        <color rgb="FFFF7128"/>
        <color rgb="FFFFEF9C"/>
      </colorScale>
    </cfRule>
  </conditionalFormatting>
  <conditionalFormatting sqref="OF35">
    <cfRule type="containsText" priority="448" operator="containsText" text="DOM">
      <formula>NOT(ISERROR(SEARCH("DOM",#REF!)))</formula>
    </cfRule>
    <cfRule type="colorScale" priority="450">
      <colorScale>
        <cfvo type="min"/>
        <cfvo type="max"/>
        <color rgb="FFFF7128"/>
        <color rgb="FFFFEF9C"/>
      </colorScale>
    </cfRule>
    <cfRule type="containsText" dxfId="2387" priority="449" operator="containsText" text="SÁB">
      <formula>NOT(ISERROR(SEARCH("SÁB",#REF!)))</formula>
    </cfRule>
    <cfRule type="containsText" dxfId="2386" priority="447" operator="containsText" text="DOM">
      <formula>NOT(ISERROR(SEARCH("DOM",#REF!)))</formula>
    </cfRule>
    <cfRule type="containsText" dxfId="2385" priority="452" operator="containsText" text="SAB">
      <formula>NOT(ISERROR(SEARCH("SAB",#REF!)))</formula>
    </cfRule>
    <cfRule type="containsText" dxfId="2384" priority="451" operator="containsText" text="SÁB">
      <formula>NOT(ISERROR(SEARCH("SÁB",#REF!)))</formula>
    </cfRule>
  </conditionalFormatting>
  <conditionalFormatting sqref="OI26">
    <cfRule type="colorScale" priority="442">
      <colorScale>
        <cfvo type="min"/>
        <cfvo type="max"/>
        <color rgb="FFFF7128"/>
        <color rgb="FFFFEF9C"/>
      </colorScale>
    </cfRule>
    <cfRule type="containsText" dxfId="2383" priority="432" operator="containsText" text="SAB">
      <formula>NOT(ISERROR(SEARCH("SAB",#REF!)))</formula>
    </cfRule>
    <cfRule type="containsText" dxfId="2382" priority="429" operator="containsText" text="DOM">
      <formula>NOT(ISERROR(SEARCH("DOM",#REF!)))</formula>
    </cfRule>
    <cfRule type="colorScale" priority="439">
      <colorScale>
        <cfvo type="min"/>
        <cfvo type="max"/>
        <color rgb="FFFF7128"/>
        <color rgb="FFFFEF9C"/>
      </colorScale>
    </cfRule>
    <cfRule type="containsText" dxfId="2381" priority="440" operator="containsText" text="SÁB">
      <formula>NOT(ISERROR(SEARCH("SÁB",#REF!)))</formula>
    </cfRule>
    <cfRule type="containsText" dxfId="2380" priority="441" operator="containsText" text="SAB">
      <formula>NOT(ISERROR(SEARCH("SAB",#REF!)))</formula>
    </cfRule>
    <cfRule type="containsText" dxfId="2379" priority="431" operator="containsText" text="SÁB">
      <formula>NOT(ISERROR(SEARCH("SÁB",#REF!)))</formula>
    </cfRule>
    <cfRule type="containsText" priority="430" operator="containsText" text="DOM">
      <formula>NOT(ISERROR(SEARCH("DOM",#REF!)))</formula>
    </cfRule>
  </conditionalFormatting>
  <conditionalFormatting sqref="OI28">
    <cfRule type="containsText" dxfId="2378" priority="433" operator="containsText" text="DOM">
      <formula>NOT(ISERROR(SEARCH("DOM",#REF!)))</formula>
    </cfRule>
    <cfRule type="containsText" dxfId="2377" priority="435" operator="containsText" text="SÁB">
      <formula>NOT(ISERROR(SEARCH("SÁB",#REF!)))</formula>
    </cfRule>
    <cfRule type="colorScale" priority="436">
      <colorScale>
        <cfvo type="min"/>
        <cfvo type="max"/>
        <color rgb="FFFF7128"/>
        <color rgb="FFFFEF9C"/>
      </colorScale>
    </cfRule>
    <cfRule type="containsText" dxfId="2376" priority="437" operator="containsText" text="SÁB">
      <formula>NOT(ISERROR(SEARCH("SÁB",#REF!)))</formula>
    </cfRule>
    <cfRule type="containsText" dxfId="2375" priority="438" operator="containsText" text="SAB">
      <formula>NOT(ISERROR(SEARCH("SAB",#REF!)))</formula>
    </cfRule>
    <cfRule type="containsText" priority="434" operator="containsText" text="DOM">
      <formula>NOT(ISERROR(SEARCH("DOM",#REF!)))</formula>
    </cfRule>
  </conditionalFormatting>
  <conditionalFormatting sqref="OI33">
    <cfRule type="colorScale" priority="425">
      <colorScale>
        <cfvo type="min"/>
        <cfvo type="max"/>
        <color rgb="FFFF7128"/>
        <color rgb="FFFFEF9C"/>
      </colorScale>
    </cfRule>
    <cfRule type="colorScale" priority="428">
      <colorScale>
        <cfvo type="min"/>
        <cfvo type="max"/>
        <color rgb="FFFF7128"/>
        <color rgb="FFFFEF9C"/>
      </colorScale>
    </cfRule>
    <cfRule type="containsText" dxfId="2374" priority="427" operator="containsText" text="SAB">
      <formula>NOT(ISERROR(SEARCH("SAB",#REF!)))</formula>
    </cfRule>
    <cfRule type="containsText" dxfId="2373" priority="418" operator="containsText" text="SAB">
      <formula>NOT(ISERROR(SEARCH("SAB",#REF!)))</formula>
    </cfRule>
    <cfRule type="containsText" dxfId="2372" priority="417" operator="containsText" text="SÁB">
      <formula>NOT(ISERROR(SEARCH("SÁB",#REF!)))</formula>
    </cfRule>
    <cfRule type="containsText" dxfId="2371" priority="426" operator="containsText" text="SÁB">
      <formula>NOT(ISERROR(SEARCH("SÁB",#REF!)))</formula>
    </cfRule>
    <cfRule type="containsText" dxfId="2370" priority="415" operator="containsText" text="DOM">
      <formula>NOT(ISERROR(SEARCH("DOM",#REF!)))</formula>
    </cfRule>
    <cfRule type="containsText" priority="416" operator="containsText" text="DOM">
      <formula>NOT(ISERROR(SEARCH("DOM",#REF!)))</formula>
    </cfRule>
  </conditionalFormatting>
  <conditionalFormatting sqref="OI35">
    <cfRule type="containsText" dxfId="2369" priority="424" operator="containsText" text="SAB">
      <formula>NOT(ISERROR(SEARCH("SAB",#REF!)))</formula>
    </cfRule>
    <cfRule type="containsText" dxfId="2368" priority="423" operator="containsText" text="SÁB">
      <formula>NOT(ISERROR(SEARCH("SÁB",#REF!)))</formula>
    </cfRule>
    <cfRule type="colorScale" priority="422">
      <colorScale>
        <cfvo type="min"/>
        <cfvo type="max"/>
        <color rgb="FFFF7128"/>
        <color rgb="FFFFEF9C"/>
      </colorScale>
    </cfRule>
    <cfRule type="containsText" priority="420" operator="containsText" text="DOM">
      <formula>NOT(ISERROR(SEARCH("DOM",#REF!)))</formula>
    </cfRule>
    <cfRule type="containsText" dxfId="2367" priority="419" operator="containsText" text="DOM">
      <formula>NOT(ISERROR(SEARCH("DOM",#REF!)))</formula>
    </cfRule>
    <cfRule type="containsText" dxfId="2366" priority="421" operator="containsText" text="SÁB">
      <formula>NOT(ISERROR(SEARCH("SÁB",#REF!)))</formula>
    </cfRule>
  </conditionalFormatting>
  <conditionalFormatting sqref="OL26">
    <cfRule type="containsText" dxfId="2365" priority="404" operator="containsText" text="SAB">
      <formula>NOT(ISERROR(SEARCH("SAB",#REF!)))</formula>
    </cfRule>
    <cfRule type="colorScale" priority="411">
      <colorScale>
        <cfvo type="min"/>
        <cfvo type="max"/>
        <color rgb="FFFF7128"/>
        <color rgb="FFFFEF9C"/>
      </colorScale>
    </cfRule>
    <cfRule type="colorScale" priority="414">
      <colorScale>
        <cfvo type="min"/>
        <cfvo type="max"/>
        <color rgb="FFFF7128"/>
        <color rgb="FFFFEF9C"/>
      </colorScale>
    </cfRule>
    <cfRule type="containsText" dxfId="2364" priority="413" operator="containsText" text="SAB">
      <formula>NOT(ISERROR(SEARCH("SAB",#REF!)))</formula>
    </cfRule>
    <cfRule type="containsText" dxfId="2363" priority="401" operator="containsText" text="DOM">
      <formula>NOT(ISERROR(SEARCH("DOM",#REF!)))</formula>
    </cfRule>
    <cfRule type="containsText" dxfId="2362" priority="412" operator="containsText" text="SÁB">
      <formula>NOT(ISERROR(SEARCH("SÁB",#REF!)))</formula>
    </cfRule>
    <cfRule type="containsText" dxfId="2361" priority="403" operator="containsText" text="SÁB">
      <formula>NOT(ISERROR(SEARCH("SÁB",#REF!)))</formula>
    </cfRule>
    <cfRule type="containsText" priority="402" operator="containsText" text="DOM">
      <formula>NOT(ISERROR(SEARCH("DOM",#REF!)))</formula>
    </cfRule>
  </conditionalFormatting>
  <conditionalFormatting sqref="OL28">
    <cfRule type="containsText" priority="406" operator="containsText" text="DOM">
      <formula>NOT(ISERROR(SEARCH("DOM",#REF!)))</formula>
    </cfRule>
    <cfRule type="containsText" dxfId="2360" priority="407" operator="containsText" text="SÁB">
      <formula>NOT(ISERROR(SEARCH("SÁB",#REF!)))</formula>
    </cfRule>
    <cfRule type="colorScale" priority="408">
      <colorScale>
        <cfvo type="min"/>
        <cfvo type="max"/>
        <color rgb="FFFF7128"/>
        <color rgb="FFFFEF9C"/>
      </colorScale>
    </cfRule>
    <cfRule type="containsText" dxfId="2359" priority="409" operator="containsText" text="SÁB">
      <formula>NOT(ISERROR(SEARCH("SÁB",#REF!)))</formula>
    </cfRule>
    <cfRule type="containsText" dxfId="2358" priority="410" operator="containsText" text="SAB">
      <formula>NOT(ISERROR(SEARCH("SAB",#REF!)))</formula>
    </cfRule>
    <cfRule type="containsText" dxfId="2357" priority="405" operator="containsText" text="DOM">
      <formula>NOT(ISERROR(SEARCH("DOM",#REF!)))</formula>
    </cfRule>
  </conditionalFormatting>
  <conditionalFormatting sqref="OL33">
    <cfRule type="containsText" dxfId="2356" priority="389" operator="containsText" text="SÁB">
      <formula>NOT(ISERROR(SEARCH("SÁB",#REF!)))</formula>
    </cfRule>
    <cfRule type="containsText" dxfId="2355" priority="390" operator="containsText" text="SAB">
      <formula>NOT(ISERROR(SEARCH("SAB",#REF!)))</formula>
    </cfRule>
    <cfRule type="containsText" dxfId="2354" priority="398" operator="containsText" text="SÁB">
      <formula>NOT(ISERROR(SEARCH("SÁB",#REF!)))</formula>
    </cfRule>
    <cfRule type="containsText" dxfId="2353" priority="399" operator="containsText" text="SAB">
      <formula>NOT(ISERROR(SEARCH("SAB",#REF!)))</formula>
    </cfRule>
    <cfRule type="colorScale" priority="400">
      <colorScale>
        <cfvo type="min"/>
        <cfvo type="max"/>
        <color rgb="FFFF7128"/>
        <color rgb="FFFFEF9C"/>
      </colorScale>
    </cfRule>
    <cfRule type="colorScale" priority="397">
      <colorScale>
        <cfvo type="min"/>
        <cfvo type="max"/>
        <color rgb="FFFF7128"/>
        <color rgb="FFFFEF9C"/>
      </colorScale>
    </cfRule>
    <cfRule type="containsText" dxfId="2352" priority="387" operator="containsText" text="DOM">
      <formula>NOT(ISERROR(SEARCH("DOM",#REF!)))</formula>
    </cfRule>
    <cfRule type="containsText" priority="388" operator="containsText" text="DOM">
      <formula>NOT(ISERROR(SEARCH("DOM",#REF!)))</formula>
    </cfRule>
  </conditionalFormatting>
  <conditionalFormatting sqref="OO33">
    <cfRule type="colorScale" priority="210">
      <colorScale>
        <cfvo type="min"/>
        <cfvo type="max"/>
        <color rgb="FFFF7128"/>
        <color rgb="FFFFEF9C"/>
      </colorScale>
    </cfRule>
    <cfRule type="containsText" dxfId="2351" priority="209" operator="containsText" text="SAB">
      <formula>NOT(ISERROR(SEARCH("SAB",#REF!)))</formula>
    </cfRule>
    <cfRule type="containsText" dxfId="2350" priority="208" operator="containsText" text="SÁB">
      <formula>NOT(ISERROR(SEARCH("SÁB",#REF!)))</formula>
    </cfRule>
    <cfRule type="colorScale" priority="207">
      <colorScale>
        <cfvo type="min"/>
        <cfvo type="max"/>
        <color rgb="FFFF7128"/>
        <color rgb="FFFFEF9C"/>
      </colorScale>
    </cfRule>
    <cfRule type="containsText" dxfId="2349" priority="200" operator="containsText" text="SAB">
      <formula>NOT(ISERROR(SEARCH("SAB",#REF!)))</formula>
    </cfRule>
    <cfRule type="containsText" priority="198" operator="containsText" text="DOM">
      <formula>NOT(ISERROR(SEARCH("DOM",#REF!)))</formula>
    </cfRule>
    <cfRule type="containsText" dxfId="2348" priority="197" operator="containsText" text="DOM">
      <formula>NOT(ISERROR(SEARCH("DOM",#REF!)))</formula>
    </cfRule>
    <cfRule type="containsText" dxfId="2347" priority="199" operator="containsText" text="SÁB">
      <formula>NOT(ISERROR(SEARCH("SÁB",#REF!)))</formula>
    </cfRule>
  </conditionalFormatting>
  <conditionalFormatting sqref="OO35">
    <cfRule type="containsText" dxfId="2346" priority="206" operator="containsText" text="SAB">
      <formula>NOT(ISERROR(SEARCH("SAB",#REF!)))</formula>
    </cfRule>
    <cfRule type="containsText" dxfId="2345" priority="205" operator="containsText" text="SÁB">
      <formula>NOT(ISERROR(SEARCH("SÁB",#REF!)))</formula>
    </cfRule>
    <cfRule type="colorScale" priority="204">
      <colorScale>
        <cfvo type="min"/>
        <cfvo type="max"/>
        <color rgb="FFFF7128"/>
        <color rgb="FFFFEF9C"/>
      </colorScale>
    </cfRule>
    <cfRule type="containsText" priority="202" operator="containsText" text="DOM">
      <formula>NOT(ISERROR(SEARCH("DOM",#REF!)))</formula>
    </cfRule>
    <cfRule type="containsText" dxfId="2344" priority="201" operator="containsText" text="DOM">
      <formula>NOT(ISERROR(SEARCH("DOM",#REF!)))</formula>
    </cfRule>
    <cfRule type="containsText" dxfId="2343" priority="203" operator="containsText" text="SÁB">
      <formula>NOT(ISERROR(SEARCH("SÁB",#REF!)))</formula>
    </cfRule>
  </conditionalFormatting>
  <conditionalFormatting sqref="OR26">
    <cfRule type="colorScale" priority="196">
      <colorScale>
        <cfvo type="min"/>
        <cfvo type="max"/>
        <color rgb="FFFF7128"/>
        <color rgb="FFFFEF9C"/>
      </colorScale>
    </cfRule>
    <cfRule type="containsText" dxfId="2342" priority="195" operator="containsText" text="SAB">
      <formula>NOT(ISERROR(SEARCH("SAB",#REF!)))</formula>
    </cfRule>
    <cfRule type="containsText" dxfId="2341" priority="194" operator="containsText" text="SÁB">
      <formula>NOT(ISERROR(SEARCH("SÁB",#REF!)))</formula>
    </cfRule>
    <cfRule type="containsText" dxfId="2340" priority="183" operator="containsText" text="DOM">
      <formula>NOT(ISERROR(SEARCH("DOM",#REF!)))</formula>
    </cfRule>
    <cfRule type="containsText" priority="184" operator="containsText" text="DOM">
      <formula>NOT(ISERROR(SEARCH("DOM",#REF!)))</formula>
    </cfRule>
    <cfRule type="containsText" dxfId="2339" priority="185" operator="containsText" text="SÁB">
      <formula>NOT(ISERROR(SEARCH("SÁB",#REF!)))</formula>
    </cfRule>
    <cfRule type="containsText" dxfId="2338" priority="186" operator="containsText" text="SAB">
      <formula>NOT(ISERROR(SEARCH("SAB",#REF!)))</formula>
    </cfRule>
    <cfRule type="colorScale" priority="193">
      <colorScale>
        <cfvo type="min"/>
        <cfvo type="max"/>
        <color rgb="FFFF7128"/>
        <color rgb="FFFFEF9C"/>
      </colorScale>
    </cfRule>
  </conditionalFormatting>
  <conditionalFormatting sqref="OR28">
    <cfRule type="containsText" dxfId="2337" priority="187" operator="containsText" text="DOM">
      <formula>NOT(ISERROR(SEARCH("DOM",#REF!)))</formula>
    </cfRule>
    <cfRule type="containsText" priority="188" operator="containsText" text="DOM">
      <formula>NOT(ISERROR(SEARCH("DOM",#REF!)))</formula>
    </cfRule>
    <cfRule type="colorScale" priority="190">
      <colorScale>
        <cfvo type="min"/>
        <cfvo type="max"/>
        <color rgb="FFFF7128"/>
        <color rgb="FFFFEF9C"/>
      </colorScale>
    </cfRule>
    <cfRule type="containsText" dxfId="2336" priority="189" operator="containsText" text="SÁB">
      <formula>NOT(ISERROR(SEARCH("SÁB",#REF!)))</formula>
    </cfRule>
    <cfRule type="containsText" dxfId="2335" priority="192" operator="containsText" text="SAB">
      <formula>NOT(ISERROR(SEARCH("SAB",#REF!)))</formula>
    </cfRule>
    <cfRule type="containsText" dxfId="2334" priority="191" operator="containsText" text="SÁB">
      <formula>NOT(ISERROR(SEARCH("SÁB",#REF!)))</formula>
    </cfRule>
  </conditionalFormatting>
  <conditionalFormatting sqref="OR33">
    <cfRule type="colorScale" priority="182">
      <colorScale>
        <cfvo type="min"/>
        <cfvo type="max"/>
        <color rgb="FFFF7128"/>
        <color rgb="FFFFEF9C"/>
      </colorScale>
    </cfRule>
    <cfRule type="containsText" dxfId="2333" priority="181" operator="containsText" text="SAB">
      <formula>NOT(ISERROR(SEARCH("SAB",#REF!)))</formula>
    </cfRule>
    <cfRule type="containsText" dxfId="2332" priority="180" operator="containsText" text="SÁB">
      <formula>NOT(ISERROR(SEARCH("SÁB",#REF!)))</formula>
    </cfRule>
    <cfRule type="colorScale" priority="179">
      <colorScale>
        <cfvo type="min"/>
        <cfvo type="max"/>
        <color rgb="FFFF7128"/>
        <color rgb="FFFFEF9C"/>
      </colorScale>
    </cfRule>
    <cfRule type="containsText" priority="170" operator="containsText" text="DOM">
      <formula>NOT(ISERROR(SEARCH("DOM",#REF!)))</formula>
    </cfRule>
    <cfRule type="containsText" dxfId="2331" priority="172" operator="containsText" text="SAB">
      <formula>NOT(ISERROR(SEARCH("SAB",#REF!)))</formula>
    </cfRule>
    <cfRule type="containsText" dxfId="2330" priority="171" operator="containsText" text="SÁB">
      <formula>NOT(ISERROR(SEARCH("SÁB",#REF!)))</formula>
    </cfRule>
    <cfRule type="containsText" dxfId="2329" priority="169" operator="containsText" text="DOM">
      <formula>NOT(ISERROR(SEARCH("DOM",#REF!)))</formula>
    </cfRule>
  </conditionalFormatting>
  <conditionalFormatting sqref="OR35">
    <cfRule type="colorScale" priority="176">
      <colorScale>
        <cfvo type="min"/>
        <cfvo type="max"/>
        <color rgb="FFFF7128"/>
        <color rgb="FFFFEF9C"/>
      </colorScale>
    </cfRule>
    <cfRule type="containsText" dxfId="2328" priority="178" operator="containsText" text="SAB">
      <formula>NOT(ISERROR(SEARCH("SAB",#REF!)))</formula>
    </cfRule>
    <cfRule type="containsText" dxfId="2327" priority="177" operator="containsText" text="SÁB">
      <formula>NOT(ISERROR(SEARCH("SÁB",#REF!)))</formula>
    </cfRule>
    <cfRule type="containsText" dxfId="2326" priority="175" operator="containsText" text="SÁB">
      <formula>NOT(ISERROR(SEARCH("SÁB",#REF!)))</formula>
    </cfRule>
    <cfRule type="containsText" priority="174" operator="containsText" text="DOM">
      <formula>NOT(ISERROR(SEARCH("DOM",#REF!)))</formula>
    </cfRule>
    <cfRule type="containsText" dxfId="2325" priority="173" operator="containsText" text="DOM">
      <formula>NOT(ISERROR(SEARCH("DOM",#REF!)))</formula>
    </cfRule>
  </conditionalFormatting>
  <conditionalFormatting sqref="OU26">
    <cfRule type="containsText" priority="156" operator="containsText" text="DOM">
      <formula>NOT(ISERROR(SEARCH("DOM",#REF!)))</formula>
    </cfRule>
    <cfRule type="colorScale" priority="165">
      <colorScale>
        <cfvo type="min"/>
        <cfvo type="max"/>
        <color rgb="FFFF7128"/>
        <color rgb="FFFFEF9C"/>
      </colorScale>
    </cfRule>
    <cfRule type="containsText" dxfId="2324" priority="166" operator="containsText" text="SÁB">
      <formula>NOT(ISERROR(SEARCH("SÁB",#REF!)))</formula>
    </cfRule>
    <cfRule type="containsText" dxfId="2323" priority="167" operator="containsText" text="SAB">
      <formula>NOT(ISERROR(SEARCH("SAB",#REF!)))</formula>
    </cfRule>
    <cfRule type="colorScale" priority="168">
      <colorScale>
        <cfvo type="min"/>
        <cfvo type="max"/>
        <color rgb="FFFF7128"/>
        <color rgb="FFFFEF9C"/>
      </colorScale>
    </cfRule>
    <cfRule type="containsText" dxfId="2322" priority="157" operator="containsText" text="SÁB">
      <formula>NOT(ISERROR(SEARCH("SÁB",#REF!)))</formula>
    </cfRule>
    <cfRule type="containsText" dxfId="2321" priority="155" operator="containsText" text="DOM">
      <formula>NOT(ISERROR(SEARCH("DOM",#REF!)))</formula>
    </cfRule>
    <cfRule type="containsText" dxfId="2320" priority="158" operator="containsText" text="SAB">
      <formula>NOT(ISERROR(SEARCH("SAB",#REF!)))</formula>
    </cfRule>
  </conditionalFormatting>
  <conditionalFormatting sqref="OU28">
    <cfRule type="containsText" dxfId="2319" priority="164" operator="containsText" text="SAB">
      <formula>NOT(ISERROR(SEARCH("SAB",#REF!)))</formula>
    </cfRule>
    <cfRule type="containsText" dxfId="2318" priority="163" operator="containsText" text="SÁB">
      <formula>NOT(ISERROR(SEARCH("SÁB",#REF!)))</formula>
    </cfRule>
    <cfRule type="colorScale" priority="162">
      <colorScale>
        <cfvo type="min"/>
        <cfvo type="max"/>
        <color rgb="FFFF7128"/>
        <color rgb="FFFFEF9C"/>
      </colorScale>
    </cfRule>
    <cfRule type="containsText" dxfId="2317" priority="161" operator="containsText" text="SÁB">
      <formula>NOT(ISERROR(SEARCH("SÁB",#REF!)))</formula>
    </cfRule>
    <cfRule type="containsText" priority="160" operator="containsText" text="DOM">
      <formula>NOT(ISERROR(SEARCH("DOM",#REF!)))</formula>
    </cfRule>
    <cfRule type="containsText" dxfId="2316" priority="159" operator="containsText" text="DOM">
      <formula>NOT(ISERROR(SEARCH("DOM",#REF!)))</formula>
    </cfRule>
  </conditionalFormatting>
  <conditionalFormatting sqref="OU33">
    <cfRule type="containsText" dxfId="2315" priority="152" operator="containsText" text="SÁB">
      <formula>NOT(ISERROR(SEARCH("SÁB",#REF!)))</formula>
    </cfRule>
    <cfRule type="containsText" dxfId="2314" priority="141" operator="containsText" text="DOM">
      <formula>NOT(ISERROR(SEARCH("DOM",#REF!)))</formula>
    </cfRule>
    <cfRule type="containsText" priority="142" operator="containsText" text="DOM">
      <formula>NOT(ISERROR(SEARCH("DOM",#REF!)))</formula>
    </cfRule>
    <cfRule type="containsText" dxfId="2313" priority="143" operator="containsText" text="SÁB">
      <formula>NOT(ISERROR(SEARCH("SÁB",#REF!)))</formula>
    </cfRule>
    <cfRule type="containsText" dxfId="2312" priority="144" operator="containsText" text="SAB">
      <formula>NOT(ISERROR(SEARCH("SAB",#REF!)))</formula>
    </cfRule>
    <cfRule type="colorScale" priority="151">
      <colorScale>
        <cfvo type="min"/>
        <cfvo type="max"/>
        <color rgb="FFFF7128"/>
        <color rgb="FFFFEF9C"/>
      </colorScale>
    </cfRule>
    <cfRule type="colorScale" priority="154">
      <colorScale>
        <cfvo type="min"/>
        <cfvo type="max"/>
        <color rgb="FFFF7128"/>
        <color rgb="FFFFEF9C"/>
      </colorScale>
    </cfRule>
    <cfRule type="containsText" dxfId="2311" priority="153" operator="containsText" text="SAB">
      <formula>NOT(ISERROR(SEARCH("SAB",#REF!)))</formula>
    </cfRule>
  </conditionalFormatting>
  <conditionalFormatting sqref="OU35">
    <cfRule type="containsText" dxfId="2310" priority="145" operator="containsText" text="DOM">
      <formula>NOT(ISERROR(SEARCH("DOM",#REF!)))</formula>
    </cfRule>
    <cfRule type="containsText" priority="146" operator="containsText" text="DOM">
      <formula>NOT(ISERROR(SEARCH("DOM",#REF!)))</formula>
    </cfRule>
    <cfRule type="containsText" dxfId="2309" priority="147" operator="containsText" text="SÁB">
      <formula>NOT(ISERROR(SEARCH("SÁB",#REF!)))</formula>
    </cfRule>
    <cfRule type="containsText" dxfId="2308" priority="149" operator="containsText" text="SÁB">
      <formula>NOT(ISERROR(SEARCH("SÁB",#REF!)))</formula>
    </cfRule>
    <cfRule type="colorScale" priority="148">
      <colorScale>
        <cfvo type="min"/>
        <cfvo type="max"/>
        <color rgb="FFFF7128"/>
        <color rgb="FFFFEF9C"/>
      </colorScale>
    </cfRule>
    <cfRule type="containsText" dxfId="2307" priority="150" operator="containsText" text="SAB">
      <formula>NOT(ISERROR(SEARCH("SAB",#REF!)))</formula>
    </cfRule>
  </conditionalFormatting>
  <conditionalFormatting sqref="OX26">
    <cfRule type="containsText" dxfId="2306" priority="127" operator="containsText" text="DOM">
      <formula>NOT(ISERROR(SEARCH("DOM",#REF!)))</formula>
    </cfRule>
    <cfRule type="containsText" priority="128" operator="containsText" text="DOM">
      <formula>NOT(ISERROR(SEARCH("DOM",#REF!)))</formula>
    </cfRule>
    <cfRule type="containsText" dxfId="2305" priority="129" operator="containsText" text="SÁB">
      <formula>NOT(ISERROR(SEARCH("SÁB",#REF!)))</formula>
    </cfRule>
    <cfRule type="containsText" dxfId="2304" priority="130" operator="containsText" text="SAB">
      <formula>NOT(ISERROR(SEARCH("SAB",#REF!)))</formula>
    </cfRule>
    <cfRule type="colorScale" priority="140">
      <colorScale>
        <cfvo type="min"/>
        <cfvo type="max"/>
        <color rgb="FFFF7128"/>
        <color rgb="FFFFEF9C"/>
      </colorScale>
    </cfRule>
    <cfRule type="colorScale" priority="137">
      <colorScale>
        <cfvo type="min"/>
        <cfvo type="max"/>
        <color rgb="FFFF7128"/>
        <color rgb="FFFFEF9C"/>
      </colorScale>
    </cfRule>
    <cfRule type="containsText" dxfId="2303" priority="138" operator="containsText" text="SÁB">
      <formula>NOT(ISERROR(SEARCH("SÁB",#REF!)))</formula>
    </cfRule>
    <cfRule type="containsText" dxfId="2302" priority="139" operator="containsText" text="SAB">
      <formula>NOT(ISERROR(SEARCH("SAB",#REF!)))</formula>
    </cfRule>
  </conditionalFormatting>
  <conditionalFormatting sqref="OX28">
    <cfRule type="containsText" dxfId="2301" priority="131" operator="containsText" text="DOM">
      <formula>NOT(ISERROR(SEARCH("DOM",#REF!)))</formula>
    </cfRule>
    <cfRule type="containsText" priority="132" operator="containsText" text="DOM">
      <formula>NOT(ISERROR(SEARCH("DOM",#REF!)))</formula>
    </cfRule>
    <cfRule type="containsText" dxfId="2300" priority="133" operator="containsText" text="SÁB">
      <formula>NOT(ISERROR(SEARCH("SÁB",#REF!)))</formula>
    </cfRule>
    <cfRule type="colorScale" priority="134">
      <colorScale>
        <cfvo type="min"/>
        <cfvo type="max"/>
        <color rgb="FFFF7128"/>
        <color rgb="FFFFEF9C"/>
      </colorScale>
    </cfRule>
    <cfRule type="containsText" dxfId="2299" priority="135" operator="containsText" text="SÁB">
      <formula>NOT(ISERROR(SEARCH("SÁB",#REF!)))</formula>
    </cfRule>
    <cfRule type="containsText" dxfId="2298" priority="136" operator="containsText" text="SAB">
      <formula>NOT(ISERROR(SEARCH("SAB",#REF!)))</formula>
    </cfRule>
  </conditionalFormatting>
  <conditionalFormatting sqref="OX33">
    <cfRule type="containsText" dxfId="2297" priority="113" operator="containsText" text="DOM">
      <formula>NOT(ISERROR(SEARCH("DOM",#REF!)))</formula>
    </cfRule>
    <cfRule type="containsText" priority="114" operator="containsText" text="DOM">
      <formula>NOT(ISERROR(SEARCH("DOM",#REF!)))</formula>
    </cfRule>
    <cfRule type="containsText" dxfId="2296" priority="115" operator="containsText" text="SÁB">
      <formula>NOT(ISERROR(SEARCH("SÁB",#REF!)))</formula>
    </cfRule>
    <cfRule type="colorScale" priority="123">
      <colorScale>
        <cfvo type="min"/>
        <cfvo type="max"/>
        <color rgb="FFFF7128"/>
        <color rgb="FFFFEF9C"/>
      </colorScale>
    </cfRule>
    <cfRule type="containsText" dxfId="2295" priority="116" operator="containsText" text="SAB">
      <formula>NOT(ISERROR(SEARCH("SAB",#REF!)))</formula>
    </cfRule>
    <cfRule type="colorScale" priority="126">
      <colorScale>
        <cfvo type="min"/>
        <cfvo type="max"/>
        <color rgb="FFFF7128"/>
        <color rgb="FFFFEF9C"/>
      </colorScale>
    </cfRule>
    <cfRule type="containsText" dxfId="2294" priority="124" operator="containsText" text="SÁB">
      <formula>NOT(ISERROR(SEARCH("SÁB",#REF!)))</formula>
    </cfRule>
    <cfRule type="containsText" dxfId="2293" priority="125" operator="containsText" text="SAB">
      <formula>NOT(ISERROR(SEARCH("SAB",#REF!)))</formula>
    </cfRule>
  </conditionalFormatting>
  <conditionalFormatting sqref="OX35">
    <cfRule type="containsText" dxfId="2292" priority="117" operator="containsText" text="DOM">
      <formula>NOT(ISERROR(SEARCH("DOM",#REF!)))</formula>
    </cfRule>
    <cfRule type="containsText" priority="118" operator="containsText" text="DOM">
      <formula>NOT(ISERROR(SEARCH("DOM",#REF!)))</formula>
    </cfRule>
    <cfRule type="containsText" dxfId="2291" priority="119" operator="containsText" text="SÁB">
      <formula>NOT(ISERROR(SEARCH("SÁB",#REF!)))</formula>
    </cfRule>
    <cfRule type="colorScale" priority="120">
      <colorScale>
        <cfvo type="min"/>
        <cfvo type="max"/>
        <color rgb="FFFF7128"/>
        <color rgb="FFFFEF9C"/>
      </colorScale>
    </cfRule>
    <cfRule type="containsText" dxfId="2290" priority="121" operator="containsText" text="SÁB">
      <formula>NOT(ISERROR(SEARCH("SÁB",#REF!)))</formula>
    </cfRule>
    <cfRule type="containsText" dxfId="2289" priority="122" operator="containsText" text="SAB">
      <formula>NOT(ISERROR(SEARCH("SAB",#REF!)))</formula>
    </cfRule>
  </conditionalFormatting>
  <conditionalFormatting sqref="PA26">
    <cfRule type="containsText" dxfId="2288" priority="102" operator="containsText" text="SAB">
      <formula>NOT(ISERROR(SEARCH("SAB",#REF!)))</formula>
    </cfRule>
    <cfRule type="containsText" dxfId="2287" priority="101" operator="containsText" text="SÁB">
      <formula>NOT(ISERROR(SEARCH("SÁB",#REF!)))</formula>
    </cfRule>
    <cfRule type="containsText" priority="100" operator="containsText" text="DOM">
      <formula>NOT(ISERROR(SEARCH("DOM",#REF!)))</formula>
    </cfRule>
    <cfRule type="colorScale" priority="112">
      <colorScale>
        <cfvo type="min"/>
        <cfvo type="max"/>
        <color rgb="FFFF7128"/>
        <color rgb="FFFFEF9C"/>
      </colorScale>
    </cfRule>
    <cfRule type="containsText" dxfId="2286" priority="111" operator="containsText" text="SAB">
      <formula>NOT(ISERROR(SEARCH("SAB",#REF!)))</formula>
    </cfRule>
    <cfRule type="containsText" dxfId="2285" priority="110" operator="containsText" text="SÁB">
      <formula>NOT(ISERROR(SEARCH("SÁB",#REF!)))</formula>
    </cfRule>
    <cfRule type="containsText" dxfId="2284" priority="99" operator="containsText" text="DOM">
      <formula>NOT(ISERROR(SEARCH("DOM",#REF!)))</formula>
    </cfRule>
    <cfRule type="colorScale" priority="109">
      <colorScale>
        <cfvo type="min"/>
        <cfvo type="max"/>
        <color rgb="FFFF7128"/>
        <color rgb="FFFFEF9C"/>
      </colorScale>
    </cfRule>
  </conditionalFormatting>
  <conditionalFormatting sqref="PA28">
    <cfRule type="containsText" dxfId="2283" priority="108" operator="containsText" text="SAB">
      <formula>NOT(ISERROR(SEARCH("SAB",#REF!)))</formula>
    </cfRule>
    <cfRule type="containsText" dxfId="2282" priority="105" operator="containsText" text="SÁB">
      <formula>NOT(ISERROR(SEARCH("SÁB",#REF!)))</formula>
    </cfRule>
    <cfRule type="containsText" priority="104" operator="containsText" text="DOM">
      <formula>NOT(ISERROR(SEARCH("DOM",#REF!)))</formula>
    </cfRule>
    <cfRule type="containsText" dxfId="2281" priority="103" operator="containsText" text="DOM">
      <formula>NOT(ISERROR(SEARCH("DOM",#REF!)))</formula>
    </cfRule>
    <cfRule type="containsText" dxfId="2280" priority="107" operator="containsText" text="SÁB">
      <formula>NOT(ISERROR(SEARCH("SÁB",#REF!)))</formula>
    </cfRule>
    <cfRule type="colorScale" priority="106">
      <colorScale>
        <cfvo type="min"/>
        <cfvo type="max"/>
        <color rgb="FFFF7128"/>
        <color rgb="FFFFEF9C"/>
      </colorScale>
    </cfRule>
  </conditionalFormatting>
  <conditionalFormatting sqref="PA33">
    <cfRule type="containsText" dxfId="2279" priority="96" operator="containsText" text="SÁB">
      <formula>NOT(ISERROR(SEARCH("SÁB",#REF!)))</formula>
    </cfRule>
    <cfRule type="colorScale" priority="95">
      <colorScale>
        <cfvo type="min"/>
        <cfvo type="max"/>
        <color rgb="FFFF7128"/>
        <color rgb="FFFFEF9C"/>
      </colorScale>
    </cfRule>
    <cfRule type="containsText" dxfId="2278" priority="97" operator="containsText" text="SAB">
      <formula>NOT(ISERROR(SEARCH("SAB",#REF!)))</formula>
    </cfRule>
    <cfRule type="containsText" dxfId="2277" priority="87" operator="containsText" text="SÁB">
      <formula>NOT(ISERROR(SEARCH("SÁB",#REF!)))</formula>
    </cfRule>
    <cfRule type="containsText" dxfId="2276" priority="88" operator="containsText" text="SAB">
      <formula>NOT(ISERROR(SEARCH("SAB",#REF!)))</formula>
    </cfRule>
    <cfRule type="containsText" priority="86" operator="containsText" text="DOM">
      <formula>NOT(ISERROR(SEARCH("DOM",#REF!)))</formula>
    </cfRule>
    <cfRule type="containsText" dxfId="2275" priority="85" operator="containsText" text="DOM">
      <formula>NOT(ISERROR(SEARCH("DOM",#REF!)))</formula>
    </cfRule>
    <cfRule type="colorScale" priority="98">
      <colorScale>
        <cfvo type="min"/>
        <cfvo type="max"/>
        <color rgb="FFFF7128"/>
        <color rgb="FFFFEF9C"/>
      </colorScale>
    </cfRule>
  </conditionalFormatting>
  <conditionalFormatting sqref="PA35">
    <cfRule type="containsText" dxfId="2274" priority="91" operator="containsText" text="SÁB">
      <formula>NOT(ISERROR(SEARCH("SÁB",#REF!)))</formula>
    </cfRule>
    <cfRule type="containsText" priority="90" operator="containsText" text="DOM">
      <formula>NOT(ISERROR(SEARCH("DOM",#REF!)))</formula>
    </cfRule>
    <cfRule type="containsText" dxfId="2273" priority="89" operator="containsText" text="DOM">
      <formula>NOT(ISERROR(SEARCH("DOM",#REF!)))</formula>
    </cfRule>
    <cfRule type="containsText" dxfId="2272" priority="94" operator="containsText" text="SAB">
      <formula>NOT(ISERROR(SEARCH("SAB",#REF!)))</formula>
    </cfRule>
    <cfRule type="containsText" dxfId="2271" priority="93" operator="containsText" text="SÁB">
      <formula>NOT(ISERROR(SEARCH("SÁB",#REF!)))</formula>
    </cfRule>
    <cfRule type="colorScale" priority="92">
      <colorScale>
        <cfvo type="min"/>
        <cfvo type="max"/>
        <color rgb="FFFF7128"/>
        <color rgb="FFFFEF9C"/>
      </colorScale>
    </cfRule>
  </conditionalFormatting>
  <conditionalFormatting sqref="PD26">
    <cfRule type="colorScale" priority="81">
      <colorScale>
        <cfvo type="min"/>
        <cfvo type="max"/>
        <color rgb="FFFF7128"/>
        <color rgb="FFFFEF9C"/>
      </colorScale>
    </cfRule>
    <cfRule type="containsText" dxfId="2270" priority="82" operator="containsText" text="SÁB">
      <formula>NOT(ISERROR(SEARCH("SÁB",#REF!)))</formula>
    </cfRule>
    <cfRule type="containsText" dxfId="2269" priority="73" operator="containsText" text="SÁB">
      <formula>NOT(ISERROR(SEARCH("SÁB",#REF!)))</formula>
    </cfRule>
    <cfRule type="containsText" dxfId="2268" priority="83" operator="containsText" text="SAB">
      <formula>NOT(ISERROR(SEARCH("SAB",#REF!)))</formula>
    </cfRule>
    <cfRule type="containsText" dxfId="2267" priority="71" operator="containsText" text="DOM">
      <formula>NOT(ISERROR(SEARCH("DOM",#REF!)))</formula>
    </cfRule>
    <cfRule type="containsText" dxfId="2266" priority="74" operator="containsText" text="SAB">
      <formula>NOT(ISERROR(SEARCH("SAB",#REF!)))</formula>
    </cfRule>
    <cfRule type="colorScale" priority="84">
      <colorScale>
        <cfvo type="min"/>
        <cfvo type="max"/>
        <color rgb="FFFF7128"/>
        <color rgb="FFFFEF9C"/>
      </colorScale>
    </cfRule>
    <cfRule type="containsText" priority="72" operator="containsText" text="DOM">
      <formula>NOT(ISERROR(SEARCH("DOM",#REF!)))</formula>
    </cfRule>
  </conditionalFormatting>
  <conditionalFormatting sqref="PD28">
    <cfRule type="containsText" dxfId="2265" priority="79" operator="containsText" text="SÁB">
      <formula>NOT(ISERROR(SEARCH("SÁB",#REF!)))</formula>
    </cfRule>
    <cfRule type="containsText" dxfId="2264" priority="80" operator="containsText" text="SAB">
      <formula>NOT(ISERROR(SEARCH("SAB",#REF!)))</formula>
    </cfRule>
    <cfRule type="colorScale" priority="78">
      <colorScale>
        <cfvo type="min"/>
        <cfvo type="max"/>
        <color rgb="FFFF7128"/>
        <color rgb="FFFFEF9C"/>
      </colorScale>
    </cfRule>
    <cfRule type="containsText" dxfId="2263" priority="77" operator="containsText" text="SÁB">
      <formula>NOT(ISERROR(SEARCH("SÁB",#REF!)))</formula>
    </cfRule>
    <cfRule type="containsText" dxfId="2262" priority="75" operator="containsText" text="DOM">
      <formula>NOT(ISERROR(SEARCH("DOM",#REF!)))</formula>
    </cfRule>
    <cfRule type="containsText" priority="76" operator="containsText" text="DOM">
      <formula>NOT(ISERROR(SEARCH("DOM",#REF!)))</formula>
    </cfRule>
  </conditionalFormatting>
  <conditionalFormatting sqref="PD33">
    <cfRule type="containsText" dxfId="2261" priority="69" operator="containsText" text="SAB">
      <formula>NOT(ISERROR(SEARCH("SAB",#REF!)))</formula>
    </cfRule>
    <cfRule type="colorScale" priority="70">
      <colorScale>
        <cfvo type="min"/>
        <cfvo type="max"/>
        <color rgb="FFFF7128"/>
        <color rgb="FFFFEF9C"/>
      </colorScale>
    </cfRule>
    <cfRule type="containsText" dxfId="2260" priority="68" operator="containsText" text="SÁB">
      <formula>NOT(ISERROR(SEARCH("SÁB",#REF!)))</formula>
    </cfRule>
    <cfRule type="colorScale" priority="67">
      <colorScale>
        <cfvo type="min"/>
        <cfvo type="max"/>
        <color rgb="FFFF7128"/>
        <color rgb="FFFFEF9C"/>
      </colorScale>
    </cfRule>
    <cfRule type="containsText" dxfId="2259" priority="60" operator="containsText" text="SAB">
      <formula>NOT(ISERROR(SEARCH("SAB",#REF!)))</formula>
    </cfRule>
    <cfRule type="containsText" dxfId="2258" priority="59" operator="containsText" text="SÁB">
      <formula>NOT(ISERROR(SEARCH("SÁB",#REF!)))</formula>
    </cfRule>
    <cfRule type="containsText" priority="58" operator="containsText" text="DOM">
      <formula>NOT(ISERROR(SEARCH("DOM",#REF!)))</formula>
    </cfRule>
    <cfRule type="containsText" dxfId="2257" priority="57" operator="containsText" text="DOM">
      <formula>NOT(ISERROR(SEARCH("DOM",#REF!)))</formula>
    </cfRule>
  </conditionalFormatting>
  <conditionalFormatting sqref="PD35">
    <cfRule type="containsText" dxfId="2256" priority="61" operator="containsText" text="DOM">
      <formula>NOT(ISERROR(SEARCH("DOM",#REF!)))</formula>
    </cfRule>
    <cfRule type="containsText" priority="62" operator="containsText" text="DOM">
      <formula>NOT(ISERROR(SEARCH("DOM",#REF!)))</formula>
    </cfRule>
    <cfRule type="containsText" dxfId="2255" priority="63" operator="containsText" text="SÁB">
      <formula>NOT(ISERROR(SEARCH("SÁB",#REF!)))</formula>
    </cfRule>
    <cfRule type="colorScale" priority="64">
      <colorScale>
        <cfvo type="min"/>
        <cfvo type="max"/>
        <color rgb="FFFF7128"/>
        <color rgb="FFFFEF9C"/>
      </colorScale>
    </cfRule>
    <cfRule type="containsText" dxfId="2254" priority="65" operator="containsText" text="SÁB">
      <formula>NOT(ISERROR(SEARCH("SÁB",#REF!)))</formula>
    </cfRule>
    <cfRule type="containsText" dxfId="2253" priority="66" operator="containsText" text="SAB">
      <formula>NOT(ISERROR(SEARCH("SAB",#REF!)))</formula>
    </cfRule>
  </conditionalFormatting>
  <conditionalFormatting sqref="PG26">
    <cfRule type="containsText" dxfId="2252" priority="45" operator="containsText" text="SÁB">
      <formula>NOT(ISERROR(SEARCH("SÁB",#REF!)))</formula>
    </cfRule>
    <cfRule type="containsText" dxfId="2251" priority="46" operator="containsText" text="SAB">
      <formula>NOT(ISERROR(SEARCH("SAB",#REF!)))</formula>
    </cfRule>
    <cfRule type="containsText" dxfId="2250" priority="43" operator="containsText" text="DOM">
      <formula>NOT(ISERROR(SEARCH("DOM",#REF!)))</formula>
    </cfRule>
    <cfRule type="colorScale" priority="53">
      <colorScale>
        <cfvo type="min"/>
        <cfvo type="max"/>
        <color rgb="FFFF7128"/>
        <color rgb="FFFFEF9C"/>
      </colorScale>
    </cfRule>
    <cfRule type="containsText" dxfId="2249" priority="54" operator="containsText" text="SÁB">
      <formula>NOT(ISERROR(SEARCH("SÁB",#REF!)))</formula>
    </cfRule>
    <cfRule type="containsText" dxfId="2248" priority="55" operator="containsText" text="SAB">
      <formula>NOT(ISERROR(SEARCH("SAB",#REF!)))</formula>
    </cfRule>
    <cfRule type="colorScale" priority="56">
      <colorScale>
        <cfvo type="min"/>
        <cfvo type="max"/>
        <color rgb="FFFF7128"/>
        <color rgb="FFFFEF9C"/>
      </colorScale>
    </cfRule>
    <cfRule type="containsText" priority="44" operator="containsText" text="DOM">
      <formula>NOT(ISERROR(SEARCH("DOM",#REF!)))</formula>
    </cfRule>
  </conditionalFormatting>
  <conditionalFormatting sqref="PG28">
    <cfRule type="colorScale" priority="50">
      <colorScale>
        <cfvo type="min"/>
        <cfvo type="max"/>
        <color rgb="FFFF7128"/>
        <color rgb="FFFFEF9C"/>
      </colorScale>
    </cfRule>
    <cfRule type="containsText" dxfId="2247" priority="49" operator="containsText" text="SÁB">
      <formula>NOT(ISERROR(SEARCH("SÁB",#REF!)))</formula>
    </cfRule>
    <cfRule type="containsText" priority="48" operator="containsText" text="DOM">
      <formula>NOT(ISERROR(SEARCH("DOM",#REF!)))</formula>
    </cfRule>
    <cfRule type="containsText" dxfId="2246" priority="47" operator="containsText" text="DOM">
      <formula>NOT(ISERROR(SEARCH("DOM",#REF!)))</formula>
    </cfRule>
    <cfRule type="containsText" dxfId="2245" priority="51" operator="containsText" text="SÁB">
      <formula>NOT(ISERROR(SEARCH("SÁB",#REF!)))</formula>
    </cfRule>
    <cfRule type="containsText" dxfId="2244" priority="52" operator="containsText" text="SAB">
      <formula>NOT(ISERROR(SEARCH("SAB",#REF!)))</formula>
    </cfRule>
  </conditionalFormatting>
  <conditionalFormatting sqref="PG33">
    <cfRule type="containsText" priority="30" operator="containsText" text="DOM">
      <formula>NOT(ISERROR(SEARCH("DOM",#REF!)))</formula>
    </cfRule>
    <cfRule type="colorScale" priority="39">
      <colorScale>
        <cfvo type="min"/>
        <cfvo type="max"/>
        <color rgb="FFFF7128"/>
        <color rgb="FFFFEF9C"/>
      </colorScale>
    </cfRule>
    <cfRule type="containsText" dxfId="2243" priority="40" operator="containsText" text="SÁB">
      <formula>NOT(ISERROR(SEARCH("SÁB",#REF!)))</formula>
    </cfRule>
    <cfRule type="colorScale" priority="42">
      <colorScale>
        <cfvo type="min"/>
        <cfvo type="max"/>
        <color rgb="FFFF7128"/>
        <color rgb="FFFFEF9C"/>
      </colorScale>
    </cfRule>
    <cfRule type="containsText" dxfId="2242" priority="29" operator="containsText" text="DOM">
      <formula>NOT(ISERROR(SEARCH("DOM",#REF!)))</formula>
    </cfRule>
    <cfRule type="containsText" dxfId="2241" priority="31" operator="containsText" text="SÁB">
      <formula>NOT(ISERROR(SEARCH("SÁB",#REF!)))</formula>
    </cfRule>
    <cfRule type="containsText" dxfId="2240" priority="41" operator="containsText" text="SAB">
      <formula>NOT(ISERROR(SEARCH("SAB",#REF!)))</formula>
    </cfRule>
    <cfRule type="containsText" dxfId="2239" priority="32" operator="containsText" text="SAB">
      <formula>NOT(ISERROR(SEARCH("SAB",#REF!)))</formula>
    </cfRule>
  </conditionalFormatting>
  <conditionalFormatting sqref="PG35">
    <cfRule type="colorScale" priority="36">
      <colorScale>
        <cfvo type="min"/>
        <cfvo type="max"/>
        <color rgb="FFFF7128"/>
        <color rgb="FFFFEF9C"/>
      </colorScale>
    </cfRule>
    <cfRule type="containsText" dxfId="2238" priority="38" operator="containsText" text="SAB">
      <formula>NOT(ISERROR(SEARCH("SAB",#REF!)))</formula>
    </cfRule>
    <cfRule type="containsText" priority="34" operator="containsText" text="DOM">
      <formula>NOT(ISERROR(SEARCH("DOM",#REF!)))</formula>
    </cfRule>
    <cfRule type="containsText" dxfId="2237" priority="35" operator="containsText" text="SÁB">
      <formula>NOT(ISERROR(SEARCH("SÁB",#REF!)))</formula>
    </cfRule>
    <cfRule type="containsText" dxfId="2236" priority="33" operator="containsText" text="DOM">
      <formula>NOT(ISERROR(SEARCH("DOM",#REF!)))</formula>
    </cfRule>
    <cfRule type="containsText" dxfId="2235" priority="37" operator="containsText" text="SÁB">
      <formula>NOT(ISERROR(SEARCH("SÁB",#REF!)))</formula>
    </cfRule>
  </conditionalFormatting>
  <conditionalFormatting sqref="PJ26">
    <cfRule type="containsText" dxfId="2234" priority="17" operator="containsText" text="SÁB">
      <formula>NOT(ISERROR(SEARCH("SÁB",#REF!)))</formula>
    </cfRule>
    <cfRule type="containsText" dxfId="2233" priority="18" operator="containsText" text="SAB">
      <formula>NOT(ISERROR(SEARCH("SAB",#REF!)))</formula>
    </cfRule>
    <cfRule type="containsText" dxfId="2232" priority="27" operator="containsText" text="SAB">
      <formula>NOT(ISERROR(SEARCH("SAB",#REF!)))</formula>
    </cfRule>
    <cfRule type="containsText" dxfId="2231" priority="26" operator="containsText" text="SÁB">
      <formula>NOT(ISERROR(SEARCH("SÁB",#REF!)))</formula>
    </cfRule>
    <cfRule type="colorScale" priority="25">
      <colorScale>
        <cfvo type="min"/>
        <cfvo type="max"/>
        <color rgb="FFFF7128"/>
        <color rgb="FFFFEF9C"/>
      </colorScale>
    </cfRule>
    <cfRule type="containsText" priority="16" operator="containsText" text="DOM">
      <formula>NOT(ISERROR(SEARCH("DOM",#REF!)))</formula>
    </cfRule>
    <cfRule type="colorScale" priority="28">
      <colorScale>
        <cfvo type="min"/>
        <cfvo type="max"/>
        <color rgb="FFFF7128"/>
        <color rgb="FFFFEF9C"/>
      </colorScale>
    </cfRule>
    <cfRule type="containsText" dxfId="2230" priority="15" operator="containsText" text="DOM">
      <formula>NOT(ISERROR(SEARCH("DOM",#REF!)))</formula>
    </cfRule>
  </conditionalFormatting>
  <conditionalFormatting sqref="PJ28">
    <cfRule type="containsText" dxfId="2229" priority="19" operator="containsText" text="DOM">
      <formula>NOT(ISERROR(SEARCH("DOM",#REF!)))</formula>
    </cfRule>
    <cfRule type="containsText" priority="20" operator="containsText" text="DOM">
      <formula>NOT(ISERROR(SEARCH("DOM",#REF!)))</formula>
    </cfRule>
    <cfRule type="colorScale" priority="22">
      <colorScale>
        <cfvo type="min"/>
        <cfvo type="max"/>
        <color rgb="FFFF7128"/>
        <color rgb="FFFFEF9C"/>
      </colorScale>
    </cfRule>
    <cfRule type="containsText" dxfId="2228" priority="24" operator="containsText" text="SAB">
      <formula>NOT(ISERROR(SEARCH("SAB",#REF!)))</formula>
    </cfRule>
    <cfRule type="containsText" dxfId="2227" priority="23" operator="containsText" text="SÁB">
      <formula>NOT(ISERROR(SEARCH("SÁB",#REF!)))</formula>
    </cfRule>
    <cfRule type="containsText" dxfId="2226" priority="21" operator="containsText" text="SÁB">
      <formula>NOT(ISERROR(SEARCH("SÁB",#REF!)))</formula>
    </cfRule>
  </conditionalFormatting>
  <conditionalFormatting sqref="PJ33">
    <cfRule type="containsText" dxfId="2225" priority="1" operator="containsText" text="DOM">
      <formula>NOT(ISERROR(SEARCH("DOM",#REF!)))</formula>
    </cfRule>
    <cfRule type="containsText" priority="2" operator="containsText" text="DOM">
      <formula>NOT(ISERROR(SEARCH("DOM",#REF!)))</formula>
    </cfRule>
    <cfRule type="containsText" dxfId="2224" priority="3" operator="containsText" text="SÁB">
      <formula>NOT(ISERROR(SEARCH("SÁB",#REF!)))</formula>
    </cfRule>
    <cfRule type="containsText" dxfId="2223" priority="4" operator="containsText" text="SAB">
      <formula>NOT(ISERROR(SEARCH("SAB",#REF!)))</formula>
    </cfRule>
    <cfRule type="colorScale" priority="11">
      <colorScale>
        <cfvo type="min"/>
        <cfvo type="max"/>
        <color rgb="FFFF7128"/>
        <color rgb="FFFFEF9C"/>
      </colorScale>
    </cfRule>
    <cfRule type="containsText" dxfId="2222" priority="12" operator="containsText" text="SÁB">
      <formula>NOT(ISERROR(SEARCH("SÁB",#REF!)))</formula>
    </cfRule>
    <cfRule type="containsText" dxfId="2221" priority="13" operator="containsText" text="SAB">
      <formula>NOT(ISERROR(SEARCH("SAB",#REF!)))</formula>
    </cfRule>
    <cfRule type="colorScale" priority="14">
      <colorScale>
        <cfvo type="min"/>
        <cfvo type="max"/>
        <color rgb="FFFF7128"/>
        <color rgb="FFFFEF9C"/>
      </colorScale>
    </cfRule>
  </conditionalFormatting>
  <conditionalFormatting sqref="PJ35">
    <cfRule type="containsText" dxfId="2220" priority="5" operator="containsText" text="DOM">
      <formula>NOT(ISERROR(SEARCH("DOM",#REF!)))</formula>
    </cfRule>
    <cfRule type="containsText" priority="6" operator="containsText" text="DOM">
      <formula>NOT(ISERROR(SEARCH("DOM",#REF!)))</formula>
    </cfRule>
    <cfRule type="containsText" dxfId="2219" priority="7" operator="containsText" text="SÁB">
      <formula>NOT(ISERROR(SEARCH("SÁB",#REF!)))</formula>
    </cfRule>
    <cfRule type="containsText" dxfId="2218" priority="9" operator="containsText" text="SÁB">
      <formula>NOT(ISERROR(SEARCH("SÁB",#REF!)))</formula>
    </cfRule>
    <cfRule type="colorScale" priority="8">
      <colorScale>
        <cfvo type="min"/>
        <cfvo type="max"/>
        <color rgb="FFFF7128"/>
        <color rgb="FFFFEF9C"/>
      </colorScale>
    </cfRule>
    <cfRule type="containsText" dxfId="2217" priority="10" operator="containsText" text="SAB">
      <formula>NOT(ISERROR(SEARCH("SAB",#REF!)))</formula>
    </cfRule>
  </conditionalFormatting>
  <pageMargins left="0.31496062992125984" right="0.31496062992125984" top="0.19685039370078741" bottom="0.19685039370078741" header="0.31496062992125984" footer="0.31496062992125984"/>
  <pageSetup paperSize="9" scale="5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3">
    <tabColor theme="3" tint="0.39997558519241921"/>
  </sheetPr>
  <dimension ref="A1:Q40"/>
  <sheetViews>
    <sheetView showGridLines="0" zoomScale="85" zoomScaleNormal="85" workbookViewId="0">
      <pane xSplit="2" ySplit="9" topLeftCell="C10" activePane="bottomRight" state="frozen"/>
      <selection pane="topRight" activeCell="GQ44" sqref="GQ44"/>
      <selection pane="bottomLeft" activeCell="GQ44" sqref="GQ44"/>
      <selection pane="bottomRight" activeCell="U13" sqref="U13"/>
    </sheetView>
  </sheetViews>
  <sheetFormatPr defaultRowHeight="14.4" x14ac:dyDescent="0.3"/>
  <cols>
    <col min="1" max="1" width="12.33203125" customWidth="1"/>
    <col min="2" max="2" width="16.44140625" bestFit="1" customWidth="1"/>
    <col min="3" max="17" width="8.6640625" hidden="1" customWidth="1"/>
    <col min="18" max="18" width="0" hidden="1" customWidth="1"/>
  </cols>
  <sheetData>
    <row r="1" spans="1:17" ht="57.75" customHeight="1" thickBot="1" x14ac:dyDescent="0.35">
      <c r="A1" s="27"/>
      <c r="B1" s="27"/>
    </row>
    <row r="2" spans="1:17" ht="24.75" customHeight="1" thickBot="1" x14ac:dyDescent="0.35">
      <c r="A2" s="51" t="s">
        <v>442</v>
      </c>
      <c r="B2" s="50"/>
      <c r="C2" s="358"/>
      <c r="D2" s="359"/>
      <c r="E2" s="360"/>
      <c r="F2" s="358"/>
      <c r="G2" s="359"/>
      <c r="H2" s="360"/>
      <c r="I2" s="358"/>
      <c r="J2" s="359"/>
      <c r="K2" s="360"/>
      <c r="L2" s="358"/>
      <c r="M2" s="359"/>
      <c r="N2" s="360"/>
      <c r="O2" s="358"/>
      <c r="P2" s="359"/>
      <c r="Q2" s="360"/>
    </row>
    <row r="3" spans="1:17" ht="15" thickBot="1" x14ac:dyDescent="0.35">
      <c r="A3" s="395">
        <f ca="1">TODAY()</f>
        <v>46218</v>
      </c>
      <c r="B3" s="443"/>
      <c r="C3" s="273" t="s">
        <v>443</v>
      </c>
      <c r="D3" s="274"/>
      <c r="E3" s="275"/>
      <c r="F3" s="273" t="s">
        <v>443</v>
      </c>
      <c r="G3" s="274"/>
      <c r="H3" s="275"/>
      <c r="I3" s="273" t="s">
        <v>443</v>
      </c>
      <c r="J3" s="274"/>
      <c r="K3" s="275"/>
      <c r="L3" s="273" t="s">
        <v>443</v>
      </c>
      <c r="M3" s="274"/>
      <c r="N3" s="275"/>
      <c r="O3" s="273" t="s">
        <v>443</v>
      </c>
      <c r="P3" s="274"/>
      <c r="Q3" s="275"/>
    </row>
    <row r="4" spans="1:17" ht="27" customHeight="1" x14ac:dyDescent="0.3">
      <c r="A4" s="440" t="s">
        <v>4</v>
      </c>
      <c r="B4" s="441"/>
      <c r="C4" s="276" t="s">
        <v>444</v>
      </c>
      <c r="D4" s="277"/>
      <c r="E4" s="278"/>
      <c r="F4" s="276" t="s">
        <v>445</v>
      </c>
      <c r="G4" s="277"/>
      <c r="H4" s="278"/>
      <c r="I4" s="440" t="s">
        <v>446</v>
      </c>
      <c r="J4" s="441"/>
      <c r="K4" s="442"/>
      <c r="L4" s="276" t="s">
        <v>447</v>
      </c>
      <c r="M4" s="277"/>
      <c r="N4" s="278"/>
      <c r="O4" s="276" t="s">
        <v>39</v>
      </c>
      <c r="P4" s="277"/>
      <c r="Q4" s="278"/>
    </row>
    <row r="5" spans="1:17" ht="27" customHeight="1" x14ac:dyDescent="0.3">
      <c r="A5" s="282" t="s">
        <v>55</v>
      </c>
      <c r="B5" s="283"/>
      <c r="C5" s="279" t="s">
        <v>448</v>
      </c>
      <c r="D5" s="280"/>
      <c r="E5" s="281"/>
      <c r="F5" s="279" t="s">
        <v>449</v>
      </c>
      <c r="G5" s="280"/>
      <c r="H5" s="281"/>
      <c r="I5" s="279" t="s">
        <v>450</v>
      </c>
      <c r="J5" s="280"/>
      <c r="K5" s="281"/>
      <c r="L5" s="279" t="s">
        <v>451</v>
      </c>
      <c r="M5" s="280"/>
      <c r="N5" s="281"/>
      <c r="O5" s="279" t="s">
        <v>89</v>
      </c>
      <c r="P5" s="280"/>
      <c r="Q5" s="281"/>
    </row>
    <row r="6" spans="1:17" ht="18" customHeight="1" x14ac:dyDescent="0.3">
      <c r="A6" s="282" t="s">
        <v>105</v>
      </c>
      <c r="B6" s="283"/>
      <c r="C6" s="279" t="s">
        <v>452</v>
      </c>
      <c r="D6" s="280"/>
      <c r="E6" s="281"/>
      <c r="F6" s="279" t="s">
        <v>453</v>
      </c>
      <c r="G6" s="280"/>
      <c r="H6" s="281"/>
      <c r="I6" s="279" t="s">
        <v>108</v>
      </c>
      <c r="J6" s="280"/>
      <c r="K6" s="281"/>
      <c r="L6" s="279" t="s">
        <v>454</v>
      </c>
      <c r="M6" s="280"/>
      <c r="N6" s="281"/>
      <c r="O6" s="279" t="s">
        <v>117</v>
      </c>
      <c r="P6" s="280"/>
      <c r="Q6" s="281"/>
    </row>
    <row r="7" spans="1:17" ht="25.5" customHeight="1" x14ac:dyDescent="0.3">
      <c r="A7" s="282" t="s">
        <v>171</v>
      </c>
      <c r="B7" s="283"/>
      <c r="C7" s="282" t="s">
        <v>178</v>
      </c>
      <c r="D7" s="283"/>
      <c r="E7" s="284"/>
      <c r="F7" s="282" t="s">
        <v>178</v>
      </c>
      <c r="G7" s="283"/>
      <c r="H7" s="284"/>
      <c r="I7" s="282" t="s">
        <v>178</v>
      </c>
      <c r="J7" s="283"/>
      <c r="K7" s="284"/>
      <c r="L7" s="282" t="s">
        <v>178</v>
      </c>
      <c r="M7" s="283"/>
      <c r="N7" s="284"/>
      <c r="O7" s="282" t="s">
        <v>178</v>
      </c>
      <c r="P7" s="283"/>
      <c r="Q7" s="284"/>
    </row>
    <row r="8" spans="1:17" ht="15" customHeight="1" x14ac:dyDescent="0.3">
      <c r="A8" s="282" t="s">
        <v>183</v>
      </c>
      <c r="B8" s="283"/>
      <c r="C8" s="282" t="s">
        <v>190</v>
      </c>
      <c r="D8" s="283"/>
      <c r="E8" s="284"/>
      <c r="F8" s="282" t="s">
        <v>190</v>
      </c>
      <c r="G8" s="283"/>
      <c r="H8" s="284"/>
      <c r="I8" s="282" t="s">
        <v>189</v>
      </c>
      <c r="J8" s="283"/>
      <c r="K8" s="284"/>
      <c r="L8" s="282" t="s">
        <v>187</v>
      </c>
      <c r="M8" s="283"/>
      <c r="N8" s="284"/>
      <c r="O8" s="282" t="s">
        <v>187</v>
      </c>
      <c r="P8" s="283"/>
      <c r="Q8" s="284"/>
    </row>
    <row r="9" spans="1:17" ht="15" thickBot="1" x14ac:dyDescent="0.35">
      <c r="A9" s="285" t="s">
        <v>199</v>
      </c>
      <c r="B9" s="286"/>
      <c r="C9" s="285" t="s">
        <v>388</v>
      </c>
      <c r="D9" s="286"/>
      <c r="E9" s="287"/>
      <c r="F9" s="285" t="s">
        <v>388</v>
      </c>
      <c r="G9" s="286"/>
      <c r="H9" s="287"/>
      <c r="I9" s="285" t="s">
        <v>455</v>
      </c>
      <c r="J9" s="286"/>
      <c r="K9" s="287"/>
      <c r="L9" s="285" t="s">
        <v>456</v>
      </c>
      <c r="M9" s="286"/>
      <c r="N9" s="287"/>
      <c r="O9" s="285" t="s">
        <v>231</v>
      </c>
      <c r="P9" s="286"/>
      <c r="Q9" s="287"/>
    </row>
    <row r="10" spans="1:17" ht="15" thickBot="1" x14ac:dyDescent="0.35">
      <c r="A10" s="4" t="s">
        <v>457</v>
      </c>
      <c r="B10" s="34" t="s">
        <v>244</v>
      </c>
      <c r="C10" s="41" t="str">
        <f>UPPER(TEXT(D10,"DDD"))</f>
        <v>SEX</v>
      </c>
      <c r="D10" s="35">
        <v>45254</v>
      </c>
      <c r="E10" s="23">
        <v>0.5</v>
      </c>
      <c r="F10" s="41" t="str">
        <f>UPPER(TEXT(G10,"DDD"))</f>
        <v>QUI</v>
      </c>
      <c r="G10" s="35">
        <v>45281</v>
      </c>
      <c r="H10" s="23">
        <v>4.1666666666666664E-2</v>
      </c>
      <c r="I10" s="41" t="str">
        <f>UPPER(TEXT(J10,"DDD"))</f>
        <v>DOM</v>
      </c>
      <c r="J10" s="108">
        <v>45417</v>
      </c>
      <c r="K10" s="106">
        <v>0.29166666666666669</v>
      </c>
      <c r="L10" s="41" t="str">
        <f>UPPER(TEXT(M10,"DDD"))</f>
        <v>SÁB</v>
      </c>
      <c r="M10" s="119">
        <v>45430</v>
      </c>
      <c r="N10" s="106">
        <v>0.29166666666666669</v>
      </c>
      <c r="O10" s="41" t="str">
        <f>UPPER(TEXT(P10,"DDD"))</f>
        <v>QUI</v>
      </c>
      <c r="P10" s="131">
        <v>45470</v>
      </c>
      <c r="Q10" s="132">
        <v>0.29166666666666669</v>
      </c>
    </row>
    <row r="11" spans="1:17" x14ac:dyDescent="0.3">
      <c r="A11" s="446" t="s">
        <v>299</v>
      </c>
      <c r="B11" s="6" t="s">
        <v>247</v>
      </c>
      <c r="C11" s="25"/>
      <c r="D11" s="315" t="s">
        <v>258</v>
      </c>
      <c r="E11" s="317"/>
      <c r="F11" s="25"/>
      <c r="G11" s="315" t="s">
        <v>258</v>
      </c>
      <c r="H11" s="317"/>
      <c r="I11" s="112"/>
      <c r="J11" s="289" t="s">
        <v>258</v>
      </c>
      <c r="K11" s="290"/>
      <c r="L11" s="112"/>
      <c r="M11" s="288" t="s">
        <v>258</v>
      </c>
      <c r="N11" s="290"/>
      <c r="O11" s="130"/>
      <c r="P11" s="452" t="s">
        <v>258</v>
      </c>
      <c r="Q11" s="453"/>
    </row>
    <row r="12" spans="1:17" x14ac:dyDescent="0.3">
      <c r="A12" s="447"/>
      <c r="B12" s="2" t="s">
        <v>301</v>
      </c>
      <c r="C12" s="9" t="str">
        <f t="shared" ref="C12:C18" si="0">UPPER(TEXT(D12,"DDD"))</f>
        <v>QUA</v>
      </c>
      <c r="D12" s="19">
        <v>45273</v>
      </c>
      <c r="E12" s="11">
        <v>0.5</v>
      </c>
      <c r="F12" s="9" t="str">
        <f t="shared" ref="F12:F18" si="1">UPPER(TEXT(G12,"DDD"))</f>
        <v>QUI</v>
      </c>
      <c r="G12" s="19">
        <v>45302</v>
      </c>
      <c r="H12" s="11">
        <v>0.75</v>
      </c>
      <c r="I12" s="9" t="str">
        <f t="shared" ref="I12:I18" si="2">UPPER(TEXT(J12,"DDD"))</f>
        <v>SEG</v>
      </c>
      <c r="J12" s="114">
        <f>IF(WEEKDAY(J13)=1,J13-2,IF(WEEKDAY(J13)=2,J13-3,J13-1))</f>
        <v>45439</v>
      </c>
      <c r="K12" s="115">
        <v>0.75</v>
      </c>
      <c r="L12" s="9" t="str">
        <f t="shared" ref="L12:L18" si="3">UPPER(TEXT(M12,"DDD"))</f>
        <v>TER</v>
      </c>
      <c r="M12" s="114">
        <v>45447</v>
      </c>
      <c r="N12" s="115">
        <v>0.75</v>
      </c>
      <c r="O12" s="126" t="str">
        <f t="shared" ref="O12:O18" si="4">UPPER(TEXT(P12,"DDD"))</f>
        <v>SEG</v>
      </c>
      <c r="P12" s="127">
        <v>45495</v>
      </c>
      <c r="Q12" s="128">
        <v>0.5</v>
      </c>
    </row>
    <row r="13" spans="1:17" x14ac:dyDescent="0.3">
      <c r="A13" s="447"/>
      <c r="B13" s="2" t="s">
        <v>250</v>
      </c>
      <c r="C13" s="9" t="str">
        <f t="shared" si="0"/>
        <v>QUI</v>
      </c>
      <c r="D13" s="19">
        <v>45274</v>
      </c>
      <c r="E13" s="11">
        <v>0.5</v>
      </c>
      <c r="F13" s="9" t="str">
        <f t="shared" si="1"/>
        <v>SEX</v>
      </c>
      <c r="G13" s="19">
        <v>45303</v>
      </c>
      <c r="H13" s="11">
        <v>0.75</v>
      </c>
      <c r="I13" s="9" t="str">
        <f t="shared" si="2"/>
        <v>TER</v>
      </c>
      <c r="J13" s="114">
        <v>45440</v>
      </c>
      <c r="K13" s="115">
        <v>0.75</v>
      </c>
      <c r="L13" s="9" t="str">
        <f t="shared" si="3"/>
        <v>QUA</v>
      </c>
      <c r="M13" s="114">
        <v>45448</v>
      </c>
      <c r="N13" s="115">
        <v>0.75</v>
      </c>
      <c r="O13" s="126" t="str">
        <f t="shared" si="4"/>
        <v>TER</v>
      </c>
      <c r="P13" s="127">
        <v>45496</v>
      </c>
      <c r="Q13" s="128">
        <v>0.5</v>
      </c>
    </row>
    <row r="14" spans="1:17" x14ac:dyDescent="0.3">
      <c r="A14" s="447"/>
      <c r="B14" s="2" t="s">
        <v>252</v>
      </c>
      <c r="C14" s="9" t="str">
        <f t="shared" si="0"/>
        <v>SEG</v>
      </c>
      <c r="D14" s="19">
        <f>IF(WEEKDAY(D15)=7,D15-1,D15)</f>
        <v>45278</v>
      </c>
      <c r="E14" s="11">
        <f>IF(WEEKDAY(D15)=7,0.75,E15-0.25)</f>
        <v>0.5</v>
      </c>
      <c r="F14" s="9" t="str">
        <f t="shared" si="1"/>
        <v>SEG</v>
      </c>
      <c r="G14" s="19">
        <f>IF(WEEKDAY(G15)=7,G15-1,G15)</f>
        <v>45306</v>
      </c>
      <c r="H14" s="11">
        <f>IF(WEEKDAY(G15)=7,0.75,H15-0.25)</f>
        <v>0.5</v>
      </c>
      <c r="I14" s="9" t="str">
        <f t="shared" si="2"/>
        <v>QUA</v>
      </c>
      <c r="J14" s="114">
        <v>45441</v>
      </c>
      <c r="K14" s="115">
        <v>0.91666666666666663</v>
      </c>
      <c r="L14" s="9" t="str">
        <f t="shared" si="3"/>
        <v>QUI</v>
      </c>
      <c r="M14" s="114">
        <v>45449</v>
      </c>
      <c r="N14" s="115">
        <v>0.91666666666666663</v>
      </c>
      <c r="O14" s="9" t="str">
        <f t="shared" si="4"/>
        <v>QUA</v>
      </c>
      <c r="P14" s="110">
        <f>IF(WEEKDAY(P15)=1,P15-2,IF(WEEKDAY(P15)=2,P15-3,P15-1))</f>
        <v>45497</v>
      </c>
      <c r="Q14" s="111">
        <v>0.91666666666666663</v>
      </c>
    </row>
    <row r="15" spans="1:17" x14ac:dyDescent="0.3">
      <c r="A15" s="447"/>
      <c r="B15" s="2" t="s">
        <v>253</v>
      </c>
      <c r="C15" s="9" t="str">
        <f t="shared" si="0"/>
        <v>SEG</v>
      </c>
      <c r="D15" s="19">
        <f>IF(WEEKDAY(D16)=1,D16-2,IF(WEEKDAY(D16)=2,D16-3,D16-1))</f>
        <v>45278</v>
      </c>
      <c r="E15" s="11">
        <v>0.75</v>
      </c>
      <c r="F15" s="9" t="str">
        <f t="shared" si="1"/>
        <v>SEG</v>
      </c>
      <c r="G15" s="19">
        <v>45306</v>
      </c>
      <c r="H15" s="11">
        <v>0.75</v>
      </c>
      <c r="I15" s="9" t="str">
        <f t="shared" si="2"/>
        <v>SEX</v>
      </c>
      <c r="J15" s="114">
        <v>45443</v>
      </c>
      <c r="K15" s="115">
        <v>0.75</v>
      </c>
      <c r="L15" s="9" t="str">
        <f t="shared" si="3"/>
        <v>SEG</v>
      </c>
      <c r="M15" s="114">
        <v>45453</v>
      </c>
      <c r="N15" s="115">
        <v>0.5</v>
      </c>
      <c r="O15" s="9" t="str">
        <f t="shared" si="4"/>
        <v>QUI</v>
      </c>
      <c r="P15" s="114">
        <v>45498</v>
      </c>
      <c r="Q15" s="115">
        <v>0.75</v>
      </c>
    </row>
    <row r="16" spans="1:17" x14ac:dyDescent="0.3">
      <c r="A16" s="447"/>
      <c r="B16" s="2" t="s">
        <v>254</v>
      </c>
      <c r="C16" s="9" t="str">
        <f t="shared" si="0"/>
        <v>TER</v>
      </c>
      <c r="D16" s="19">
        <v>45279</v>
      </c>
      <c r="E16" s="11">
        <v>0.6791666666666667</v>
      </c>
      <c r="F16" s="9" t="str">
        <f t="shared" si="1"/>
        <v>TER</v>
      </c>
      <c r="G16" s="19">
        <v>45307</v>
      </c>
      <c r="H16" s="11">
        <v>0.33333333333333331</v>
      </c>
      <c r="I16" s="9" t="str">
        <f t="shared" si="2"/>
        <v>DOM</v>
      </c>
      <c r="J16" s="114">
        <v>45445</v>
      </c>
      <c r="K16" s="115">
        <v>0.77083333333333337</v>
      </c>
      <c r="L16" s="9" t="str">
        <f t="shared" si="3"/>
        <v>TER</v>
      </c>
      <c r="M16" s="114">
        <v>45454</v>
      </c>
      <c r="N16" s="115">
        <v>0.64583333333333337</v>
      </c>
      <c r="O16" s="9" t="str">
        <f t="shared" si="4"/>
        <v>SEX</v>
      </c>
      <c r="P16" s="114">
        <v>45499</v>
      </c>
      <c r="Q16" s="111">
        <v>0.73750000000000004</v>
      </c>
    </row>
    <row r="17" spans="1:17" x14ac:dyDescent="0.3">
      <c r="A17" s="447"/>
      <c r="B17" s="2" t="s">
        <v>255</v>
      </c>
      <c r="C17" s="9" t="str">
        <f t="shared" si="0"/>
        <v>TER</v>
      </c>
      <c r="D17" s="19">
        <v>45279</v>
      </c>
      <c r="E17" s="11">
        <v>0.8666666666666667</v>
      </c>
      <c r="F17" s="9" t="str">
        <f t="shared" si="1"/>
        <v>TER</v>
      </c>
      <c r="G17" s="19">
        <v>45307</v>
      </c>
      <c r="H17" s="11">
        <v>0.52916666666666667</v>
      </c>
      <c r="I17" s="9" t="str">
        <f t="shared" si="2"/>
        <v>SEG</v>
      </c>
      <c r="J17" s="114">
        <v>45446</v>
      </c>
      <c r="K17" s="115">
        <v>0.7416666666666667</v>
      </c>
      <c r="L17" s="9" t="str">
        <f t="shared" si="3"/>
        <v>QUA</v>
      </c>
      <c r="M17" s="114">
        <v>45455</v>
      </c>
      <c r="N17" s="115">
        <v>8.7499999999999994E-2</v>
      </c>
      <c r="O17" s="9" t="str">
        <f t="shared" si="4"/>
        <v>QUA</v>
      </c>
      <c r="P17" s="114">
        <v>45504</v>
      </c>
      <c r="Q17" s="111">
        <v>0.5</v>
      </c>
    </row>
    <row r="18" spans="1:17" ht="15" thickBot="1" x14ac:dyDescent="0.35">
      <c r="A18" s="448"/>
      <c r="B18" s="3" t="s">
        <v>244</v>
      </c>
      <c r="C18" s="10" t="str">
        <f t="shared" si="0"/>
        <v>QUI</v>
      </c>
      <c r="D18" s="39">
        <v>45281</v>
      </c>
      <c r="E18" s="12">
        <v>3.125E-2</v>
      </c>
      <c r="F18" s="10" t="str">
        <f t="shared" si="1"/>
        <v>QUA</v>
      </c>
      <c r="G18" s="19">
        <v>45308</v>
      </c>
      <c r="H18" s="11">
        <v>0.18055555555555555</v>
      </c>
      <c r="I18" s="10" t="str">
        <f t="shared" si="2"/>
        <v>TER</v>
      </c>
      <c r="J18" s="114">
        <v>45447</v>
      </c>
      <c r="K18" s="115">
        <v>0.8125</v>
      </c>
      <c r="L18" s="10" t="str">
        <f t="shared" si="3"/>
        <v>QUA</v>
      </c>
      <c r="M18" s="114">
        <v>45455</v>
      </c>
      <c r="N18" s="115">
        <v>0.8125</v>
      </c>
      <c r="O18" s="10" t="str">
        <f t="shared" si="4"/>
        <v>QUI</v>
      </c>
      <c r="P18" s="129">
        <v>45505</v>
      </c>
      <c r="Q18" s="125">
        <v>0.72916666666666663</v>
      </c>
    </row>
    <row r="19" spans="1:17" x14ac:dyDescent="0.3">
      <c r="A19" s="449" t="s">
        <v>421</v>
      </c>
      <c r="B19" s="6" t="s">
        <v>247</v>
      </c>
      <c r="C19" s="25"/>
      <c r="D19" s="315" t="s">
        <v>422</v>
      </c>
      <c r="E19" s="317"/>
      <c r="F19" s="25"/>
      <c r="G19" s="315" t="s">
        <v>422</v>
      </c>
      <c r="H19" s="317"/>
      <c r="I19" s="112"/>
      <c r="J19" s="289" t="s">
        <v>422</v>
      </c>
      <c r="K19" s="290"/>
      <c r="L19" s="112"/>
      <c r="M19" s="288" t="s">
        <v>422</v>
      </c>
      <c r="N19" s="290"/>
      <c r="O19" s="112"/>
      <c r="P19" s="288" t="s">
        <v>422</v>
      </c>
      <c r="Q19" s="290"/>
    </row>
    <row r="20" spans="1:17" x14ac:dyDescent="0.3">
      <c r="A20" s="450"/>
      <c r="B20" s="2" t="s">
        <v>250</v>
      </c>
      <c r="C20" s="9" t="str">
        <f t="shared" ref="C20:C25" si="5">UPPER(TEXT(D20,"DDD"))</f>
        <v>NO MOVES</v>
      </c>
      <c r="D20" s="334" t="s">
        <v>295</v>
      </c>
      <c r="E20" s="335"/>
      <c r="F20" s="9" t="str">
        <f t="shared" ref="F20:F25" si="6">UPPER(TEXT(G20,"DDD"))</f>
        <v>NO MOVES</v>
      </c>
      <c r="G20" s="334" t="s">
        <v>295</v>
      </c>
      <c r="H20" s="335"/>
      <c r="I20" s="9" t="str">
        <f t="shared" ref="I20:I25" si="7">UPPER(TEXT(J20,"DDD"))</f>
        <v>NO MOVES</v>
      </c>
      <c r="J20" s="417" t="s">
        <v>295</v>
      </c>
      <c r="K20" s="418"/>
      <c r="L20" s="9" t="str">
        <f t="shared" ref="L20:L25" si="8">UPPER(TEXT(M20,"DDD"))</f>
        <v>NO MOVES</v>
      </c>
      <c r="M20" s="417" t="s">
        <v>295</v>
      </c>
      <c r="N20" s="418"/>
      <c r="O20" s="9" t="str">
        <f t="shared" ref="O20:O25" si="9">UPPER(TEXT(P20,"DDD"))</f>
        <v>QUA</v>
      </c>
      <c r="P20" s="110">
        <v>45497</v>
      </c>
      <c r="Q20" s="111">
        <v>0.75</v>
      </c>
    </row>
    <row r="21" spans="1:17" x14ac:dyDescent="0.3">
      <c r="A21" s="450"/>
      <c r="B21" s="2" t="s">
        <v>252</v>
      </c>
      <c r="C21" s="9" t="str">
        <f t="shared" si="5"/>
        <v>SÁB</v>
      </c>
      <c r="D21" s="336"/>
      <c r="E21" s="337"/>
      <c r="F21" s="9" t="str">
        <f t="shared" si="6"/>
        <v>SÁB</v>
      </c>
      <c r="G21" s="336"/>
      <c r="H21" s="337"/>
      <c r="I21" s="9" t="str">
        <f t="shared" si="7"/>
        <v>SÁB</v>
      </c>
      <c r="J21" s="419"/>
      <c r="K21" s="420"/>
      <c r="L21" s="9" t="str">
        <f t="shared" si="8"/>
        <v>SÁB</v>
      </c>
      <c r="M21" s="419"/>
      <c r="N21" s="420"/>
      <c r="O21" s="9" t="str">
        <f t="shared" si="9"/>
        <v>SEX</v>
      </c>
      <c r="P21" s="110">
        <v>45499</v>
      </c>
      <c r="Q21" s="111">
        <v>0.91666666666666663</v>
      </c>
    </row>
    <row r="22" spans="1:17" x14ac:dyDescent="0.3">
      <c r="A22" s="450"/>
      <c r="B22" s="2" t="s">
        <v>253</v>
      </c>
      <c r="C22" s="9" t="str">
        <f t="shared" si="5"/>
        <v>SÁB</v>
      </c>
      <c r="D22" s="336"/>
      <c r="E22" s="337"/>
      <c r="F22" s="9" t="str">
        <f t="shared" si="6"/>
        <v>SÁB</v>
      </c>
      <c r="G22" s="336"/>
      <c r="H22" s="337"/>
      <c r="I22" s="9" t="str">
        <f t="shared" si="7"/>
        <v>SÁB</v>
      </c>
      <c r="J22" s="419"/>
      <c r="K22" s="420"/>
      <c r="L22" s="9" t="str">
        <f t="shared" si="8"/>
        <v>SÁB</v>
      </c>
      <c r="M22" s="419"/>
      <c r="N22" s="420"/>
      <c r="O22" s="9" t="str">
        <f t="shared" si="9"/>
        <v>QUA</v>
      </c>
      <c r="P22" s="110">
        <v>45511</v>
      </c>
      <c r="Q22" s="111">
        <v>0.75</v>
      </c>
    </row>
    <row r="23" spans="1:17" x14ac:dyDescent="0.3">
      <c r="A23" s="450"/>
      <c r="B23" s="2" t="s">
        <v>254</v>
      </c>
      <c r="C23" s="9" t="str">
        <f t="shared" si="5"/>
        <v>SÁB</v>
      </c>
      <c r="D23" s="336"/>
      <c r="E23" s="337"/>
      <c r="F23" s="9" t="str">
        <f t="shared" si="6"/>
        <v>SÁB</v>
      </c>
      <c r="G23" s="336"/>
      <c r="H23" s="337"/>
      <c r="I23" s="9" t="str">
        <f t="shared" si="7"/>
        <v>SÁB</v>
      </c>
      <c r="J23" s="419"/>
      <c r="K23" s="420"/>
      <c r="L23" s="9" t="str">
        <f t="shared" si="8"/>
        <v>SÁB</v>
      </c>
      <c r="M23" s="419"/>
      <c r="N23" s="420"/>
      <c r="O23" s="9" t="str">
        <f t="shared" si="9"/>
        <v>SEX</v>
      </c>
      <c r="P23" s="114">
        <v>45513</v>
      </c>
      <c r="Q23" s="111">
        <v>0.75</v>
      </c>
    </row>
    <row r="24" spans="1:17" x14ac:dyDescent="0.3">
      <c r="A24" s="450"/>
      <c r="B24" s="2" t="s">
        <v>255</v>
      </c>
      <c r="C24" s="9" t="str">
        <f t="shared" si="5"/>
        <v>SÁB</v>
      </c>
      <c r="D24" s="336"/>
      <c r="E24" s="337"/>
      <c r="F24" s="9" t="str">
        <f t="shared" si="6"/>
        <v>SÁB</v>
      </c>
      <c r="G24" s="336"/>
      <c r="H24" s="337"/>
      <c r="I24" s="9" t="str">
        <f t="shared" si="7"/>
        <v>SÁB</v>
      </c>
      <c r="J24" s="419"/>
      <c r="K24" s="420"/>
      <c r="L24" s="9" t="str">
        <f t="shared" si="8"/>
        <v>SÁB</v>
      </c>
      <c r="M24" s="419"/>
      <c r="N24" s="420"/>
      <c r="O24" s="9" t="str">
        <f t="shared" si="9"/>
        <v>SÁB</v>
      </c>
      <c r="P24" s="114">
        <v>45528</v>
      </c>
      <c r="Q24" s="111">
        <v>0.54166666666666663</v>
      </c>
    </row>
    <row r="25" spans="1:17" ht="15" thickBot="1" x14ac:dyDescent="0.35">
      <c r="A25" s="451"/>
      <c r="B25" s="3" t="s">
        <v>244</v>
      </c>
      <c r="C25" s="10" t="str">
        <f t="shared" si="5"/>
        <v>SÁB</v>
      </c>
      <c r="D25" s="338"/>
      <c r="E25" s="339"/>
      <c r="F25" s="10" t="str">
        <f t="shared" si="6"/>
        <v>SÁB</v>
      </c>
      <c r="G25" s="338"/>
      <c r="H25" s="339"/>
      <c r="I25" s="10" t="str">
        <f t="shared" si="7"/>
        <v>SÁB</v>
      </c>
      <c r="J25" s="421"/>
      <c r="K25" s="422"/>
      <c r="L25" s="10" t="str">
        <f t="shared" si="8"/>
        <v>SÁB</v>
      </c>
      <c r="M25" s="421"/>
      <c r="N25" s="422"/>
      <c r="O25" s="10" t="str">
        <f t="shared" si="9"/>
        <v>DOM</v>
      </c>
      <c r="P25" s="129">
        <v>45529</v>
      </c>
      <c r="Q25" s="125">
        <v>0.97569444444444442</v>
      </c>
    </row>
    <row r="26" spans="1:17" x14ac:dyDescent="0.3">
      <c r="A26" s="449" t="s">
        <v>427</v>
      </c>
      <c r="B26" s="6" t="s">
        <v>247</v>
      </c>
      <c r="C26" s="25"/>
      <c r="D26" s="315" t="s">
        <v>276</v>
      </c>
      <c r="E26" s="317"/>
      <c r="F26" s="25"/>
      <c r="G26" s="315" t="s">
        <v>276</v>
      </c>
      <c r="H26" s="317"/>
      <c r="I26" s="112"/>
      <c r="J26" s="288" t="s">
        <v>275</v>
      </c>
      <c r="K26" s="290"/>
      <c r="L26" s="112"/>
      <c r="M26" s="288" t="s">
        <v>275</v>
      </c>
      <c r="N26" s="290"/>
      <c r="O26" s="112"/>
      <c r="P26" s="288" t="s">
        <v>275</v>
      </c>
      <c r="Q26" s="290"/>
    </row>
    <row r="27" spans="1:17" x14ac:dyDescent="0.3">
      <c r="A27" s="450"/>
      <c r="B27" s="2" t="s">
        <v>250</v>
      </c>
      <c r="C27" s="9" t="str">
        <f t="shared" ref="C27:C32" si="10">UPPER(TEXT(D27,"DDD"))</f>
        <v>NO MOVES</v>
      </c>
      <c r="D27" s="334" t="s">
        <v>295</v>
      </c>
      <c r="E27" s="335"/>
      <c r="F27" s="9" t="str">
        <f t="shared" ref="F27:F32" si="11">UPPER(TEXT(G27,"DDD"))</f>
        <v>SEX</v>
      </c>
      <c r="G27" s="19">
        <v>45303</v>
      </c>
      <c r="H27" s="11">
        <v>0.75</v>
      </c>
      <c r="I27" s="9" t="str">
        <f t="shared" ref="I27:I32" si="12">UPPER(TEXT(J27,"DDD"))</f>
        <v>QUI</v>
      </c>
      <c r="J27" s="114">
        <f>IF(WEEKDAY(J29)=1,J29-3,IF(WEEKDAY(J29)=2,J29-4,IF(WEEKDAY(J29)=3,J29-4,J29-2)))</f>
        <v>45449</v>
      </c>
      <c r="K27" s="115">
        <v>0.75</v>
      </c>
      <c r="L27" s="9" t="str">
        <f t="shared" ref="L27:L32" si="13">UPPER(TEXT(M27,"DDD"))</f>
        <v>SEX</v>
      </c>
      <c r="M27" s="114">
        <f>IF(WEEKDAY(M29)=1,M29-3,IF(WEEKDAY(M29)=2,M29-4,IF(WEEKDAY(M29)=3,M29-4,M29-2)))</f>
        <v>45457</v>
      </c>
      <c r="N27" s="115">
        <v>0.75</v>
      </c>
      <c r="O27" s="9" t="str">
        <f t="shared" ref="O27:O32" si="14">UPPER(TEXT(P27,"DDD"))</f>
        <v>QUI</v>
      </c>
      <c r="P27" s="110">
        <v>45498</v>
      </c>
      <c r="Q27" s="111">
        <v>0.5</v>
      </c>
    </row>
    <row r="28" spans="1:17" x14ac:dyDescent="0.3">
      <c r="A28" s="450"/>
      <c r="B28" s="2" t="s">
        <v>252</v>
      </c>
      <c r="C28" s="9" t="str">
        <f t="shared" si="10"/>
        <v>SÁB</v>
      </c>
      <c r="D28" s="336"/>
      <c r="E28" s="337"/>
      <c r="F28" s="9" t="str">
        <f t="shared" si="11"/>
        <v>TER</v>
      </c>
      <c r="G28" s="19">
        <f>IF(WEEKDAY(G29)=7,G29-1,G29)</f>
        <v>45307</v>
      </c>
      <c r="H28" s="11">
        <f>IF(WEEKDAY(G29)=7,0.75,H29-0.25)</f>
        <v>0.5</v>
      </c>
      <c r="I28" s="9" t="str">
        <f t="shared" si="12"/>
        <v>SEX</v>
      </c>
      <c r="J28" s="114">
        <f>IF(WEEKDAY(J29)=1,J29-2,IF(WEEKDAY(J29)=2,J29-3,J29-1))</f>
        <v>45450</v>
      </c>
      <c r="K28" s="115">
        <v>0.91666666666666663</v>
      </c>
      <c r="L28" s="9" t="str">
        <f t="shared" si="13"/>
        <v>SEG</v>
      </c>
      <c r="M28" s="114">
        <f>IF(WEEKDAY(M29)=1,M29-2,IF(WEEKDAY(M29)=2,M29-3,M29-1))</f>
        <v>45460</v>
      </c>
      <c r="N28" s="115">
        <v>0.91666666666666663</v>
      </c>
      <c r="O28" s="9" t="str">
        <f t="shared" si="14"/>
        <v>SEX</v>
      </c>
      <c r="P28" s="110">
        <f>IF(WEEKDAY(P29)=1,P29-2,IF(WEEKDAY(P29)=2,P29-3,P29-1))</f>
        <v>45506</v>
      </c>
      <c r="Q28" s="111">
        <v>0.91666666666666663</v>
      </c>
    </row>
    <row r="29" spans="1:17" x14ac:dyDescent="0.3">
      <c r="A29" s="450"/>
      <c r="B29" s="2" t="s">
        <v>253</v>
      </c>
      <c r="C29" s="9" t="str">
        <f>UPPER(TEXT(D29,"DDD"))</f>
        <v>SÁB</v>
      </c>
      <c r="D29" s="336"/>
      <c r="E29" s="337"/>
      <c r="F29" s="9" t="str">
        <f t="shared" si="11"/>
        <v>TER</v>
      </c>
      <c r="G29" s="19">
        <v>45307</v>
      </c>
      <c r="H29" s="11">
        <v>0.75</v>
      </c>
      <c r="I29" s="9" t="str">
        <f>UPPER(TEXT(J29,"DDD"))</f>
        <v>SEG</v>
      </c>
      <c r="J29" s="114">
        <v>45453</v>
      </c>
      <c r="K29" s="115">
        <v>0.75</v>
      </c>
      <c r="L29" s="9" t="str">
        <f t="shared" si="13"/>
        <v>TER</v>
      </c>
      <c r="M29" s="114">
        <v>45461</v>
      </c>
      <c r="N29" s="115">
        <v>0.75</v>
      </c>
      <c r="O29" s="9" t="str">
        <f t="shared" si="14"/>
        <v>SÁB</v>
      </c>
      <c r="P29" s="110">
        <v>45507</v>
      </c>
      <c r="Q29" s="111">
        <v>0.5</v>
      </c>
    </row>
    <row r="30" spans="1:17" x14ac:dyDescent="0.3">
      <c r="A30" s="450"/>
      <c r="B30" s="2" t="s">
        <v>254</v>
      </c>
      <c r="C30" s="9" t="str">
        <f t="shared" si="10"/>
        <v>SÁB</v>
      </c>
      <c r="D30" s="336"/>
      <c r="E30" s="337"/>
      <c r="F30" s="9" t="str">
        <f t="shared" si="11"/>
        <v>QUA</v>
      </c>
      <c r="G30" s="19">
        <v>45308</v>
      </c>
      <c r="H30" s="11">
        <v>0.77083333333333337</v>
      </c>
      <c r="I30" s="9" t="str">
        <f t="shared" si="12"/>
        <v>TER</v>
      </c>
      <c r="J30" s="114">
        <v>45454</v>
      </c>
      <c r="K30" s="115">
        <v>0.66666666666666663</v>
      </c>
      <c r="L30" s="9" t="str">
        <f t="shared" si="13"/>
        <v>QUI</v>
      </c>
      <c r="M30" s="114">
        <v>45456</v>
      </c>
      <c r="N30" s="115">
        <v>0.6875</v>
      </c>
      <c r="O30" s="9" t="str">
        <f t="shared" si="14"/>
        <v>SEG</v>
      </c>
      <c r="P30" s="114">
        <v>45509</v>
      </c>
      <c r="Q30" s="111">
        <v>0.25</v>
      </c>
    </row>
    <row r="31" spans="1:17" x14ac:dyDescent="0.3">
      <c r="A31" s="450"/>
      <c r="B31" s="2" t="s">
        <v>255</v>
      </c>
      <c r="C31" s="9" t="str">
        <f t="shared" si="10"/>
        <v>SÁB</v>
      </c>
      <c r="D31" s="336"/>
      <c r="E31" s="337"/>
      <c r="F31" s="9" t="str">
        <f t="shared" si="11"/>
        <v>SÁB</v>
      </c>
      <c r="G31" s="19">
        <v>45311</v>
      </c>
      <c r="H31" s="11">
        <v>0.36249999999999999</v>
      </c>
      <c r="I31" s="9" t="str">
        <f t="shared" si="12"/>
        <v>QUA</v>
      </c>
      <c r="J31" s="114">
        <v>45455</v>
      </c>
      <c r="K31" s="115">
        <v>0.94166666666666665</v>
      </c>
      <c r="L31" s="9" t="str">
        <f t="shared" si="13"/>
        <v>QUI</v>
      </c>
      <c r="M31" s="114">
        <v>45463</v>
      </c>
      <c r="N31" s="115">
        <v>0.29166666666666669</v>
      </c>
      <c r="O31" s="9" t="str">
        <f t="shared" si="14"/>
        <v>QUI</v>
      </c>
      <c r="P31" s="114">
        <v>45512</v>
      </c>
      <c r="Q31" s="111">
        <v>0.10416666666666667</v>
      </c>
    </row>
    <row r="32" spans="1:17" ht="15" thickBot="1" x14ac:dyDescent="0.35">
      <c r="A32" s="451"/>
      <c r="B32" s="3" t="s">
        <v>244</v>
      </c>
      <c r="C32" s="10" t="str">
        <f t="shared" si="10"/>
        <v>SÁB</v>
      </c>
      <c r="D32" s="338"/>
      <c r="E32" s="339"/>
      <c r="F32" s="10" t="str">
        <f t="shared" si="11"/>
        <v>DOM</v>
      </c>
      <c r="G32" s="39">
        <v>45312</v>
      </c>
      <c r="H32" s="12">
        <v>0.38750000000000001</v>
      </c>
      <c r="I32" s="10" t="str">
        <f t="shared" si="12"/>
        <v>QUI</v>
      </c>
      <c r="J32" s="114">
        <v>45456</v>
      </c>
      <c r="K32" s="115">
        <v>0.625</v>
      </c>
      <c r="L32" s="10" t="str">
        <f t="shared" si="13"/>
        <v>SEX</v>
      </c>
      <c r="M32" s="114">
        <v>45464</v>
      </c>
      <c r="N32" s="115">
        <v>4.1666666666666666E-3</v>
      </c>
      <c r="O32" s="10" t="str">
        <f t="shared" si="14"/>
        <v>SEX</v>
      </c>
      <c r="P32" s="129">
        <v>45513</v>
      </c>
      <c r="Q32" s="125">
        <v>0.41666666666666669</v>
      </c>
    </row>
    <row r="33" spans="1:2" ht="15" thickBot="1" x14ac:dyDescent="0.35">
      <c r="A33" s="5"/>
      <c r="B33" s="5"/>
    </row>
    <row r="34" spans="1:2" ht="15" thickBot="1" x14ac:dyDescent="0.35">
      <c r="A34" s="444" t="s">
        <v>307</v>
      </c>
      <c r="B34" s="445"/>
    </row>
    <row r="35" spans="1:2" x14ac:dyDescent="0.3">
      <c r="A35" s="27"/>
      <c r="B35" s="27"/>
    </row>
    <row r="40" spans="1:2" x14ac:dyDescent="0.3">
      <c r="A40" s="28">
        <v>0.25</v>
      </c>
    </row>
  </sheetData>
  <sheetProtection selectLockedCells="1" selectUnlockedCells="1"/>
  <mergeCells count="71">
    <mergeCell ref="M26:N26"/>
    <mergeCell ref="L7:N7"/>
    <mergeCell ref="L8:N8"/>
    <mergeCell ref="L9:N9"/>
    <mergeCell ref="M11:N11"/>
    <mergeCell ref="M19:N19"/>
    <mergeCell ref="M20:N25"/>
    <mergeCell ref="P26:Q26"/>
    <mergeCell ref="O7:Q7"/>
    <mergeCell ref="O8:Q8"/>
    <mergeCell ref="O9:Q9"/>
    <mergeCell ref="P11:Q11"/>
    <mergeCell ref="P19:Q19"/>
    <mergeCell ref="L2:N2"/>
    <mergeCell ref="L3:N3"/>
    <mergeCell ref="L4:N4"/>
    <mergeCell ref="L5:N5"/>
    <mergeCell ref="L6:N6"/>
    <mergeCell ref="F7:H7"/>
    <mergeCell ref="F8:H8"/>
    <mergeCell ref="F9:H9"/>
    <mergeCell ref="G11:H11"/>
    <mergeCell ref="C7:E7"/>
    <mergeCell ref="C8:E8"/>
    <mergeCell ref="C9:E9"/>
    <mergeCell ref="A34:B34"/>
    <mergeCell ref="A11:A18"/>
    <mergeCell ref="A26:A32"/>
    <mergeCell ref="G26:H26"/>
    <mergeCell ref="D27:E32"/>
    <mergeCell ref="D26:E26"/>
    <mergeCell ref="D11:E11"/>
    <mergeCell ref="A19:A25"/>
    <mergeCell ref="D19:E19"/>
    <mergeCell ref="D20:E25"/>
    <mergeCell ref="G19:H19"/>
    <mergeCell ref="G20:H25"/>
    <mergeCell ref="A9:B9"/>
    <mergeCell ref="A8:B8"/>
    <mergeCell ref="A3:B3"/>
    <mergeCell ref="A4:B4"/>
    <mergeCell ref="A5:B5"/>
    <mergeCell ref="A6:B6"/>
    <mergeCell ref="A7:B7"/>
    <mergeCell ref="C3:E3"/>
    <mergeCell ref="C4:E4"/>
    <mergeCell ref="C5:E5"/>
    <mergeCell ref="C6:E6"/>
    <mergeCell ref="I2:K2"/>
    <mergeCell ref="I3:K3"/>
    <mergeCell ref="I4:K4"/>
    <mergeCell ref="I5:K5"/>
    <mergeCell ref="I6:K6"/>
    <mergeCell ref="F2:H2"/>
    <mergeCell ref="F3:H3"/>
    <mergeCell ref="F4:H4"/>
    <mergeCell ref="F5:H5"/>
    <mergeCell ref="F6:H6"/>
    <mergeCell ref="C2:E2"/>
    <mergeCell ref="J26:K26"/>
    <mergeCell ref="I7:K7"/>
    <mergeCell ref="I8:K8"/>
    <mergeCell ref="I9:K9"/>
    <mergeCell ref="J11:K11"/>
    <mergeCell ref="J19:K19"/>
    <mergeCell ref="J20:K25"/>
    <mergeCell ref="O2:Q2"/>
    <mergeCell ref="O3:Q3"/>
    <mergeCell ref="O4:Q4"/>
    <mergeCell ref="O5:Q5"/>
    <mergeCell ref="O6:Q6"/>
  </mergeCells>
  <conditionalFormatting sqref="C14">
    <cfRule type="containsText" priority="169" operator="containsText" text="DOM">
      <formula>NOT(ISERROR(SEARCH("DOM",C14)))</formula>
    </cfRule>
    <cfRule type="containsText" dxfId="2216" priority="170" operator="containsText" text="SÁB">
      <formula>NOT(ISERROR(SEARCH("SÁB",C14)))</formula>
    </cfRule>
    <cfRule type="colorScale" priority="171">
      <colorScale>
        <cfvo type="min"/>
        <cfvo type="max"/>
        <color rgb="FFFF7128"/>
        <color rgb="FFFFEF9C"/>
      </colorScale>
    </cfRule>
    <cfRule type="containsText" dxfId="2215" priority="172" operator="containsText" text="SÁB">
      <formula>NOT(ISERROR(SEARCH("SÁB",C14)))</formula>
    </cfRule>
    <cfRule type="containsText" dxfId="2214" priority="173" operator="containsText" text="SAB">
      <formula>NOT(ISERROR(SEARCH("SAB",C14)))</formula>
    </cfRule>
    <cfRule type="containsText" dxfId="2213" priority="174" operator="containsText" text="DOM">
      <formula>NOT(ISERROR(SEARCH("DOM",C14)))</formula>
    </cfRule>
  </conditionalFormatting>
  <conditionalFormatting sqref="C27">
    <cfRule type="containsText" priority="175" operator="containsText" text="DOM">
      <formula>NOT(ISERROR(SEARCH("DOM",C27)))</formula>
    </cfRule>
    <cfRule type="containsText" dxfId="2212" priority="176" operator="containsText" text="SÁB">
      <formula>NOT(ISERROR(SEARCH("SÁB",C27)))</formula>
    </cfRule>
    <cfRule type="containsText" dxfId="2211" priority="177" operator="containsText" text="DOM">
      <formula>NOT(ISERROR(SEARCH("DOM",C27)))</formula>
    </cfRule>
    <cfRule type="colorScale" priority="178">
      <colorScale>
        <cfvo type="min"/>
        <cfvo type="max"/>
        <color rgb="FFFF7128"/>
        <color rgb="FFFFEF9C"/>
      </colorScale>
    </cfRule>
    <cfRule type="containsText" dxfId="2210" priority="179" operator="containsText" text="SÁB">
      <formula>NOT(ISERROR(SEARCH("SÁB",C27)))</formula>
    </cfRule>
    <cfRule type="containsText" dxfId="2209" priority="180" operator="containsText" text="SAB">
      <formula>NOT(ISERROR(SEARCH("SAB",C27)))</formula>
    </cfRule>
  </conditionalFormatting>
  <conditionalFormatting sqref="F14">
    <cfRule type="containsText" priority="148" operator="containsText" text="DOM">
      <formula>NOT(ISERROR(SEARCH("DOM",F14)))</formula>
    </cfRule>
    <cfRule type="containsText" dxfId="2208" priority="149" operator="containsText" text="SÁB">
      <formula>NOT(ISERROR(SEARCH("SÁB",F14)))</formula>
    </cfRule>
    <cfRule type="colorScale" priority="150">
      <colorScale>
        <cfvo type="min"/>
        <cfvo type="max"/>
        <color rgb="FFFF7128"/>
        <color rgb="FFFFEF9C"/>
      </colorScale>
    </cfRule>
    <cfRule type="containsText" dxfId="2207" priority="151" operator="containsText" text="SÁB">
      <formula>NOT(ISERROR(SEARCH("SÁB",F14)))</formula>
    </cfRule>
    <cfRule type="containsText" dxfId="2206" priority="152" operator="containsText" text="SAB">
      <formula>NOT(ISERROR(SEARCH("SAB",F14)))</formula>
    </cfRule>
    <cfRule type="containsText" dxfId="2205" priority="153" operator="containsText" text="DOM">
      <formula>NOT(ISERROR(SEARCH("DOM",F14)))</formula>
    </cfRule>
  </conditionalFormatting>
  <conditionalFormatting sqref="F27">
    <cfRule type="containsText" priority="154" operator="containsText" text="DOM">
      <formula>NOT(ISERROR(SEARCH("DOM",F27)))</formula>
    </cfRule>
    <cfRule type="containsText" dxfId="2204" priority="155" operator="containsText" text="SÁB">
      <formula>NOT(ISERROR(SEARCH("SÁB",F27)))</formula>
    </cfRule>
    <cfRule type="containsText" dxfId="2203" priority="156" operator="containsText" text="DOM">
      <formula>NOT(ISERROR(SEARCH("DOM",F27)))</formula>
    </cfRule>
    <cfRule type="colorScale" priority="157">
      <colorScale>
        <cfvo type="min"/>
        <cfvo type="max"/>
        <color rgb="FFFF7128"/>
        <color rgb="FFFFEF9C"/>
      </colorScale>
    </cfRule>
    <cfRule type="containsText" dxfId="2202" priority="158" operator="containsText" text="SÁB">
      <formula>NOT(ISERROR(SEARCH("SÁB",F27)))</formula>
    </cfRule>
    <cfRule type="containsText" dxfId="2201" priority="159" operator="containsText" text="SAB">
      <formula>NOT(ISERROR(SEARCH("SAB",F27)))</formula>
    </cfRule>
  </conditionalFormatting>
  <conditionalFormatting sqref="I14">
    <cfRule type="containsText" priority="127" operator="containsText" text="DOM">
      <formula>NOT(ISERROR(SEARCH("DOM",I14)))</formula>
    </cfRule>
    <cfRule type="containsText" dxfId="2200" priority="128" operator="containsText" text="SÁB">
      <formula>NOT(ISERROR(SEARCH("SÁB",I14)))</formula>
    </cfRule>
    <cfRule type="colorScale" priority="129">
      <colorScale>
        <cfvo type="min"/>
        <cfvo type="max"/>
        <color rgb="FFFF7128"/>
        <color rgb="FFFFEF9C"/>
      </colorScale>
    </cfRule>
    <cfRule type="containsText" dxfId="2199" priority="130" operator="containsText" text="SÁB">
      <formula>NOT(ISERROR(SEARCH("SÁB",I14)))</formula>
    </cfRule>
    <cfRule type="containsText" dxfId="2198" priority="131" operator="containsText" text="SAB">
      <formula>NOT(ISERROR(SEARCH("SAB",I14)))</formula>
    </cfRule>
    <cfRule type="containsText" dxfId="2197" priority="132" operator="containsText" text="DOM">
      <formula>NOT(ISERROR(SEARCH("DOM",I14)))</formula>
    </cfRule>
  </conditionalFormatting>
  <conditionalFormatting sqref="I27">
    <cfRule type="containsText" priority="133" operator="containsText" text="DOM">
      <formula>NOT(ISERROR(SEARCH("DOM",I27)))</formula>
    </cfRule>
    <cfRule type="containsText" dxfId="2196" priority="134" operator="containsText" text="SÁB">
      <formula>NOT(ISERROR(SEARCH("SÁB",I27)))</formula>
    </cfRule>
    <cfRule type="containsText" dxfId="2195" priority="135" operator="containsText" text="DOM">
      <formula>NOT(ISERROR(SEARCH("DOM",I27)))</formula>
    </cfRule>
    <cfRule type="colorScale" priority="136">
      <colorScale>
        <cfvo type="min"/>
        <cfvo type="max"/>
        <color rgb="FFFF7128"/>
        <color rgb="FFFFEF9C"/>
      </colorScale>
    </cfRule>
    <cfRule type="containsText" dxfId="2194" priority="137" operator="containsText" text="SÁB">
      <formula>NOT(ISERROR(SEARCH("SÁB",I27)))</formula>
    </cfRule>
    <cfRule type="containsText" dxfId="2193" priority="138" operator="containsText" text="SAB">
      <formula>NOT(ISERROR(SEARCH("SAB",I27)))</formula>
    </cfRule>
  </conditionalFormatting>
  <conditionalFormatting sqref="L14">
    <cfRule type="containsText" priority="97" operator="containsText" text="DOM">
      <formula>NOT(ISERROR(SEARCH("DOM",L14)))</formula>
    </cfRule>
    <cfRule type="containsText" dxfId="2192" priority="98" operator="containsText" text="SÁB">
      <formula>NOT(ISERROR(SEARCH("SÁB",L14)))</formula>
    </cfRule>
    <cfRule type="colorScale" priority="99">
      <colorScale>
        <cfvo type="min"/>
        <cfvo type="max"/>
        <color rgb="FFFF7128"/>
        <color rgb="FFFFEF9C"/>
      </colorScale>
    </cfRule>
    <cfRule type="containsText" dxfId="2191" priority="100" operator="containsText" text="SÁB">
      <formula>NOT(ISERROR(SEARCH("SÁB",L14)))</formula>
    </cfRule>
    <cfRule type="containsText" dxfId="2190" priority="101" operator="containsText" text="SAB">
      <formula>NOT(ISERROR(SEARCH("SAB",L14)))</formula>
    </cfRule>
    <cfRule type="containsText" dxfId="2189" priority="102" operator="containsText" text="DOM">
      <formula>NOT(ISERROR(SEARCH("DOM",L14)))</formula>
    </cfRule>
  </conditionalFormatting>
  <conditionalFormatting sqref="L27">
    <cfRule type="containsText" priority="103" operator="containsText" text="DOM">
      <formula>NOT(ISERROR(SEARCH("DOM",L27)))</formula>
    </cfRule>
    <cfRule type="containsText" dxfId="2188" priority="104" operator="containsText" text="SÁB">
      <formula>NOT(ISERROR(SEARCH("SÁB",L27)))</formula>
    </cfRule>
    <cfRule type="containsText" dxfId="2187" priority="105" operator="containsText" text="DOM">
      <formula>NOT(ISERROR(SEARCH("DOM",L27)))</formula>
    </cfRule>
    <cfRule type="colorScale" priority="106">
      <colorScale>
        <cfvo type="min"/>
        <cfvo type="max"/>
        <color rgb="FFFF7128"/>
        <color rgb="FFFFEF9C"/>
      </colorScale>
    </cfRule>
    <cfRule type="containsText" dxfId="2186" priority="107" operator="containsText" text="SÁB">
      <formula>NOT(ISERROR(SEARCH("SÁB",L27)))</formula>
    </cfRule>
    <cfRule type="containsText" dxfId="2185" priority="108" operator="containsText" text="SAB">
      <formula>NOT(ISERROR(SEARCH("SAB",L27)))</formula>
    </cfRule>
  </conditionalFormatting>
  <conditionalFormatting sqref="O12">
    <cfRule type="colorScale" priority="10">
      <colorScale>
        <cfvo type="min"/>
        <cfvo type="max"/>
        <color rgb="FFFF7128"/>
        <color rgb="FFFFEF9C"/>
      </colorScale>
    </cfRule>
    <cfRule type="containsText" dxfId="2184" priority="11" operator="containsText" text="SAB">
      <formula>NOT(ISERROR(SEARCH("SAB",#REF!)))</formula>
    </cfRule>
  </conditionalFormatting>
  <conditionalFormatting sqref="O12:O13">
    <cfRule type="containsText" dxfId="2183" priority="1" operator="containsText" text="DOM">
      <formula>NOT(ISERROR(SEARCH("DOM",#REF!)))</formula>
    </cfRule>
    <cfRule type="containsText" priority="2" operator="containsText" text="DOM">
      <formula>NOT(ISERROR(SEARCH("DOM",#REF!)))</formula>
    </cfRule>
    <cfRule type="containsText" dxfId="2182" priority="3" operator="containsText" text="SÁB">
      <formula>NOT(ISERROR(SEARCH("SÁB",#REF!)))</formula>
    </cfRule>
  </conditionalFormatting>
  <conditionalFormatting sqref="O13">
    <cfRule type="colorScale" priority="12">
      <colorScale>
        <cfvo type="min"/>
        <cfvo type="max"/>
        <color rgb="FFFF7128"/>
        <color rgb="FFFFEF9C"/>
      </colorScale>
    </cfRule>
    <cfRule type="containsText" dxfId="2181" priority="13" operator="containsText" text="SÁB">
      <formula>NOT(ISERROR(SEARCH("SÁB",#REF!)))</formula>
    </cfRule>
    <cfRule type="containsText" dxfId="2180" priority="14" operator="containsText" text="SAB">
      <formula>NOT(ISERROR(SEARCH("SAB",#REF!)))</formula>
    </cfRule>
  </conditionalFormatting>
  <conditionalFormatting sqref="O15">
    <cfRule type="containsText" dxfId="2179" priority="4" operator="containsText" text="DOM">
      <formula>NOT(ISERROR(SEARCH("DOM",#REF!)))</formula>
    </cfRule>
    <cfRule type="containsText" priority="5" operator="containsText" text="DOM">
      <formula>NOT(ISERROR(SEARCH("DOM",#REF!)))</formula>
    </cfRule>
    <cfRule type="containsText" dxfId="2178" priority="6" operator="containsText" text="SÁB">
      <formula>NOT(ISERROR(SEARCH("SÁB",#REF!)))</formula>
    </cfRule>
    <cfRule type="colorScale" priority="7">
      <colorScale>
        <cfvo type="min"/>
        <cfvo type="max"/>
        <color rgb="FFFF7128"/>
        <color rgb="FFFFEF9C"/>
      </colorScale>
    </cfRule>
    <cfRule type="containsText" dxfId="2177" priority="8" operator="containsText" text="SÁB">
      <formula>NOT(ISERROR(SEARCH("SÁB",#REF!)))</formula>
    </cfRule>
    <cfRule type="containsText" dxfId="2176" priority="9" operator="containsText" text="SAB">
      <formula>NOT(ISERROR(SEARCH("SAB",#REF!)))</formula>
    </cfRule>
  </conditionalFormatting>
  <conditionalFormatting sqref="O20">
    <cfRule type="containsText" dxfId="2175" priority="29" operator="containsText" text="DOM">
      <formula>NOT(ISERROR(SEARCH("DOM",#REF!)))</formula>
    </cfRule>
    <cfRule type="containsText" priority="30" operator="containsText" text="DOM">
      <formula>NOT(ISERROR(SEARCH("DOM",#REF!)))</formula>
    </cfRule>
    <cfRule type="containsText" dxfId="2174" priority="31" operator="containsText" text="SÁB">
      <formula>NOT(ISERROR(SEARCH("SÁB",#REF!)))</formula>
    </cfRule>
    <cfRule type="containsText" dxfId="2173" priority="32" operator="containsText" text="SAB">
      <formula>NOT(ISERROR(SEARCH("SAB",#REF!)))</formula>
    </cfRule>
    <cfRule type="colorScale" priority="39">
      <colorScale>
        <cfvo type="min"/>
        <cfvo type="max"/>
        <color rgb="FFFF7128"/>
        <color rgb="FFFFEF9C"/>
      </colorScale>
    </cfRule>
    <cfRule type="containsText" dxfId="2172" priority="40" operator="containsText" text="SÁB">
      <formula>NOT(ISERROR(SEARCH("SÁB",#REF!)))</formula>
    </cfRule>
    <cfRule type="containsText" dxfId="2171" priority="41" operator="containsText" text="SAB">
      <formula>NOT(ISERROR(SEARCH("SAB",#REF!)))</formula>
    </cfRule>
    <cfRule type="colorScale" priority="42">
      <colorScale>
        <cfvo type="min"/>
        <cfvo type="max"/>
        <color rgb="FFFF7128"/>
        <color rgb="FFFFEF9C"/>
      </colorScale>
    </cfRule>
  </conditionalFormatting>
  <conditionalFormatting sqref="O22">
    <cfRule type="containsText" dxfId="2170" priority="33" operator="containsText" text="DOM">
      <formula>NOT(ISERROR(SEARCH("DOM",#REF!)))</formula>
    </cfRule>
    <cfRule type="containsText" priority="34" operator="containsText" text="DOM">
      <formula>NOT(ISERROR(SEARCH("DOM",#REF!)))</formula>
    </cfRule>
    <cfRule type="containsText" dxfId="2169" priority="35" operator="containsText" text="SÁB">
      <formula>NOT(ISERROR(SEARCH("SÁB",#REF!)))</formula>
    </cfRule>
    <cfRule type="colorScale" priority="36">
      <colorScale>
        <cfvo type="min"/>
        <cfvo type="max"/>
        <color rgb="FFFF7128"/>
        <color rgb="FFFFEF9C"/>
      </colorScale>
    </cfRule>
    <cfRule type="containsText" dxfId="2168" priority="37" operator="containsText" text="SÁB">
      <formula>NOT(ISERROR(SEARCH("SÁB",#REF!)))</formula>
    </cfRule>
    <cfRule type="containsText" dxfId="2167" priority="38" operator="containsText" text="SAB">
      <formula>NOT(ISERROR(SEARCH("SAB",#REF!)))</formula>
    </cfRule>
  </conditionalFormatting>
  <conditionalFormatting sqref="O27">
    <cfRule type="containsText" dxfId="2166" priority="15" operator="containsText" text="DOM">
      <formula>NOT(ISERROR(SEARCH("DOM",#REF!)))</formula>
    </cfRule>
    <cfRule type="containsText" priority="16" operator="containsText" text="DOM">
      <formula>NOT(ISERROR(SEARCH("DOM",#REF!)))</formula>
    </cfRule>
    <cfRule type="containsText" dxfId="2165" priority="17" operator="containsText" text="SÁB">
      <formula>NOT(ISERROR(SEARCH("SÁB",#REF!)))</formula>
    </cfRule>
    <cfRule type="containsText" dxfId="2164" priority="18" operator="containsText" text="SAB">
      <formula>NOT(ISERROR(SEARCH("SAB",#REF!)))</formula>
    </cfRule>
    <cfRule type="colorScale" priority="25">
      <colorScale>
        <cfvo type="min"/>
        <cfvo type="max"/>
        <color rgb="FFFF7128"/>
        <color rgb="FFFFEF9C"/>
      </colorScale>
    </cfRule>
    <cfRule type="containsText" dxfId="2163" priority="26" operator="containsText" text="SÁB">
      <formula>NOT(ISERROR(SEARCH("SÁB",#REF!)))</formula>
    </cfRule>
    <cfRule type="containsText" dxfId="2162" priority="27" operator="containsText" text="SAB">
      <formula>NOT(ISERROR(SEARCH("SAB",#REF!)))</formula>
    </cfRule>
    <cfRule type="colorScale" priority="28">
      <colorScale>
        <cfvo type="min"/>
        <cfvo type="max"/>
        <color rgb="FFFF7128"/>
        <color rgb="FFFFEF9C"/>
      </colorScale>
    </cfRule>
  </conditionalFormatting>
  <conditionalFormatting sqref="O29">
    <cfRule type="containsText" dxfId="2161" priority="19" operator="containsText" text="DOM">
      <formula>NOT(ISERROR(SEARCH("DOM",#REF!)))</formula>
    </cfRule>
    <cfRule type="containsText" priority="20" operator="containsText" text="DOM">
      <formula>NOT(ISERROR(SEARCH("DOM",#REF!)))</formula>
    </cfRule>
    <cfRule type="containsText" dxfId="2160" priority="21" operator="containsText" text="SÁB">
      <formula>NOT(ISERROR(SEARCH("SÁB",#REF!)))</formula>
    </cfRule>
    <cfRule type="colorScale" priority="22">
      <colorScale>
        <cfvo type="min"/>
        <cfvo type="max"/>
        <color rgb="FFFF7128"/>
        <color rgb="FFFFEF9C"/>
      </colorScale>
    </cfRule>
    <cfRule type="containsText" dxfId="2159" priority="23" operator="containsText" text="SÁB">
      <formula>NOT(ISERROR(SEARCH("SÁB",#REF!)))</formula>
    </cfRule>
    <cfRule type="containsText" dxfId="2158" priority="24" operator="containsText" text="SAB">
      <formula>NOT(ISERROR(SEARCH("SAB",#REF!)))</formula>
    </cfRule>
  </conditionalFormatting>
  <pageMargins left="0.51181102362204722" right="0.51181102362204722" top="0.78740157480314965" bottom="0.78740157480314965" header="0.31496062992125984" footer="0.31496062992125984"/>
  <pageSetup paperSize="9" scale="5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C54D0A1FECB434488ACC6824EE42161" ma:contentTypeVersion="4" ma:contentTypeDescription="Crie um novo documento." ma:contentTypeScope="" ma:versionID="14e20b026a4cac2b47753ccd703ec5a3">
  <xsd:schema xmlns:xsd="http://www.w3.org/2001/XMLSchema" xmlns:xs="http://www.w3.org/2001/XMLSchema" xmlns:p="http://schemas.microsoft.com/office/2006/metadata/properties" xmlns:ns2="1136bbd6-b3aa-4c2f-8afa-4b2baa2e46f0" targetNamespace="http://schemas.microsoft.com/office/2006/metadata/properties" ma:root="true" ma:fieldsID="5066754c63e82b00acec614a54118d8f" ns2:_="">
    <xsd:import namespace="1136bbd6-b3aa-4c2f-8afa-4b2baa2e46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36bbd6-b3aa-4c2f-8afa-4b2baa2e46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6FFCC2B-83AF-413F-AD52-2F4C6D6A1F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CC3089-7330-4E9C-B346-7BEA8FF20D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36bbd6-b3aa-4c2f-8afa-4b2baa2e46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9BEDE71-EF58-4E36-B8BE-29D8FA9094B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3</vt:i4>
      </vt:variant>
      <vt:variant>
        <vt:lpstr>Gráficos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ES1</vt:lpstr>
      <vt:lpstr>ES2</vt:lpstr>
      <vt:lpstr>SA3</vt:lpstr>
      <vt:lpstr>Gráfico3</vt:lpstr>
      <vt:lpstr>Gráfico2</vt:lpstr>
      <vt:lpstr>Gráfico1</vt:lpstr>
      <vt:lpstr>'ES1'!Area_de_impressao</vt:lpstr>
      <vt:lpstr>'ES2'!Area_de_impressao</vt:lpstr>
    </vt:vector>
  </TitlesOfParts>
  <Manager/>
  <Company>Unimar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mxavier.ssz</dc:creator>
  <cp:keywords/>
  <dc:description/>
  <cp:lastModifiedBy>Breno Liberato - BRSSZ</cp:lastModifiedBy>
  <cp:revision/>
  <dcterms:created xsi:type="dcterms:W3CDTF">2013-10-30T11:05:06Z</dcterms:created>
  <dcterms:modified xsi:type="dcterms:W3CDTF">2026-07-15T17:33:22Z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0x010100FC54D0A1FECB434488ACC6824EE42161</vt:lpwstr>
  </property>
</Properties>
</file>